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 Blair\OneDrive - University of Tennessee\Desktop\"/>
    </mc:Choice>
  </mc:AlternateContent>
  <xr:revisionPtr revIDLastSave="21" documentId="8_{46AFA586-09A4-43F3-85BA-E868353AB1BD}" xr6:coauthVersionLast="36" xr6:coauthVersionMax="36" xr10:uidLastSave="{5A0415D9-241E-48EA-B1AB-F0570E3F83D7}"/>
  <bookViews>
    <workbookView xWindow="0" yWindow="0" windowWidth="25200" windowHeight="11775" xr2:uid="{3028DD99-9D84-443D-9A21-115AC462FCBF}"/>
  </bookViews>
  <sheets>
    <sheet name="2022 County Location INFO" sheetId="1" r:id="rId1"/>
    <sheet name="2022 MG-3 County X" sheetId="2" r:id="rId2"/>
    <sheet name="2022 MG-E4 County X" sheetId="3" r:id="rId3"/>
    <sheet name="2022 MG-L4 County X" sheetId="4" r:id="rId4"/>
    <sheet name="2022 MG-E5 County X" sheetId="5" r:id="rId5"/>
    <sheet name="2022 MG-E4 County E" sheetId="7" r:id="rId6"/>
    <sheet name="2022 MG-L4 County E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E13" i="5"/>
  <c r="F13" i="5"/>
  <c r="G13" i="5"/>
  <c r="H13" i="5"/>
  <c r="I13" i="5"/>
  <c r="C13" i="5"/>
  <c r="D23" i="4"/>
  <c r="E23" i="4"/>
  <c r="F23" i="4"/>
  <c r="G23" i="4"/>
  <c r="H23" i="4"/>
  <c r="I23" i="4"/>
  <c r="J23" i="4"/>
  <c r="K23" i="4"/>
  <c r="L23" i="4"/>
  <c r="M23" i="4"/>
  <c r="C23" i="4"/>
  <c r="C24" i="4"/>
  <c r="D8" i="6" l="1"/>
  <c r="E8" i="6"/>
  <c r="F8" i="6"/>
  <c r="G8" i="6"/>
  <c r="H8" i="6"/>
  <c r="I8" i="6"/>
  <c r="J8" i="6"/>
  <c r="K8" i="6"/>
  <c r="L8" i="6"/>
  <c r="C8" i="6"/>
  <c r="D13" i="7"/>
  <c r="E13" i="7"/>
  <c r="F13" i="7"/>
  <c r="G13" i="7"/>
  <c r="H13" i="7"/>
  <c r="I13" i="7"/>
  <c r="J13" i="7"/>
  <c r="C13" i="7"/>
  <c r="D20" i="3"/>
  <c r="E20" i="3"/>
  <c r="F20" i="3"/>
  <c r="G20" i="3"/>
  <c r="H20" i="3"/>
  <c r="I20" i="3"/>
  <c r="J20" i="3"/>
  <c r="K20" i="3"/>
  <c r="L20" i="3"/>
  <c r="C20" i="3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<sst xmlns="http://schemas.openxmlformats.org/spreadsheetml/2006/main" count="440" uniqueCount="194">
  <si>
    <t>Table 3. Location information from counties where the soybean variety tests were conducted in 2022.</t>
  </si>
  <si>
    <t>Roundup Ready/Dicamba tolerant Group III</t>
  </si>
  <si>
    <t>County</t>
  </si>
  <si>
    <t>Cooperator</t>
  </si>
  <si>
    <t>Agent</t>
  </si>
  <si>
    <t>Planting Date</t>
  </si>
  <si>
    <t>N</t>
  </si>
  <si>
    <t>W</t>
  </si>
  <si>
    <t>Column1</t>
  </si>
  <si>
    <t>Column2</t>
  </si>
  <si>
    <t>Column3</t>
  </si>
  <si>
    <t>Column4</t>
  </si>
  <si>
    <t>Column5</t>
  </si>
  <si>
    <t>Column6</t>
  </si>
  <si>
    <t xml:space="preserve">Gibson  </t>
  </si>
  <si>
    <t>Denton Parkins</t>
  </si>
  <si>
    <t xml:space="preserve">Jake Mallard </t>
  </si>
  <si>
    <t>Madison</t>
  </si>
  <si>
    <t>Jarid King</t>
  </si>
  <si>
    <t>Weakley</t>
  </si>
  <si>
    <t>Scottie &amp; OP Ogg</t>
  </si>
  <si>
    <t>Bronson Bass</t>
  </si>
  <si>
    <t>Roundup Ready/Dicamba Tolerant Early IV (4.0 - 4.5)</t>
  </si>
  <si>
    <t>Crockett</t>
  </si>
  <si>
    <t>Justin Hollingshead</t>
  </si>
  <si>
    <t>Daniel Wiggins</t>
  </si>
  <si>
    <t>Gibson</t>
  </si>
  <si>
    <t>Hardin</t>
  </si>
  <si>
    <t>Karl Forsback</t>
  </si>
  <si>
    <t>Jared Stricklin</t>
  </si>
  <si>
    <t>Henderson</t>
  </si>
  <si>
    <t>Justin Ramey</t>
  </si>
  <si>
    <t>Brian White</t>
  </si>
  <si>
    <t>Henry</t>
  </si>
  <si>
    <t>Paul Neal/Wilson Farms</t>
  </si>
  <si>
    <t>Ranson Goodman</t>
  </si>
  <si>
    <t>Lauderdale</t>
  </si>
  <si>
    <t>Barry Jones</t>
  </si>
  <si>
    <t>JC Dupree</t>
  </si>
  <si>
    <t xml:space="preserve">Madison           </t>
  </si>
  <si>
    <t xml:space="preserve">Warren </t>
  </si>
  <si>
    <t>Austin Barry</t>
  </si>
  <si>
    <t>Heath Nokes</t>
  </si>
  <si>
    <t>Roundup Ready/Dicamba Tolerant Late IV (4.6 - 4.9)</t>
  </si>
  <si>
    <t>Benton</t>
  </si>
  <si>
    <t>Jack Garland</t>
  </si>
  <si>
    <t>Justin Hargrove</t>
  </si>
  <si>
    <t>Dyer</t>
  </si>
  <si>
    <t>YF&amp;R</t>
  </si>
  <si>
    <t>Terrell Davis</t>
  </si>
  <si>
    <t xml:space="preserve">Gibson   </t>
  </si>
  <si>
    <t xml:space="preserve">Denton Parkins     </t>
  </si>
  <si>
    <t xml:space="preserve">Henry    </t>
  </si>
  <si>
    <t>Wilson Farms</t>
  </si>
  <si>
    <t xml:space="preserve">Ranson Goodman </t>
  </si>
  <si>
    <t>`</t>
  </si>
  <si>
    <t>Steve Floyd</t>
  </si>
  <si>
    <t>JD Dupree</t>
  </si>
  <si>
    <t xml:space="preserve">Griggs Farms    </t>
  </si>
  <si>
    <t xml:space="preserve">Marion   </t>
  </si>
  <si>
    <t xml:space="preserve">Randy Gilliam   </t>
  </si>
  <si>
    <t xml:space="preserve">Matthew Deist </t>
  </si>
  <si>
    <t>Meigs</t>
  </si>
  <si>
    <t>Swanks Farm</t>
  </si>
  <si>
    <t>David Bilderback</t>
  </si>
  <si>
    <t>Roundup Ready/Dicamba Tolerant Early V (5.0 - 5.5)</t>
  </si>
  <si>
    <t xml:space="preserve">Gibson                      </t>
  </si>
  <si>
    <t>Jake Mallard</t>
  </si>
  <si>
    <t>Franklin</t>
  </si>
  <si>
    <t>Lon Partin</t>
  </si>
  <si>
    <t>Lindsay Stephenson</t>
  </si>
  <si>
    <t xml:space="preserve">Madison                    </t>
  </si>
  <si>
    <t>Liberty Link/Enlist Early IV (4.0 - 4.5)</t>
  </si>
  <si>
    <t>Calloway, KY</t>
  </si>
  <si>
    <t>Mike Dixon</t>
  </si>
  <si>
    <t>Fayette</t>
  </si>
  <si>
    <t>Ames Plantation</t>
  </si>
  <si>
    <t>Jeff Via</t>
  </si>
  <si>
    <t>Bryan Stewart</t>
  </si>
  <si>
    <t>John Ferrell</t>
  </si>
  <si>
    <t>Brannon Farms</t>
  </si>
  <si>
    <t>Maury</t>
  </si>
  <si>
    <t>MTREC</t>
  </si>
  <si>
    <t>Joe David Plunk</t>
  </si>
  <si>
    <t>Chris Street</t>
  </si>
  <si>
    <t>Smith</t>
  </si>
  <si>
    <t>Jackie Russell</t>
  </si>
  <si>
    <t>Chris Hicks</t>
  </si>
  <si>
    <t>Liberty Link/Enlist Late IV (4.6 - 4.9)</t>
  </si>
  <si>
    <t>McBride</t>
  </si>
  <si>
    <r>
      <t>Table 7. Yields of eight Late Maturity Group III (3.6 - 3.9) Roundup Ready / Dicamba tolerant soybean varieties in three County Standard Tests in Tennessee during 2022</t>
    </r>
    <r>
      <rPr>
        <b/>
        <vertAlign val="superscript"/>
        <sz val="10"/>
        <color indexed="8"/>
        <rFont val="Arial"/>
        <family val="2"/>
      </rPr>
      <t>‡</t>
    </r>
    <r>
      <rPr>
        <b/>
        <sz val="10"/>
        <color indexed="8"/>
        <rFont val="Arial"/>
        <family val="2"/>
      </rPr>
      <t>.</t>
    </r>
  </si>
  <si>
    <t>MS† 
Avg. 
Yield</t>
  </si>
  <si>
    <t>Variety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</si>
  <si>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</si>
  <si>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</si>
  <si>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</t>
  </si>
  <si>
    <t>Asgrow 37XF1</t>
  </si>
  <si>
    <t>Dyna-Gro S38XF22S</t>
  </si>
  <si>
    <t>AB</t>
  </si>
  <si>
    <t>NK 39-M8XF</t>
  </si>
  <si>
    <t>Asgrow 35XF1</t>
  </si>
  <si>
    <t>Armor 39-F73</t>
  </si>
  <si>
    <t>B</t>
  </si>
  <si>
    <t>USG 7392XFS</t>
  </si>
  <si>
    <t>Average</t>
  </si>
  <si>
    <t xml:space="preserve"> </t>
  </si>
  <si>
    <t>.</t>
  </si>
  <si>
    <t>Asgrow 43XF2</t>
  </si>
  <si>
    <t>AgriGold 4190RX</t>
  </si>
  <si>
    <t>Dyna-Gro S45XF02</t>
  </si>
  <si>
    <t>NK 45-P9XF</t>
  </si>
  <si>
    <t>50'</t>
  </si>
  <si>
    <t>Progeny 4521XFS</t>
  </si>
  <si>
    <t>ABC</t>
  </si>
  <si>
    <t>Dyna-Gro S42XF93S</t>
  </si>
  <si>
    <t>43'</t>
  </si>
  <si>
    <t>47'</t>
  </si>
  <si>
    <t>Armor 44-F82</t>
  </si>
  <si>
    <t>Beck's 4553XF</t>
  </si>
  <si>
    <t>45'</t>
  </si>
  <si>
    <t>Armor 42-F48</t>
  </si>
  <si>
    <t>77'</t>
  </si>
  <si>
    <t>BC</t>
  </si>
  <si>
    <t>Revere 4415XF</t>
  </si>
  <si>
    <t>Asgrow 42XF0</t>
  </si>
  <si>
    <t>NK 43-V8XF</t>
  </si>
  <si>
    <t>C</t>
  </si>
  <si>
    <t>Asgrow 42XF1</t>
  </si>
  <si>
    <t>Warren</t>
  </si>
  <si>
    <t>Stine 41EE62</t>
  </si>
  <si>
    <t>NK 44-Q5E3S</t>
  </si>
  <si>
    <t>DynaGro S41EN72</t>
  </si>
  <si>
    <t>NK 39-T6E3S</t>
  </si>
  <si>
    <t>DynaGro S45ES10</t>
  </si>
  <si>
    <t>Stine 41EB32</t>
  </si>
  <si>
    <t>Stine 44EC20</t>
  </si>
  <si>
    <t>Stine 42EE22</t>
  </si>
  <si>
    <t>Calloway</t>
  </si>
  <si>
    <r>
      <t>Table 13. Yields of 9 Maturity Group IV Early (4.0-4.5) Enlist tolerant soybean varieties in six County Standard Tests in Tennessee during 2022</t>
    </r>
    <r>
      <rPr>
        <b/>
        <vertAlign val="superscript"/>
        <sz val="10"/>
        <color indexed="8"/>
        <rFont val="Arial"/>
        <family val="2"/>
      </rPr>
      <t>‡</t>
    </r>
    <r>
      <rPr>
        <b/>
        <sz val="10"/>
        <color rgb="FF000000"/>
        <rFont val="Arial"/>
        <family val="2"/>
      </rPr>
      <t>.</t>
    </r>
  </si>
  <si>
    <t>DynaGro S48EN73</t>
  </si>
  <si>
    <t>Stine 46EE20</t>
  </si>
  <si>
    <t>Stine 47EE02</t>
  </si>
  <si>
    <t>DynaGro S49EN12</t>
  </si>
  <si>
    <t>Calloway,KY</t>
  </si>
  <si>
    <r>
      <t>Table 20. Yields of 4 Maturity Group IV Late (4.6-5.2) Enlist tolerant soybean varieties in 8 County Standard Tests during 2022</t>
    </r>
    <r>
      <rPr>
        <b/>
        <vertAlign val="superscript"/>
        <sz val="10"/>
        <color indexed="8"/>
        <rFont val="Arial"/>
        <family val="2"/>
      </rPr>
      <t>‡</t>
    </r>
    <r>
      <rPr>
        <b/>
        <sz val="10"/>
        <color indexed="8"/>
        <rFont val="Arial"/>
        <family val="2"/>
      </rPr>
      <t>.</t>
    </r>
  </si>
  <si>
    <t>NK 48-H3XFS</t>
  </si>
  <si>
    <t>BCD</t>
  </si>
  <si>
    <t>NK 47-Z1XF</t>
  </si>
  <si>
    <t>BCDE</t>
  </si>
  <si>
    <t>AgriGold 4820XF</t>
  </si>
  <si>
    <t>Asgrow 48XF2</t>
  </si>
  <si>
    <t>Asgrow 47XF2</t>
  </si>
  <si>
    <t>Beck's 4885XF</t>
  </si>
  <si>
    <t>Progeny 4604XFS</t>
  </si>
  <si>
    <t>Dyna-Gro S46XF31S</t>
  </si>
  <si>
    <t>Dyna-Gro S48XF61S</t>
  </si>
  <si>
    <t>Armor A46-F76</t>
  </si>
  <si>
    <t>AgriGold 4813XF</t>
  </si>
  <si>
    <t>Dyna-Gro S49XF82S</t>
  </si>
  <si>
    <t>CDE</t>
  </si>
  <si>
    <t>USG 7461XFS</t>
  </si>
  <si>
    <t>DE</t>
  </si>
  <si>
    <t>Armor A46-F13</t>
  </si>
  <si>
    <t>AgriGold 4615XF</t>
  </si>
  <si>
    <t>E</t>
  </si>
  <si>
    <t>Progeny 4806XFS</t>
  </si>
  <si>
    <t>Marion</t>
  </si>
  <si>
    <r>
      <t>Table 19. Yields of 19 Maturity Group IV Late (4.6-4.9) Glyphosate / Dicamba tolerant soybean varieties in 9 County Standard Tests in Tennessee during 2022</t>
    </r>
    <r>
      <rPr>
        <b/>
        <vertAlign val="superscript"/>
        <sz val="10"/>
        <color indexed="8"/>
        <rFont val="Arial"/>
        <family val="2"/>
      </rPr>
      <t>‡</t>
    </r>
    <r>
      <rPr>
        <b/>
        <sz val="10"/>
        <color indexed="8"/>
        <rFont val="Arial"/>
        <family val="2"/>
      </rPr>
      <t>.</t>
    </r>
  </si>
  <si>
    <t>Revere 4795XS</t>
  </si>
  <si>
    <t>53'</t>
  </si>
  <si>
    <t>93'</t>
  </si>
  <si>
    <t>31'</t>
  </si>
  <si>
    <t>Beck's 5005XF</t>
  </si>
  <si>
    <t>Asgrow 53XF2</t>
  </si>
  <si>
    <t>Armor 50-F96</t>
  </si>
  <si>
    <t>Armor 51-F88</t>
  </si>
  <si>
    <t>AgriGold G5288RX</t>
  </si>
  <si>
    <t>Asgrow 52XF0</t>
  </si>
  <si>
    <t>Progeny 5016RXS</t>
  </si>
  <si>
    <t>71'</t>
  </si>
  <si>
    <t>Clayton Smith</t>
  </si>
  <si>
    <t>Revere LS3908XFS*</t>
  </si>
  <si>
    <t>Asgrow 38XF1*</t>
  </si>
  <si>
    <t>Revere 4299XS*</t>
  </si>
  <si>
    <t>Progeny 4505RXS*</t>
  </si>
  <si>
    <t>Revere 4806XS**</t>
  </si>
  <si>
    <t>Revere 5087X****</t>
  </si>
  <si>
    <t>NK 45-V9E3*</t>
  </si>
  <si>
    <r>
      <t>Table 26. Yields of nine Maturity Group V Early (5.0-5.5) Glyphosate tolerant soybean varieties in five County Standard Tests in Tennessee during 2022</t>
    </r>
    <r>
      <rPr>
        <b/>
        <vertAlign val="superscript"/>
        <sz val="10"/>
        <color indexed="8"/>
        <rFont val="Arial"/>
        <family val="2"/>
      </rPr>
      <t>‡</t>
    </r>
    <r>
      <rPr>
        <b/>
        <sz val="10"/>
        <color rgb="FF000000"/>
        <rFont val="Arial"/>
        <family val="2"/>
      </rPr>
      <t>.</t>
    </r>
  </si>
  <si>
    <r>
      <t>Table 12. Yields of 16  Maturity Group IV Early (4.0-4.5) Glyphosate / Dicamba tolerant soybean varieties in eight County Standard Tests in Tennessee during 2022</t>
    </r>
    <r>
      <rPr>
        <b/>
        <vertAlign val="superscript"/>
        <sz val="10"/>
        <color indexed="8"/>
        <rFont val="Arial"/>
        <family val="2"/>
      </rPr>
      <t>‡</t>
    </r>
    <r>
      <rPr>
        <b/>
        <sz val="10"/>
        <color rgb="FF000000"/>
        <rFont val="Arial"/>
        <family val="2"/>
      </rPr>
      <t>.</t>
    </r>
  </si>
  <si>
    <t>Revere 4526XFS</t>
  </si>
  <si>
    <t xml:space="preserve"> Revere 4606XFS</t>
  </si>
  <si>
    <t>Revere 5029XF</t>
  </si>
  <si>
    <t>Tim Lax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</si>
</sst>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m\ d\,\ yyyy;@"/>
    <numFmt numFmtId="165" formatCode="m/d;@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</font>
    <font>
      <sz val="6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6"/>
      <name val="MS Sans Serif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6" fillId="0" borderId="0"/>
  </cellStyleXfs>
  <cellXfs count="78">
    <xf numFmtId="0" fontId="0" fillId="0" borderId="0" xfId="0"/>
    <xf numFmtId="0" fontId="2" fillId="0" borderId="0" xfId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0" xfId="1" applyAlignment="1">
      <alignment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1" applyFont="1"/>
    <xf numFmtId="0" fontId="4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/>
    </xf>
    <xf numFmtId="0" fontId="0" fillId="0" borderId="0" xfId="1" applyFont="1" applyAlignment="1"/>
    <xf numFmtId="0" fontId="2" fillId="0" borderId="0" xfId="0" applyFont="1" applyAlignment="1"/>
    <xf numFmtId="0" fontId="2" fillId="0" borderId="0" xfId="0" applyFont="1" applyBorder="1"/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6" xfId="0" applyBorder="1"/>
    <xf numFmtId="166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" fillId="2" borderId="9" xfId="0" applyFont="1" applyFill="1" applyBorder="1"/>
    <xf numFmtId="166" fontId="3" fillId="2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2" fillId="0" borderId="0" xfId="1" applyFont="1" applyAlignment="1">
      <alignment vertical="center"/>
    </xf>
    <xf numFmtId="166" fontId="2" fillId="0" borderId="0" xfId="2" quotePrefix="1" applyNumberFormat="1" applyFont="1" applyBorder="1" applyAlignment="1">
      <alignment horizontal="center" vertical="center"/>
    </xf>
    <xf numFmtId="1" fontId="2" fillId="0" borderId="0" xfId="2" quotePrefix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/>
    <xf numFmtId="0" fontId="1" fillId="0" borderId="0" xfId="1" applyFont="1"/>
    <xf numFmtId="0" fontId="15" fillId="0" borderId="0" xfId="1" applyFont="1"/>
    <xf numFmtId="166" fontId="2" fillId="0" borderId="0" xfId="1" applyNumberFormat="1"/>
    <xf numFmtId="0" fontId="17" fillId="0" borderId="0" xfId="2" applyFont="1" applyAlignment="1">
      <alignment vertical="center"/>
    </xf>
    <xf numFmtId="0" fontId="2" fillId="0" borderId="0" xfId="1" applyAlignment="1">
      <alignment vertical="center"/>
    </xf>
    <xf numFmtId="1" fontId="2" fillId="0" borderId="0" xfId="1" applyNumberFormat="1"/>
    <xf numFmtId="16" fontId="3" fillId="2" borderId="6" xfId="0" applyNumberFormat="1" applyFont="1" applyFill="1" applyBorder="1" applyAlignment="1">
      <alignment horizontal="center" wrapText="1"/>
    </xf>
    <xf numFmtId="166" fontId="3" fillId="2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/>
    <xf numFmtId="166" fontId="2" fillId="0" borderId="0" xfId="1" applyNumberFormat="1" applyFont="1" applyAlignment="1">
      <alignment vertical="center"/>
    </xf>
    <xf numFmtId="1" fontId="18" fillId="0" borderId="0" xfId="0" applyNumberFormat="1" applyFont="1" applyAlignment="1">
      <alignment horizontal="center"/>
    </xf>
    <xf numFmtId="0" fontId="0" fillId="0" borderId="0" xfId="0"/>
    <xf numFmtId="1" fontId="0" fillId="4" borderId="0" xfId="0" applyNumberFormat="1" applyFill="1" applyAlignment="1">
      <alignment horizontal="center"/>
    </xf>
    <xf numFmtId="1" fontId="18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4">
    <cellStyle name="Normal" xfId="0" builtinId="0"/>
    <cellStyle name="Normal 15 2" xfId="1" xr:uid="{FD06A102-2D8B-457F-8A74-35C9391B9E2D}"/>
    <cellStyle name="Normal 2 2" xfId="3" xr:uid="{DB5C7CA6-C462-4376-BF84-CC3A1880447B}"/>
    <cellStyle name="Normal_Sheet1" xfId="2" xr:uid="{9FA85169-0329-4668-8829-15993DBDFC5D}"/>
  </cellStyles>
  <dxfs count="9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mmmm\ d\,\ yy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2" defaultPivotStyle="PivotStyleLight16">
    <tableStyle name="TableStyleDark8 2" pivot="0" count="8" xr9:uid="{00000000-0011-0000-FFFF-FFFF00000000}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firstRowStripe" dxfId="84"/>
      <tableStyleElement type="secondRowStripe" dxfId="83"/>
      <tableStyleElement type="firstColumnStripe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66674</xdr:rowOff>
    </xdr:from>
    <xdr:to>
      <xdr:col>7</xdr:col>
      <xdr:colOff>76200</xdr:colOff>
      <xdr:row>21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01C826-8E1B-4899-B7FA-7F7C19A381DE}"/>
            </a:ext>
          </a:extLst>
        </xdr:cNvPr>
        <xdr:cNvSpPr txBox="1"/>
      </xdr:nvSpPr>
      <xdr:spPr>
        <a:xfrm>
          <a:off x="0" y="2771774"/>
          <a:ext cx="5191125" cy="1504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 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Gibson, Madison, and Weakly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11</xdr:col>
      <xdr:colOff>525780</xdr:colOff>
      <xdr:row>27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75CC6C-8B1A-4464-B007-7BA76DE9CBED}"/>
            </a:ext>
          </a:extLst>
        </xdr:cNvPr>
        <xdr:cNvSpPr txBox="1"/>
      </xdr:nvSpPr>
      <xdr:spPr>
        <a:xfrm>
          <a:off x="0" y="4019550"/>
          <a:ext cx="8107680" cy="1160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 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Crockett, Gibson, Hardin,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Henderson, Henry, Lauderdale, Madison, and Warren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13</xdr:col>
      <xdr:colOff>0</xdr:colOff>
      <xdr:row>29</xdr:row>
      <xdr:rowOff>93345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73FBC8-FA1E-4DF4-AD0A-2BAF617741EB}"/>
            </a:ext>
          </a:extLst>
        </xdr:cNvPr>
        <xdr:cNvSpPr txBox="1"/>
      </xdr:nvSpPr>
      <xdr:spPr>
        <a:xfrm>
          <a:off x="0" y="4695825"/>
          <a:ext cx="8572500" cy="902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 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Benton, Crockett, Dyer, Gibson, Henry, Lauderdale,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Madison, Marion, Meigs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47625</xdr:rowOff>
    </xdr:from>
    <xdr:to>
      <xdr:col>9</xdr:col>
      <xdr:colOff>0</xdr:colOff>
      <xdr:row>20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172E1B-E065-47DC-95A1-6D04EA52AB68}"/>
            </a:ext>
          </a:extLst>
        </xdr:cNvPr>
        <xdr:cNvSpPr txBox="1"/>
      </xdr:nvSpPr>
      <xdr:spPr>
        <a:xfrm>
          <a:off x="0" y="2809875"/>
          <a:ext cx="6648450" cy="1079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 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Crockett,  Franklin,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Gibson, Henry,  Madison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57150</xdr:rowOff>
    </xdr:from>
    <xdr:to>
      <xdr:col>10</xdr:col>
      <xdr:colOff>38100</xdr:colOff>
      <xdr:row>20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64EA65-A128-4C47-9730-53114592678F}"/>
            </a:ext>
          </a:extLst>
        </xdr:cNvPr>
        <xdr:cNvSpPr txBox="1"/>
      </xdr:nvSpPr>
      <xdr:spPr>
        <a:xfrm>
          <a:off x="0" y="2868930"/>
          <a:ext cx="6774180" cy="1249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 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hybrid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Calloway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Ky,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Fayette, Frankin, Henry, Madison, and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Smith.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47624</xdr:rowOff>
    </xdr:from>
    <xdr:to>
      <xdr:col>12</xdr:col>
      <xdr:colOff>91440</xdr:colOff>
      <xdr:row>17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6F9A15-7556-4569-8E1C-479F21AF92C6}"/>
            </a:ext>
          </a:extLst>
        </xdr:cNvPr>
        <xdr:cNvSpPr txBox="1"/>
      </xdr:nvSpPr>
      <xdr:spPr>
        <a:xfrm>
          <a:off x="0" y="1914524"/>
          <a:ext cx="8458200" cy="1518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 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hybrid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Calloway Ky, Fayette, Franklin,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Henry, Lauderdale, Madison, Maury, and Smith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20AED2-8669-4815-91D4-7DEB788B1CFD}" name="Table58" displayName="Table58" ref="A5:F8" totalsRowShown="0" headerRowDxfId="81" tableBorderDxfId="80">
  <autoFilter ref="A5:F8" xr:uid="{820B3D65-4A47-4297-8967-1C5F74C8322D}"/>
  <tableColumns count="6">
    <tableColumn id="1" xr3:uid="{EDFD0D26-0D1A-4629-B3B1-03AD8AF444EC}" name="Column1" dataDxfId="79"/>
    <tableColumn id="2" xr3:uid="{9AC5F2D8-B1C1-46CF-9B50-981E332EF7B3}" name="Column2" dataDxfId="78"/>
    <tableColumn id="3" xr3:uid="{322C727E-8707-4142-8ED6-3BB07D4BF4DB}" name="Column3" dataDxfId="77"/>
    <tableColumn id="4" xr3:uid="{C13A5AAA-A0E5-4572-AB4E-45FDA10065B0}" name="Column4" dataDxfId="76"/>
    <tableColumn id="5" xr3:uid="{51004EE8-2E02-4CF6-A5E9-B7CD3DEFD8C4}" name="Column5"/>
    <tableColumn id="6" xr3:uid="{412884C7-3A21-45C4-885F-D2A7DD937F54}" name="Column6"/>
  </tableColumns>
  <tableStyleInfo name="TableStyleDark8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B755F5-0A36-439F-A5A6-0EC1BF4AFB2B}" name="Table69" displayName="Table69" ref="A12:F20" totalsRowShown="0" headerRowDxfId="75" tableBorderDxfId="74">
  <autoFilter ref="A12:F20" xr:uid="{32C9701A-0830-4377-BACC-65C1EA04A48E}"/>
  <tableColumns count="6">
    <tableColumn id="1" xr3:uid="{CBB24DF9-600F-4B75-81E0-CC14F5FAE41C}" name="Column1" dataDxfId="73"/>
    <tableColumn id="2" xr3:uid="{89B996A8-559B-4F3C-8602-50455FF31DEE}" name="Column2" dataDxfId="72"/>
    <tableColumn id="3" xr3:uid="{D9C2231D-9EFC-46B2-968D-B658311E40C1}" name="Column3" dataDxfId="71"/>
    <tableColumn id="4" xr3:uid="{D34A3095-136A-401F-8A47-6DAF7F17E03E}" name="Column4" dataDxfId="70"/>
    <tableColumn id="5" xr3:uid="{C800326C-6A89-4885-BB2F-2D57E2A64203}" name="Column5" dataCellStyle="Normal 15 2"/>
    <tableColumn id="6" xr3:uid="{288EE64C-FF88-4406-A7DB-648C49278C37}" name="Column6" dataCellStyle="Normal 15 2"/>
  </tableColumns>
  <tableStyleInfo name="TableStyleDark8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85BA35-1818-4232-844D-F0D82E28745F}" name="Table710" displayName="Table710" ref="A24:F33" totalsRowShown="0" headerRowDxfId="69" tableBorderDxfId="68">
  <autoFilter ref="A24:F33" xr:uid="{7A509C0D-72BA-4E64-AC05-C36FCDD2A584}"/>
  <tableColumns count="6">
    <tableColumn id="1" xr3:uid="{986BE769-6660-423F-BEA2-0C06419321CF}" name="Column1" dataDxfId="67"/>
    <tableColumn id="2" xr3:uid="{2CF06BBC-3410-473D-AB05-273F814336EE}" name="Column2" dataDxfId="66"/>
    <tableColumn id="3" xr3:uid="{14F1AF88-F0BB-430C-AF24-39F741972255}" name="Column3" dataDxfId="65"/>
    <tableColumn id="4" xr3:uid="{A9CE7B7D-0A46-419A-A544-D0B5DB6D18E2}" name="Column4" dataDxfId="64"/>
    <tableColumn id="5" xr3:uid="{CF6ABE0C-EF19-4E1C-9166-F2679C2CF361}" name="Column5" dataDxfId="63"/>
    <tableColumn id="6" xr3:uid="{1FC13FF0-37CC-4D5F-852E-ADD01817D35E}" name="Column6" dataDxfId="62"/>
  </tableColumns>
  <tableStyleInfo name="TableStyleDark8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691D05-4839-4E96-A8EF-C610691F1155}" name="Table811" displayName="Table811" ref="A37:F42" totalsRowShown="0" headerRowDxfId="61" dataDxfId="60" tableBorderDxfId="59">
  <autoFilter ref="A37:F42" xr:uid="{B70252E4-8B66-4D5B-8103-E49DB873326B}"/>
  <tableColumns count="6">
    <tableColumn id="1" xr3:uid="{738B7F2A-29F2-483C-ACCD-12C78179F036}" name="Column1" dataDxfId="58"/>
    <tableColumn id="2" xr3:uid="{DDD776A1-9211-43E0-A629-C9123629F1BE}" name="Column2" dataDxfId="57"/>
    <tableColumn id="3" xr3:uid="{5EC3C110-3211-4574-BDB5-4DD95E276840}" name="Column3" dataDxfId="56"/>
    <tableColumn id="4" xr3:uid="{6F877F57-2EDE-4D20-8A2A-FC72939A445A}" name="Column4" dataDxfId="55"/>
    <tableColumn id="5" xr3:uid="{CDC0AA2F-D7A5-4EB2-B556-1B29020BC8E6}" name="Column5" dataDxfId="54"/>
    <tableColumn id="6" xr3:uid="{905EC9BC-2149-427A-8AB7-6ABFC79462F5}" name="Column6" dataDxfId="53"/>
  </tableColumns>
  <tableStyleInfo name="TableStyleDark8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3A9D3C-C4DF-4101-9045-B15F25A2BBE6}" name="Table912" displayName="Table912" ref="A46:F53" totalsRowShown="0" headerRowDxfId="52" tableBorderDxfId="51">
  <autoFilter ref="A46:F53" xr:uid="{16922DB8-CBF1-46B4-88BA-6941D77B440B}"/>
  <tableColumns count="6">
    <tableColumn id="1" xr3:uid="{D09F40B9-831C-402A-A8CB-319AD02A82B2}" name="Column1" dataDxfId="50"/>
    <tableColumn id="2" xr3:uid="{B0962EFC-2600-46CD-B047-B48B294058AB}" name="Column2" dataDxfId="49"/>
    <tableColumn id="3" xr3:uid="{6D107CDC-8F62-47F7-B886-0419E1895138}" name="Column3" dataDxfId="48"/>
    <tableColumn id="4" xr3:uid="{62A0AEB4-62E2-4D96-9A80-989B7F88DA18}" name="Column4" dataDxfId="47"/>
    <tableColumn id="5" xr3:uid="{2539FCF6-07F1-48AC-B1F5-A06A1190A27A}" name="Column5" dataDxfId="46"/>
    <tableColumn id="6" xr3:uid="{38350276-3599-4DF7-A158-83A9DF796910}" name="Column6" dataDxfId="45"/>
  </tableColumns>
  <tableStyleInfo name="TableStyleDark8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0920BB-E6B7-4A85-810D-075054871EA7}" name="Table9713" displayName="Table9713" ref="A58:F66" totalsRowShown="0" headerRowDxfId="44" tableBorderDxfId="43">
  <autoFilter ref="A58:F66" xr:uid="{406C9D94-E5B8-450A-BC5F-5A9A8491B7CD}"/>
  <tableColumns count="6">
    <tableColumn id="1" xr3:uid="{39C6FBF8-C8E2-4D3A-A025-F0362E5838C3}" name="Column1" dataDxfId="42"/>
    <tableColumn id="2" xr3:uid="{8A681DE8-00D8-411D-858E-0EEA19BBA182}" name="Column2" dataDxfId="41"/>
    <tableColumn id="3" xr3:uid="{F43C4F06-ECAB-48D4-BC32-432B5FAA618F}" name="Column3" dataDxfId="40"/>
    <tableColumn id="4" xr3:uid="{73B360E0-3CB8-4D53-8D4E-34609E78B702}" name="Column4" dataDxfId="39"/>
    <tableColumn id="5" xr3:uid="{4D373B49-99EE-476C-B894-192E05E19F79}" name="Column5"/>
    <tableColumn id="6" xr3:uid="{7A81E789-9FCF-445A-B617-50EA1D3CF3B0}" name="Column6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B84C-00E8-43F0-ADFF-20524CE8C73D}">
  <dimension ref="A1:H66"/>
  <sheetViews>
    <sheetView tabSelected="1" topLeftCell="A17" workbookViewId="0">
      <selection activeCell="P45" sqref="P45"/>
    </sheetView>
  </sheetViews>
  <sheetFormatPr defaultColWidth="9.140625" defaultRowHeight="12.75" x14ac:dyDescent="0.2"/>
  <cols>
    <col min="1" max="1" width="15.42578125" style="3" customWidth="1"/>
    <col min="2" max="2" width="27.42578125" style="3" bestFit="1" customWidth="1"/>
    <col min="3" max="3" width="17.42578125" style="3" customWidth="1"/>
    <col min="4" max="4" width="17.85546875" style="3" customWidth="1"/>
    <col min="5" max="16384" width="9.140625" style="1"/>
  </cols>
  <sheetData>
    <row r="1" spans="1:6" ht="30" customHeight="1" x14ac:dyDescent="0.2">
      <c r="A1" s="61" t="s">
        <v>0</v>
      </c>
      <c r="B1" s="61"/>
      <c r="C1" s="61"/>
      <c r="D1" s="61"/>
    </row>
    <row r="3" spans="1:6" ht="13.5" thickBot="1" x14ac:dyDescent="0.25">
      <c r="A3" s="2" t="s">
        <v>1</v>
      </c>
      <c r="B3" s="2"/>
      <c r="D3" s="4"/>
    </row>
    <row r="4" spans="1:6" s="7" customFormat="1" x14ac:dyDescent="0.2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</row>
    <row r="5" spans="1:6" s="11" customFormat="1" ht="0.75" customHeight="1" x14ac:dyDescent="0.2">
      <c r="A5" s="8" t="s">
        <v>8</v>
      </c>
      <c r="B5" s="8" t="s">
        <v>9</v>
      </c>
      <c r="C5" s="8" t="s">
        <v>10</v>
      </c>
      <c r="D5" s="9" t="s">
        <v>11</v>
      </c>
      <c r="E5" s="10" t="s">
        <v>12</v>
      </c>
      <c r="F5" s="10" t="s">
        <v>13</v>
      </c>
    </row>
    <row r="6" spans="1:6" ht="15" x14ac:dyDescent="0.25">
      <c r="A6" t="s">
        <v>14</v>
      </c>
      <c r="B6" s="12" t="s">
        <v>15</v>
      </c>
      <c r="C6" s="13" t="s">
        <v>16</v>
      </c>
      <c r="D6" s="14">
        <v>44693</v>
      </c>
      <c r="E6">
        <v>35.86788</v>
      </c>
      <c r="F6">
        <v>-88.753360000000001</v>
      </c>
    </row>
    <row r="7" spans="1:6" ht="15" x14ac:dyDescent="0.25">
      <c r="A7" s="3" t="s">
        <v>17</v>
      </c>
      <c r="B7" s="12" t="s">
        <v>18</v>
      </c>
      <c r="C7" s="13" t="s">
        <v>16</v>
      </c>
      <c r="D7" s="15">
        <v>44699</v>
      </c>
      <c r="E7">
        <v>35.426742400000002</v>
      </c>
      <c r="F7">
        <v>-88.941089399999996</v>
      </c>
    </row>
    <row r="8" spans="1:6" ht="15" x14ac:dyDescent="0.25">
      <c r="A8" s="3" t="s">
        <v>19</v>
      </c>
      <c r="B8" s="12" t="s">
        <v>20</v>
      </c>
      <c r="C8" s="13" t="s">
        <v>21</v>
      </c>
      <c r="D8" s="15">
        <v>44698</v>
      </c>
      <c r="E8">
        <v>36.3125</v>
      </c>
      <c r="F8">
        <v>-88.743888999999996</v>
      </c>
    </row>
    <row r="9" spans="1:6" x14ac:dyDescent="0.2">
      <c r="D9" s="15"/>
    </row>
    <row r="10" spans="1:6" ht="13.5" thickBot="1" x14ac:dyDescent="0.25">
      <c r="A10" s="2" t="s">
        <v>22</v>
      </c>
      <c r="B10" s="2"/>
      <c r="C10" s="2"/>
      <c r="D10" s="15"/>
    </row>
    <row r="11" spans="1:6" ht="12.6" customHeight="1" x14ac:dyDescent="0.2">
      <c r="A11" s="5" t="s">
        <v>2</v>
      </c>
      <c r="B11" s="5" t="s">
        <v>3</v>
      </c>
      <c r="C11" s="5" t="s">
        <v>4</v>
      </c>
      <c r="D11" s="6" t="s">
        <v>5</v>
      </c>
      <c r="E11" s="6" t="s">
        <v>6</v>
      </c>
      <c r="F11" s="6" t="s">
        <v>7</v>
      </c>
    </row>
    <row r="12" spans="1:6" ht="2.25" customHeight="1" x14ac:dyDescent="0.2">
      <c r="A12" s="8" t="s">
        <v>8</v>
      </c>
      <c r="B12" s="8" t="s">
        <v>9</v>
      </c>
      <c r="C12" s="8" t="s">
        <v>10</v>
      </c>
      <c r="D12" s="16" t="s">
        <v>11</v>
      </c>
      <c r="E12" s="10" t="s">
        <v>12</v>
      </c>
      <c r="F12" s="10" t="s">
        <v>13</v>
      </c>
    </row>
    <row r="13" spans="1:6" ht="15" x14ac:dyDescent="0.25">
      <c r="A13" s="13" t="s">
        <v>23</v>
      </c>
      <c r="B13" s="13" t="s">
        <v>24</v>
      </c>
      <c r="C13" s="3" t="s">
        <v>25</v>
      </c>
      <c r="D13" s="15">
        <v>44683</v>
      </c>
      <c r="E13">
        <v>35.736350000000002</v>
      </c>
      <c r="F13">
        <v>-89.082481000000001</v>
      </c>
    </row>
    <row r="14" spans="1:6" ht="15" x14ac:dyDescent="0.25">
      <c r="A14" s="13" t="s">
        <v>26</v>
      </c>
      <c r="B14" s="13" t="s">
        <v>15</v>
      </c>
      <c r="C14" s="3" t="s">
        <v>16</v>
      </c>
      <c r="D14" s="15">
        <v>44693</v>
      </c>
      <c r="E14">
        <v>35.86788</v>
      </c>
      <c r="F14">
        <v>-88.753360000000001</v>
      </c>
    </row>
    <row r="15" spans="1:6" ht="15" x14ac:dyDescent="0.25">
      <c r="A15" s="17" t="s">
        <v>27</v>
      </c>
      <c r="B15" s="17" t="s">
        <v>28</v>
      </c>
      <c r="C15" t="s">
        <v>29</v>
      </c>
      <c r="D15" s="14">
        <v>44713</v>
      </c>
      <c r="E15">
        <v>35.185079199999997</v>
      </c>
      <c r="F15">
        <v>-88.279502500000007</v>
      </c>
    </row>
    <row r="16" spans="1:6" ht="15" x14ac:dyDescent="0.25">
      <c r="A16" s="18" t="s">
        <v>30</v>
      </c>
      <c r="B16" s="18" t="s">
        <v>31</v>
      </c>
      <c r="C16" s="19" t="s">
        <v>32</v>
      </c>
      <c r="D16" s="20">
        <v>44699</v>
      </c>
      <c r="E16">
        <v>35.642000000000003</v>
      </c>
      <c r="F16">
        <v>-88.259174000000002</v>
      </c>
    </row>
    <row r="17" spans="1:8" x14ac:dyDescent="0.2">
      <c r="A17" s="13" t="s">
        <v>33</v>
      </c>
      <c r="B17" s="13" t="s">
        <v>34</v>
      </c>
      <c r="C17" s="3" t="s">
        <v>35</v>
      </c>
      <c r="D17" s="15">
        <v>44732</v>
      </c>
      <c r="E17" s="1">
        <v>36.160972000000001</v>
      </c>
      <c r="F17" s="1">
        <v>-88.436306000000002</v>
      </c>
    </row>
    <row r="18" spans="1:8" ht="15" x14ac:dyDescent="0.25">
      <c r="A18" s="18" t="s">
        <v>36</v>
      </c>
      <c r="B18" s="18" t="s">
        <v>37</v>
      </c>
      <c r="C18" s="19" t="s">
        <v>38</v>
      </c>
      <c r="D18" s="20">
        <v>44700</v>
      </c>
      <c r="E18">
        <v>35.743217000000001</v>
      </c>
      <c r="F18">
        <v>-89.538810999999995</v>
      </c>
    </row>
    <row r="19" spans="1:8" ht="15" x14ac:dyDescent="0.25">
      <c r="A19" s="13" t="s">
        <v>39</v>
      </c>
      <c r="B19" s="13" t="s">
        <v>18</v>
      </c>
      <c r="C19" s="3" t="s">
        <v>16</v>
      </c>
      <c r="D19" s="15">
        <v>44699</v>
      </c>
      <c r="E19">
        <v>35.426742400000002</v>
      </c>
      <c r="F19">
        <v>-88.941089399999996</v>
      </c>
    </row>
    <row r="20" spans="1:8" ht="15" x14ac:dyDescent="0.25">
      <c r="A20" s="17" t="s">
        <v>40</v>
      </c>
      <c r="B20" s="17" t="s">
        <v>41</v>
      </c>
      <c r="C20" t="s">
        <v>42</v>
      </c>
      <c r="D20" s="15">
        <v>44679</v>
      </c>
      <c r="E20">
        <v>37.789980999999997</v>
      </c>
      <c r="F20">
        <v>-85.921352999999996</v>
      </c>
    </row>
    <row r="21" spans="1:8" x14ac:dyDescent="0.2">
      <c r="D21" s="15"/>
    </row>
    <row r="22" spans="1:8" ht="13.5" thickBot="1" x14ac:dyDescent="0.25">
      <c r="A22" s="2" t="s">
        <v>43</v>
      </c>
      <c r="B22" s="2"/>
      <c r="C22" s="2"/>
      <c r="D22" s="15"/>
    </row>
    <row r="23" spans="1:8" x14ac:dyDescent="0.2">
      <c r="A23" s="5" t="s">
        <v>2</v>
      </c>
      <c r="B23" s="5" t="s">
        <v>3</v>
      </c>
      <c r="C23" s="5" t="s">
        <v>4</v>
      </c>
      <c r="D23" s="6" t="s">
        <v>5</v>
      </c>
      <c r="E23" s="6" t="s">
        <v>6</v>
      </c>
      <c r="F23" s="6" t="s">
        <v>7</v>
      </c>
    </row>
    <row r="24" spans="1:8" hidden="1" x14ac:dyDescent="0.2">
      <c r="A24" s="8" t="s">
        <v>8</v>
      </c>
      <c r="B24" s="8" t="s">
        <v>9</v>
      </c>
      <c r="C24" s="8" t="s">
        <v>10</v>
      </c>
      <c r="D24" s="16" t="s">
        <v>11</v>
      </c>
      <c r="E24" s="10" t="s">
        <v>12</v>
      </c>
      <c r="F24" s="10" t="s">
        <v>13</v>
      </c>
    </row>
    <row r="25" spans="1:8" ht="15" x14ac:dyDescent="0.25">
      <c r="A25" s="19" t="s">
        <v>44</v>
      </c>
      <c r="B25" s="19" t="s">
        <v>45</v>
      </c>
      <c r="C25" s="19" t="s">
        <v>46</v>
      </c>
      <c r="D25" s="20">
        <v>44718</v>
      </c>
      <c r="E25">
        <v>36.158562000000003</v>
      </c>
      <c r="F25">
        <v>-88.133883999999995</v>
      </c>
    </row>
    <row r="26" spans="1:8" ht="15" x14ac:dyDescent="0.25">
      <c r="A26" s="13" t="s">
        <v>47</v>
      </c>
      <c r="B26" s="13" t="s">
        <v>48</v>
      </c>
      <c r="C26" s="3" t="s">
        <v>49</v>
      </c>
      <c r="D26" s="15">
        <v>44729</v>
      </c>
      <c r="E26">
        <v>36.082140000000003</v>
      </c>
      <c r="F26">
        <v>-89.340019999999996</v>
      </c>
    </row>
    <row r="27" spans="1:8" s="11" customFormat="1" ht="15" x14ac:dyDescent="0.25">
      <c r="A27" t="s">
        <v>23</v>
      </c>
      <c r="B27" t="s">
        <v>180</v>
      </c>
      <c r="C27" t="s">
        <v>25</v>
      </c>
      <c r="D27" s="14">
        <v>44772</v>
      </c>
      <c r="E27" s="21">
        <v>35.731490000000001</v>
      </c>
      <c r="F27" s="21">
        <v>-89.176289999999995</v>
      </c>
    </row>
    <row r="28" spans="1:8" ht="15" x14ac:dyDescent="0.25">
      <c r="A28" s="3" t="s">
        <v>50</v>
      </c>
      <c r="B28" s="3" t="s">
        <v>51</v>
      </c>
      <c r="C28" s="3" t="s">
        <v>16</v>
      </c>
      <c r="D28" s="15">
        <v>44693</v>
      </c>
      <c r="E28" s="19">
        <v>35.86788</v>
      </c>
      <c r="F28" s="19">
        <v>-88.753360000000001</v>
      </c>
    </row>
    <row r="29" spans="1:8" ht="15" x14ac:dyDescent="0.25">
      <c r="A29" s="3" t="s">
        <v>52</v>
      </c>
      <c r="B29" s="3" t="s">
        <v>53</v>
      </c>
      <c r="C29" s="3" t="s">
        <v>54</v>
      </c>
      <c r="D29" s="15">
        <v>44734</v>
      </c>
      <c r="E29">
        <v>36.220739000000002</v>
      </c>
      <c r="F29">
        <v>-88.388621999999998</v>
      </c>
      <c r="H29" s="1" t="s">
        <v>55</v>
      </c>
    </row>
    <row r="30" spans="1:8" ht="15" x14ac:dyDescent="0.25">
      <c r="A30" s="3" t="s">
        <v>36</v>
      </c>
      <c r="B30" s="3" t="s">
        <v>56</v>
      </c>
      <c r="C30" s="3" t="s">
        <v>57</v>
      </c>
      <c r="D30" s="15">
        <v>44734</v>
      </c>
      <c r="E30">
        <v>35.742487699999998</v>
      </c>
      <c r="F30">
        <v>-89.541526000000005</v>
      </c>
    </row>
    <row r="31" spans="1:8" ht="15" x14ac:dyDescent="0.25">
      <c r="A31" s="3" t="s">
        <v>17</v>
      </c>
      <c r="B31" s="3" t="s">
        <v>58</v>
      </c>
      <c r="C31" s="3" t="s">
        <v>16</v>
      </c>
      <c r="D31" s="15">
        <v>44735</v>
      </c>
      <c r="E31" s="58">
        <v>35.741999999999997</v>
      </c>
      <c r="F31" s="58">
        <v>-88.910960000000003</v>
      </c>
    </row>
    <row r="32" spans="1:8" ht="15" x14ac:dyDescent="0.25">
      <c r="A32" s="3" t="s">
        <v>59</v>
      </c>
      <c r="B32" s="3" t="s">
        <v>60</v>
      </c>
      <c r="C32" s="3" t="s">
        <v>61</v>
      </c>
      <c r="D32" s="15">
        <v>44680</v>
      </c>
      <c r="E32">
        <v>35.039721999999998</v>
      </c>
      <c r="F32">
        <v>-85.676666999999995</v>
      </c>
    </row>
    <row r="33" spans="1:6" ht="15" x14ac:dyDescent="0.25">
      <c r="A33" t="s">
        <v>62</v>
      </c>
      <c r="B33" t="s">
        <v>63</v>
      </c>
      <c r="C33" t="s">
        <v>64</v>
      </c>
      <c r="D33" s="14">
        <v>44680</v>
      </c>
      <c r="E33">
        <v>35.384236000000001</v>
      </c>
      <c r="F33">
        <v>-84.403861000000006</v>
      </c>
    </row>
    <row r="34" spans="1:6" x14ac:dyDescent="0.2">
      <c r="D34" s="15"/>
    </row>
    <row r="35" spans="1:6" ht="13.5" thickBot="1" x14ac:dyDescent="0.25">
      <c r="A35" s="2" t="s">
        <v>65</v>
      </c>
      <c r="B35" s="2"/>
      <c r="C35" s="2"/>
      <c r="D35" s="15"/>
    </row>
    <row r="36" spans="1:6" x14ac:dyDescent="0.2">
      <c r="A36" s="5" t="s">
        <v>2</v>
      </c>
      <c r="B36" s="5" t="s">
        <v>3</v>
      </c>
      <c r="C36" s="5" t="s">
        <v>4</v>
      </c>
      <c r="D36" s="6" t="s">
        <v>5</v>
      </c>
      <c r="E36" s="6" t="s">
        <v>6</v>
      </c>
      <c r="F36" s="6" t="s">
        <v>7</v>
      </c>
    </row>
    <row r="37" spans="1:6" ht="0.75" customHeight="1" x14ac:dyDescent="0.2">
      <c r="A37" s="8" t="s">
        <v>8</v>
      </c>
      <c r="B37" s="8" t="s">
        <v>9</v>
      </c>
      <c r="C37" s="8" t="s">
        <v>10</v>
      </c>
      <c r="D37" s="16" t="s">
        <v>11</v>
      </c>
      <c r="E37" s="10" t="s">
        <v>12</v>
      </c>
      <c r="F37" s="10" t="s">
        <v>13</v>
      </c>
    </row>
    <row r="38" spans="1:6" ht="12" customHeight="1" x14ac:dyDescent="0.25">
      <c r="A38" s="19" t="s">
        <v>23</v>
      </c>
      <c r="B38" s="58" t="s">
        <v>180</v>
      </c>
      <c r="C38" s="3" t="s">
        <v>25</v>
      </c>
      <c r="D38" s="20">
        <v>44772</v>
      </c>
      <c r="E38" s="21"/>
      <c r="F38" s="21"/>
    </row>
    <row r="39" spans="1:6" ht="15" x14ac:dyDescent="0.25">
      <c r="A39" s="3" t="s">
        <v>66</v>
      </c>
      <c r="B39" s="3" t="s">
        <v>15</v>
      </c>
      <c r="C39" s="3" t="s">
        <v>67</v>
      </c>
      <c r="D39" s="15">
        <v>44693</v>
      </c>
      <c r="E39" s="19">
        <v>35.86788</v>
      </c>
      <c r="F39" s="19">
        <v>-88.753360000000001</v>
      </c>
    </row>
    <row r="40" spans="1:6" ht="15" x14ac:dyDescent="0.25">
      <c r="A40" t="s">
        <v>68</v>
      </c>
      <c r="B40" t="s">
        <v>69</v>
      </c>
      <c r="C40" t="s">
        <v>70</v>
      </c>
      <c r="D40" s="14">
        <v>44697</v>
      </c>
      <c r="E40">
        <v>35.289952999999997</v>
      </c>
      <c r="F40">
        <v>-85.984305000000006</v>
      </c>
    </row>
    <row r="41" spans="1:6" ht="15" x14ac:dyDescent="0.25">
      <c r="A41" s="3" t="s">
        <v>71</v>
      </c>
      <c r="B41" s="3" t="s">
        <v>18</v>
      </c>
      <c r="C41" s="3" t="s">
        <v>67</v>
      </c>
      <c r="D41" s="15">
        <v>44699</v>
      </c>
      <c r="E41">
        <v>35.426742400000002</v>
      </c>
      <c r="F41">
        <v>-88.941089399999996</v>
      </c>
    </row>
    <row r="42" spans="1:6" ht="15" x14ac:dyDescent="0.25">
      <c r="A42" t="s">
        <v>33</v>
      </c>
      <c r="B42" t="s">
        <v>53</v>
      </c>
      <c r="C42" t="s">
        <v>35</v>
      </c>
      <c r="D42" s="14">
        <v>44734</v>
      </c>
      <c r="E42">
        <v>36.220739000000002</v>
      </c>
      <c r="F42">
        <v>-88.388621999999998</v>
      </c>
    </row>
    <row r="43" spans="1:6" x14ac:dyDescent="0.2">
      <c r="D43" s="15"/>
    </row>
    <row r="44" spans="1:6" ht="13.5" thickBot="1" x14ac:dyDescent="0.25">
      <c r="A44" s="2" t="s">
        <v>72</v>
      </c>
      <c r="B44" s="2"/>
      <c r="C44" s="2"/>
      <c r="D44" s="15"/>
    </row>
    <row r="45" spans="1:6" x14ac:dyDescent="0.2">
      <c r="A45" s="5" t="s">
        <v>2</v>
      </c>
      <c r="B45" s="5" t="s">
        <v>3</v>
      </c>
      <c r="C45" s="5" t="s">
        <v>4</v>
      </c>
      <c r="D45" s="6" t="s">
        <v>5</v>
      </c>
      <c r="E45" s="6" t="s">
        <v>6</v>
      </c>
      <c r="F45" s="6" t="s">
        <v>7</v>
      </c>
    </row>
    <row r="46" spans="1:6" hidden="1" x14ac:dyDescent="0.2">
      <c r="A46" s="8" t="s">
        <v>8</v>
      </c>
      <c r="B46" s="8" t="s">
        <v>9</v>
      </c>
      <c r="C46" s="8" t="s">
        <v>10</v>
      </c>
      <c r="D46" s="9" t="s">
        <v>11</v>
      </c>
      <c r="E46" s="10" t="s">
        <v>12</v>
      </c>
      <c r="F46" s="10" t="s">
        <v>13</v>
      </c>
    </row>
    <row r="47" spans="1:6" ht="15" x14ac:dyDescent="0.25">
      <c r="A47" s="19" t="s">
        <v>73</v>
      </c>
      <c r="B47" s="19" t="s">
        <v>74</v>
      </c>
      <c r="C47" s="19" t="s">
        <v>193</v>
      </c>
      <c r="D47" s="20">
        <v>44732</v>
      </c>
      <c r="E47" s="19">
        <v>36.568730000000002</v>
      </c>
      <c r="F47" s="19">
        <v>-88.391999999999996</v>
      </c>
    </row>
    <row r="48" spans="1:6" ht="15" x14ac:dyDescent="0.25">
      <c r="A48" s="3" t="s">
        <v>75</v>
      </c>
      <c r="B48" s="3" t="s">
        <v>76</v>
      </c>
      <c r="C48" s="3" t="s">
        <v>77</v>
      </c>
      <c r="D48" s="15">
        <v>44725</v>
      </c>
      <c r="E48">
        <v>35.121943999999999</v>
      </c>
      <c r="F48">
        <v>-89.195555999999996</v>
      </c>
    </row>
    <row r="49" spans="1:6" ht="15" x14ac:dyDescent="0.25">
      <c r="A49" s="19" t="s">
        <v>68</v>
      </c>
      <c r="B49" s="19" t="s">
        <v>78</v>
      </c>
      <c r="C49" s="19" t="s">
        <v>79</v>
      </c>
      <c r="D49" s="20">
        <v>44690</v>
      </c>
      <c r="E49">
        <v>35.19164</v>
      </c>
      <c r="F49">
        <v>-86.060480999999996</v>
      </c>
    </row>
    <row r="50" spans="1:6" ht="15" x14ac:dyDescent="0.25">
      <c r="A50" t="s">
        <v>33</v>
      </c>
      <c r="B50" t="s">
        <v>80</v>
      </c>
      <c r="C50" t="s">
        <v>35</v>
      </c>
      <c r="D50" s="14">
        <v>44691</v>
      </c>
      <c r="E50">
        <v>36.478130999999998</v>
      </c>
      <c r="F50">
        <v>-88.324792000000002</v>
      </c>
    </row>
    <row r="51" spans="1:6" ht="15" x14ac:dyDescent="0.25">
      <c r="A51" s="19" t="s">
        <v>81</v>
      </c>
      <c r="B51" s="19" t="s">
        <v>82</v>
      </c>
      <c r="C51" s="19" t="s">
        <v>83</v>
      </c>
      <c r="D51" s="20">
        <v>44692</v>
      </c>
      <c r="E51">
        <v>35.716760000000001</v>
      </c>
      <c r="F51">
        <v>-86.965689999999995</v>
      </c>
    </row>
    <row r="52" spans="1:6" ht="15" x14ac:dyDescent="0.25">
      <c r="A52" s="3" t="s">
        <v>71</v>
      </c>
      <c r="B52" s="3" t="s">
        <v>84</v>
      </c>
      <c r="C52" s="3" t="s">
        <v>67</v>
      </c>
      <c r="D52" s="15">
        <v>44699</v>
      </c>
      <c r="E52">
        <v>35.67886</v>
      </c>
      <c r="F52">
        <v>-88.681690000000003</v>
      </c>
    </row>
    <row r="53" spans="1:6" ht="15" x14ac:dyDescent="0.25">
      <c r="A53" t="s">
        <v>85</v>
      </c>
      <c r="B53" t="s">
        <v>86</v>
      </c>
      <c r="C53" s="3" t="s">
        <v>87</v>
      </c>
      <c r="D53" s="14">
        <v>44693</v>
      </c>
      <c r="E53">
        <v>36.467869</v>
      </c>
      <c r="F53">
        <v>-85.803841000000006</v>
      </c>
    </row>
    <row r="55" spans="1:6" ht="15" x14ac:dyDescent="0.25">
      <c r="A55"/>
      <c r="B55"/>
      <c r="C55"/>
      <c r="D55" s="14"/>
    </row>
    <row r="56" spans="1:6" ht="13.5" thickBot="1" x14ac:dyDescent="0.25">
      <c r="A56" s="2" t="s">
        <v>88</v>
      </c>
      <c r="B56" s="2"/>
      <c r="C56" s="2"/>
      <c r="D56" s="15"/>
    </row>
    <row r="57" spans="1:6" x14ac:dyDescent="0.2">
      <c r="A57" s="5" t="s">
        <v>2</v>
      </c>
      <c r="B57" s="5" t="s">
        <v>3</v>
      </c>
      <c r="C57" s="5" t="s">
        <v>4</v>
      </c>
      <c r="D57" s="6" t="s">
        <v>5</v>
      </c>
      <c r="E57" s="6" t="s">
        <v>6</v>
      </c>
      <c r="F57" s="6" t="s">
        <v>7</v>
      </c>
    </row>
    <row r="58" spans="1:6" hidden="1" x14ac:dyDescent="0.2">
      <c r="A58" s="8" t="s">
        <v>8</v>
      </c>
      <c r="B58" s="8" t="s">
        <v>9</v>
      </c>
      <c r="C58" s="8" t="s">
        <v>10</v>
      </c>
      <c r="D58" s="9" t="s">
        <v>11</v>
      </c>
      <c r="E58" s="10" t="s">
        <v>12</v>
      </c>
      <c r="F58" s="10" t="s">
        <v>13</v>
      </c>
    </row>
    <row r="59" spans="1:6" ht="15" x14ac:dyDescent="0.25">
      <c r="A59" s="19" t="s">
        <v>73</v>
      </c>
      <c r="B59" s="19" t="s">
        <v>74</v>
      </c>
      <c r="C59" s="19" t="s">
        <v>193</v>
      </c>
      <c r="D59" s="20">
        <v>44732</v>
      </c>
      <c r="E59" s="19">
        <v>36.568730000000002</v>
      </c>
      <c r="F59" s="19">
        <v>-88.391999999999996</v>
      </c>
    </row>
    <row r="60" spans="1:6" ht="15" x14ac:dyDescent="0.25">
      <c r="A60" s="3" t="s">
        <v>75</v>
      </c>
      <c r="B60" s="3" t="s">
        <v>76</v>
      </c>
      <c r="C60" s="3" t="s">
        <v>77</v>
      </c>
      <c r="D60" s="15">
        <v>44725</v>
      </c>
      <c r="E60">
        <v>35.121943999999999</v>
      </c>
      <c r="F60">
        <v>-89.195555999999996</v>
      </c>
    </row>
    <row r="61" spans="1:6" ht="15" x14ac:dyDescent="0.25">
      <c r="A61" s="19" t="s">
        <v>68</v>
      </c>
      <c r="B61" s="19" t="s">
        <v>78</v>
      </c>
      <c r="C61" s="19" t="s">
        <v>79</v>
      </c>
      <c r="D61" s="20">
        <v>44690</v>
      </c>
      <c r="E61">
        <v>35.19164</v>
      </c>
      <c r="F61">
        <v>-86.060480999999996</v>
      </c>
    </row>
    <row r="62" spans="1:6" ht="15" x14ac:dyDescent="0.25">
      <c r="A62" t="s">
        <v>33</v>
      </c>
      <c r="B62" t="s">
        <v>80</v>
      </c>
      <c r="C62" t="s">
        <v>35</v>
      </c>
      <c r="D62" s="14">
        <v>44691</v>
      </c>
      <c r="E62">
        <v>36.478130999999998</v>
      </c>
      <c r="F62">
        <v>-88.324792000000002</v>
      </c>
    </row>
    <row r="63" spans="1:6" ht="15" x14ac:dyDescent="0.25">
      <c r="A63" s="19" t="s">
        <v>36</v>
      </c>
      <c r="B63" s="19" t="s">
        <v>89</v>
      </c>
      <c r="C63" s="22" t="s">
        <v>38</v>
      </c>
      <c r="D63" s="20">
        <v>44694</v>
      </c>
      <c r="E63">
        <v>35.757339999999999</v>
      </c>
      <c r="F63">
        <v>-89.538740000000004</v>
      </c>
    </row>
    <row r="64" spans="1:6" ht="15" x14ac:dyDescent="0.25">
      <c r="A64" s="19" t="s">
        <v>81</v>
      </c>
      <c r="B64" s="19" t="s">
        <v>82</v>
      </c>
      <c r="C64" s="19" t="s">
        <v>83</v>
      </c>
      <c r="D64" s="20">
        <v>44692</v>
      </c>
      <c r="E64">
        <v>35.716760000000001</v>
      </c>
      <c r="F64">
        <v>-86.965689999999995</v>
      </c>
    </row>
    <row r="65" spans="1:6" ht="15" x14ac:dyDescent="0.25">
      <c r="A65" s="3" t="s">
        <v>71</v>
      </c>
      <c r="B65" s="3" t="s">
        <v>84</v>
      </c>
      <c r="C65" s="3" t="s">
        <v>67</v>
      </c>
      <c r="D65" s="15">
        <v>44699</v>
      </c>
      <c r="E65">
        <v>35.67886</v>
      </c>
      <c r="F65">
        <v>-88.681690000000003</v>
      </c>
    </row>
    <row r="66" spans="1:6" ht="15" x14ac:dyDescent="0.25">
      <c r="A66" t="s">
        <v>85</v>
      </c>
      <c r="B66" t="s">
        <v>86</v>
      </c>
      <c r="C66" s="3" t="s">
        <v>87</v>
      </c>
      <c r="D66" s="14">
        <v>44693</v>
      </c>
      <c r="E66">
        <v>36.467869</v>
      </c>
      <c r="F66">
        <v>-85.803841000000006</v>
      </c>
    </row>
  </sheetData>
  <mergeCells count="1">
    <mergeCell ref="A1:D1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2E35-5C41-44B3-B1CE-A460B13F4E80}">
  <dimension ref="A1:J33"/>
  <sheetViews>
    <sheetView workbookViewId="0">
      <selection activeCell="H23" sqref="A1:H23"/>
    </sheetView>
  </sheetViews>
  <sheetFormatPr defaultColWidth="9.140625" defaultRowHeight="12.75" x14ac:dyDescent="0.2"/>
  <cols>
    <col min="1" max="1" width="8.140625" style="1" customWidth="1"/>
    <col min="2" max="2" width="25.85546875" style="1" customWidth="1"/>
    <col min="3" max="3" width="9.140625" style="1"/>
    <col min="4" max="4" width="9" style="1" customWidth="1"/>
    <col min="5" max="5" width="7.42578125" style="1" customWidth="1"/>
    <col min="6" max="6" width="8.28515625" style="1" customWidth="1"/>
    <col min="7" max="7" width="8.85546875" style="1" customWidth="1"/>
    <col min="8" max="16384" width="9.140625" style="1"/>
  </cols>
  <sheetData>
    <row r="1" spans="1:7" s="23" customFormat="1" ht="41.25" customHeight="1" thickBot="1" x14ac:dyDescent="0.25">
      <c r="A1" s="62" t="s">
        <v>90</v>
      </c>
      <c r="B1" s="62"/>
      <c r="C1" s="62"/>
      <c r="D1" s="62"/>
      <c r="E1" s="62"/>
      <c r="F1" s="62"/>
      <c r="G1" s="62"/>
    </row>
    <row r="2" spans="1:7" ht="25.5" x14ac:dyDescent="0.2">
      <c r="A2" s="63" t="s">
        <v>91</v>
      </c>
      <c r="B2" s="65" t="s">
        <v>92</v>
      </c>
      <c r="C2" s="67" t="s">
        <v>93</v>
      </c>
      <c r="D2" s="69" t="s">
        <v>94</v>
      </c>
      <c r="E2" s="24" t="s">
        <v>26</v>
      </c>
      <c r="F2" s="25" t="s">
        <v>17</v>
      </c>
      <c r="G2" s="25" t="s">
        <v>19</v>
      </c>
    </row>
    <row r="3" spans="1:7" x14ac:dyDescent="0.2">
      <c r="A3" s="64"/>
      <c r="B3" s="66"/>
      <c r="C3" s="68"/>
      <c r="D3" s="70"/>
      <c r="E3" s="26">
        <v>44693</v>
      </c>
      <c r="F3" s="27">
        <v>44699</v>
      </c>
      <c r="G3" s="27">
        <v>44698</v>
      </c>
    </row>
    <row r="4" spans="1:7" ht="15" x14ac:dyDescent="0.25">
      <c r="A4" t="s">
        <v>95</v>
      </c>
      <c r="B4" t="s">
        <v>96</v>
      </c>
      <c r="C4" s="28">
        <v>69.3</v>
      </c>
      <c r="D4" s="28">
        <v>10.433299999999999</v>
      </c>
      <c r="E4" s="29">
        <v>83.97342716</v>
      </c>
      <c r="F4" s="30">
        <v>52.406410530000002</v>
      </c>
      <c r="G4" s="29">
        <v>71.408947019999999</v>
      </c>
    </row>
    <row r="5" spans="1:7" ht="15" x14ac:dyDescent="0.25">
      <c r="A5" t="s">
        <v>95</v>
      </c>
      <c r="B5" t="s">
        <v>97</v>
      </c>
      <c r="C5" s="28">
        <v>68</v>
      </c>
      <c r="D5" s="28">
        <v>10.9</v>
      </c>
      <c r="E5" s="30">
        <v>88.107755100000006</v>
      </c>
      <c r="F5" s="29">
        <v>41.78220185</v>
      </c>
      <c r="G5" s="29">
        <v>74.154495690000005</v>
      </c>
    </row>
    <row r="6" spans="1:7" ht="15" x14ac:dyDescent="0.25">
      <c r="A6" t="s">
        <v>95</v>
      </c>
      <c r="B6" t="s">
        <v>181</v>
      </c>
      <c r="C6" s="28">
        <v>68</v>
      </c>
      <c r="D6" s="28">
        <v>10.833299999999999</v>
      </c>
      <c r="E6" s="29">
        <v>83.964757210000002</v>
      </c>
      <c r="F6" s="29">
        <v>50.247623730000001</v>
      </c>
      <c r="G6" s="29">
        <v>69.642442540000005</v>
      </c>
    </row>
    <row r="7" spans="1:7" ht="15" x14ac:dyDescent="0.25">
      <c r="A7" t="s">
        <v>98</v>
      </c>
      <c r="B7" t="s">
        <v>99</v>
      </c>
      <c r="C7" s="28">
        <v>63.7</v>
      </c>
      <c r="D7" s="28">
        <v>10.7667</v>
      </c>
      <c r="E7" s="29">
        <v>63.11476425</v>
      </c>
      <c r="F7" s="29">
        <v>47.510324609999998</v>
      </c>
      <c r="G7" s="31">
        <v>80.577240000000003</v>
      </c>
    </row>
    <row r="8" spans="1:7" ht="15" x14ac:dyDescent="0.25">
      <c r="A8" t="s">
        <v>98</v>
      </c>
      <c r="B8" t="s">
        <v>182</v>
      </c>
      <c r="C8" s="28">
        <v>63.6</v>
      </c>
      <c r="D8" s="28">
        <v>11.1333</v>
      </c>
      <c r="E8" s="29">
        <v>75.571625620000006</v>
      </c>
      <c r="F8" s="29">
        <v>40.942508230000001</v>
      </c>
      <c r="G8" s="29">
        <v>74.30381672</v>
      </c>
    </row>
    <row r="9" spans="1:7" ht="15" x14ac:dyDescent="0.25">
      <c r="A9" t="s">
        <v>98</v>
      </c>
      <c r="B9" t="s">
        <v>100</v>
      </c>
      <c r="C9" s="28">
        <v>61</v>
      </c>
      <c r="D9" s="28">
        <v>10.9</v>
      </c>
      <c r="E9" s="29">
        <v>71.892470090000003</v>
      </c>
      <c r="F9" s="29">
        <v>50.817203149999997</v>
      </c>
      <c r="G9" s="29">
        <v>60.291080989999998</v>
      </c>
    </row>
    <row r="10" spans="1:7" ht="15" x14ac:dyDescent="0.25">
      <c r="A10" t="s">
        <v>98</v>
      </c>
      <c r="B10" t="s">
        <v>101</v>
      </c>
      <c r="C10" s="28">
        <v>59.7</v>
      </c>
      <c r="D10" s="28">
        <v>11.3</v>
      </c>
      <c r="E10" s="29">
        <v>76.060239269999997</v>
      </c>
      <c r="F10" s="29">
        <v>29.184670619999999</v>
      </c>
      <c r="G10" s="29">
        <v>73.932934059999994</v>
      </c>
    </row>
    <row r="11" spans="1:7" ht="15" x14ac:dyDescent="0.25">
      <c r="A11" s="32" t="s">
        <v>102</v>
      </c>
      <c r="B11" s="32" t="s">
        <v>103</v>
      </c>
      <c r="C11" s="33">
        <v>52.2</v>
      </c>
      <c r="D11" s="33">
        <v>11.033300000000001</v>
      </c>
      <c r="E11" s="34">
        <v>69.956903589999996</v>
      </c>
      <c r="F11" s="34">
        <v>32.158904569999997</v>
      </c>
      <c r="G11" s="34">
        <v>54.490188279999998</v>
      </c>
    </row>
    <row r="12" spans="1:7" ht="13.5" thickBot="1" x14ac:dyDescent="0.25">
      <c r="A12" s="35"/>
      <c r="B12" s="35" t="s">
        <v>104</v>
      </c>
      <c r="C12" s="36">
        <f>AVERAGE(C4:C11)</f>
        <v>63.1875</v>
      </c>
      <c r="D12" s="36">
        <f t="shared" ref="D12:G12" si="0">AVERAGE(D4:D11)</f>
        <v>10.912487499999999</v>
      </c>
      <c r="E12" s="36">
        <f t="shared" si="0"/>
        <v>76.580242786250011</v>
      </c>
      <c r="F12" s="36">
        <f t="shared" si="0"/>
        <v>43.13123091125</v>
      </c>
      <c r="G12" s="36">
        <f t="shared" si="0"/>
        <v>69.850143162500004</v>
      </c>
    </row>
    <row r="13" spans="1:7" x14ac:dyDescent="0.2">
      <c r="A13" s="37"/>
      <c r="B13" s="38"/>
      <c r="C13" s="38"/>
      <c r="D13" s="39"/>
      <c r="E13" s="40"/>
      <c r="F13" s="41"/>
      <c r="G13" s="41"/>
    </row>
    <row r="14" spans="1:7" x14ac:dyDescent="0.2">
      <c r="A14" s="37"/>
      <c r="B14" s="42"/>
      <c r="C14" s="43"/>
      <c r="D14" s="39"/>
      <c r="E14" s="44"/>
      <c r="F14" s="41"/>
      <c r="G14" s="41"/>
    </row>
    <row r="15" spans="1:7" x14ac:dyDescent="0.2">
      <c r="A15" s="37"/>
      <c r="B15" s="45"/>
      <c r="C15" s="43"/>
      <c r="D15" s="39"/>
      <c r="E15" s="44"/>
      <c r="F15" s="41"/>
      <c r="G15" s="41"/>
    </row>
    <row r="16" spans="1:7" x14ac:dyDescent="0.2">
      <c r="A16" s="37"/>
      <c r="B16" s="43"/>
      <c r="C16" s="43"/>
      <c r="D16" s="43"/>
      <c r="E16" s="43"/>
      <c r="F16" s="43"/>
      <c r="G16" s="43"/>
    </row>
    <row r="17" spans="1:7" x14ac:dyDescent="0.2">
      <c r="A17" s="37"/>
      <c r="B17" s="46"/>
      <c r="C17" s="46"/>
      <c r="D17" s="46"/>
      <c r="E17" s="46"/>
      <c r="F17" s="46"/>
      <c r="G17" s="46"/>
    </row>
    <row r="18" spans="1:7" x14ac:dyDescent="0.2">
      <c r="A18" s="37"/>
    </row>
    <row r="19" spans="1:7" x14ac:dyDescent="0.2">
      <c r="A19" s="37"/>
    </row>
    <row r="22" spans="1:7" x14ac:dyDescent="0.2">
      <c r="F22" s="1" t="s">
        <v>105</v>
      </c>
      <c r="G22" s="1" t="s">
        <v>105</v>
      </c>
    </row>
    <row r="23" spans="1:7" x14ac:dyDescent="0.2">
      <c r="E23" s="47"/>
    </row>
    <row r="33" spans="10:10" x14ac:dyDescent="0.2">
      <c r="J33" s="1" t="s">
        <v>105</v>
      </c>
    </row>
  </sheetData>
  <mergeCells count="5">
    <mergeCell ref="A1:G1"/>
    <mergeCell ref="A2:A3"/>
    <mergeCell ref="B2:B3"/>
    <mergeCell ref="C2:C3"/>
    <mergeCell ref="D2:D3"/>
  </mergeCells>
  <conditionalFormatting sqref="E4:E11">
    <cfRule type="aboveAverage" dxfId="38" priority="3"/>
  </conditionalFormatting>
  <conditionalFormatting sqref="F4:F11">
    <cfRule type="aboveAverage" dxfId="37" priority="2"/>
  </conditionalFormatting>
  <conditionalFormatting sqref="G4:G11">
    <cfRule type="aboveAverage" dxfId="36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CA86-99BB-4F18-9F64-DA4F2A1317B3}">
  <dimension ref="A1:L30"/>
  <sheetViews>
    <sheetView workbookViewId="0">
      <selection activeCell="L29" sqref="A1:L29"/>
    </sheetView>
  </sheetViews>
  <sheetFormatPr defaultColWidth="9.140625" defaultRowHeight="12.75" x14ac:dyDescent="0.2"/>
  <cols>
    <col min="1" max="1" width="8.140625" style="1" customWidth="1"/>
    <col min="2" max="2" width="20.85546875" style="1" customWidth="1"/>
    <col min="3" max="3" width="9.140625" style="1"/>
    <col min="4" max="4" width="9" style="1" customWidth="1"/>
    <col min="5" max="5" width="10.140625" style="1" customWidth="1"/>
    <col min="6" max="6" width="8" style="1" customWidth="1"/>
    <col min="7" max="7" width="7.42578125" style="1" customWidth="1"/>
    <col min="8" max="8" width="10.42578125" style="1" customWidth="1"/>
    <col min="9" max="9" width="7.5703125" style="1" customWidth="1"/>
    <col min="10" max="10" width="11.28515625" style="1" customWidth="1"/>
    <col min="11" max="11" width="8.5703125" style="1" customWidth="1"/>
    <col min="12" max="12" width="7.85546875" style="1" customWidth="1"/>
    <col min="13" max="16384" width="9.140625" style="1"/>
  </cols>
  <sheetData>
    <row r="1" spans="1:12" s="23" customFormat="1" ht="28.5" customHeight="1" thickBot="1" x14ac:dyDescent="0.25">
      <c r="A1" s="62" t="s">
        <v>189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5.5" x14ac:dyDescent="0.2">
      <c r="A2" s="63" t="s">
        <v>91</v>
      </c>
      <c r="B2" s="65" t="s">
        <v>92</v>
      </c>
      <c r="C2" s="67" t="s">
        <v>93</v>
      </c>
      <c r="D2" s="69" t="s">
        <v>94</v>
      </c>
      <c r="E2" s="54" t="s">
        <v>23</v>
      </c>
      <c r="F2" s="54" t="s">
        <v>26</v>
      </c>
      <c r="G2" s="54" t="s">
        <v>27</v>
      </c>
      <c r="H2" s="54" t="s">
        <v>30</v>
      </c>
      <c r="I2" s="54" t="s">
        <v>33</v>
      </c>
      <c r="J2" s="54" t="s">
        <v>36</v>
      </c>
      <c r="K2" s="54" t="s">
        <v>17</v>
      </c>
      <c r="L2" s="54" t="s">
        <v>128</v>
      </c>
    </row>
    <row r="3" spans="1:12" x14ac:dyDescent="0.2">
      <c r="A3" s="64"/>
      <c r="B3" s="66"/>
      <c r="C3" s="68"/>
      <c r="D3" s="70"/>
      <c r="E3" s="51">
        <v>44683</v>
      </c>
      <c r="F3" s="51">
        <v>44693</v>
      </c>
      <c r="G3" s="51">
        <v>44713</v>
      </c>
      <c r="H3" s="51">
        <v>44699</v>
      </c>
      <c r="I3" s="51">
        <v>44732</v>
      </c>
      <c r="J3" s="51">
        <v>44700</v>
      </c>
      <c r="K3" s="51">
        <v>44699</v>
      </c>
      <c r="L3" s="51">
        <v>44679</v>
      </c>
    </row>
    <row r="4" spans="1:12" ht="15" x14ac:dyDescent="0.25">
      <c r="A4" t="s">
        <v>95</v>
      </c>
      <c r="B4" t="s">
        <v>107</v>
      </c>
      <c r="C4" s="28">
        <v>61.2</v>
      </c>
      <c r="D4" s="28">
        <v>10.72</v>
      </c>
      <c r="E4" s="29">
        <v>71.241504469999995</v>
      </c>
      <c r="F4" s="29">
        <v>72.04729064</v>
      </c>
      <c r="G4" s="29">
        <v>61.725463640000001</v>
      </c>
      <c r="H4" s="29">
        <v>81.512046979999994</v>
      </c>
      <c r="I4" s="29">
        <v>50.327868299999999</v>
      </c>
      <c r="J4" s="29">
        <v>53.458590170000001</v>
      </c>
      <c r="K4" s="29">
        <v>53.742773999999997</v>
      </c>
      <c r="L4" s="29">
        <v>45.697611029999997</v>
      </c>
    </row>
    <row r="5" spans="1:12" ht="15" x14ac:dyDescent="0.25">
      <c r="A5" t="s">
        <v>98</v>
      </c>
      <c r="B5" t="s">
        <v>183</v>
      </c>
      <c r="C5" s="28">
        <v>60.6</v>
      </c>
      <c r="D5" s="28">
        <v>10.748799999999999</v>
      </c>
      <c r="E5" s="29">
        <v>70.224980290000005</v>
      </c>
      <c r="F5" s="29">
        <v>75.084952380000004</v>
      </c>
      <c r="G5" s="29">
        <v>60.779452849999998</v>
      </c>
      <c r="H5" s="29">
        <v>77.859854499999997</v>
      </c>
      <c r="I5" s="29">
        <v>61.171992830000001</v>
      </c>
      <c r="J5" s="29">
        <v>34.740224069999996</v>
      </c>
      <c r="K5" s="29">
        <v>52.64084982</v>
      </c>
      <c r="L5" s="29">
        <v>52.160846900000003</v>
      </c>
    </row>
    <row r="6" spans="1:12" ht="15" x14ac:dyDescent="0.25">
      <c r="A6" t="s">
        <v>98</v>
      </c>
      <c r="B6" t="s">
        <v>190</v>
      </c>
      <c r="C6" s="28">
        <v>59.8</v>
      </c>
      <c r="D6" s="28">
        <v>10.7363</v>
      </c>
      <c r="E6" s="29">
        <v>57.279138869999997</v>
      </c>
      <c r="F6" s="29">
        <v>71.807132999999993</v>
      </c>
      <c r="G6" s="29">
        <v>63.463718909999997</v>
      </c>
      <c r="H6" s="29">
        <v>95.535668020000003</v>
      </c>
      <c r="I6" s="29">
        <v>58.651754580000002</v>
      </c>
      <c r="J6" s="29">
        <v>50.288927149999999</v>
      </c>
      <c r="K6" s="29">
        <v>42.973256640000002</v>
      </c>
      <c r="L6" s="29">
        <v>38.304761380000002</v>
      </c>
    </row>
    <row r="7" spans="1:12" ht="15" x14ac:dyDescent="0.25">
      <c r="A7" t="s">
        <v>98</v>
      </c>
      <c r="B7" t="s">
        <v>108</v>
      </c>
      <c r="C7" s="28">
        <v>59.3</v>
      </c>
      <c r="D7" s="28">
        <v>10.987500000000001</v>
      </c>
      <c r="E7" s="29">
        <v>64.798267730000006</v>
      </c>
      <c r="F7" s="29">
        <v>72.98942529</v>
      </c>
      <c r="G7" s="29">
        <v>59.366659040000002</v>
      </c>
      <c r="H7" s="29">
        <v>88.670707390000004</v>
      </c>
      <c r="I7" s="29">
        <v>60.024387249999997</v>
      </c>
      <c r="J7" s="29">
        <v>34.270761589999999</v>
      </c>
      <c r="K7" s="29">
        <v>47.27296441</v>
      </c>
      <c r="L7" s="29">
        <v>47.152948969999997</v>
      </c>
    </row>
    <row r="8" spans="1:12" ht="15" x14ac:dyDescent="0.25">
      <c r="A8" t="s">
        <v>98</v>
      </c>
      <c r="B8" t="s">
        <v>109</v>
      </c>
      <c r="C8" s="28">
        <v>59.3</v>
      </c>
      <c r="D8" s="28">
        <v>10.6088</v>
      </c>
      <c r="E8" s="29">
        <v>59.8584125</v>
      </c>
      <c r="F8" s="29">
        <v>74.575448280000003</v>
      </c>
      <c r="G8" s="29">
        <v>58.029166420000003</v>
      </c>
      <c r="H8" s="29">
        <v>76.673191410000001</v>
      </c>
      <c r="I8" s="29">
        <v>61.051954019999997</v>
      </c>
      <c r="J8" s="29">
        <v>46.946248750000002</v>
      </c>
      <c r="K8" s="29">
        <v>48.55354681</v>
      </c>
      <c r="L8" s="29">
        <v>48.831260690000001</v>
      </c>
    </row>
    <row r="9" spans="1:12" ht="15" x14ac:dyDescent="0.25">
      <c r="A9" t="s">
        <v>98</v>
      </c>
      <c r="B9" t="s">
        <v>184</v>
      </c>
      <c r="C9" s="28">
        <v>58.4</v>
      </c>
      <c r="D9" s="28">
        <v>10.578799999999999</v>
      </c>
      <c r="E9" s="29">
        <v>63.758723320000001</v>
      </c>
      <c r="F9" s="29">
        <v>74.917911329999995</v>
      </c>
      <c r="G9" s="29">
        <v>63.935564200000002</v>
      </c>
      <c r="H9" s="29">
        <v>79.880351840000003</v>
      </c>
      <c r="I9" s="29">
        <v>51.476273970000001</v>
      </c>
      <c r="J9" s="29">
        <v>41.026801519999999</v>
      </c>
      <c r="K9" s="29">
        <v>48.487840290000001</v>
      </c>
      <c r="L9" s="29">
        <v>43.325009659999999</v>
      </c>
    </row>
    <row r="10" spans="1:12" ht="15" x14ac:dyDescent="0.25">
      <c r="A10" t="s">
        <v>98</v>
      </c>
      <c r="B10" t="s">
        <v>110</v>
      </c>
      <c r="C10" s="28">
        <v>58</v>
      </c>
      <c r="D10" s="28">
        <v>10.6714</v>
      </c>
      <c r="E10" s="29">
        <v>57.483089890000002</v>
      </c>
      <c r="F10" s="29">
        <v>68.083678160000005</v>
      </c>
      <c r="G10" s="29">
        <v>60.595312960000001</v>
      </c>
      <c r="H10" s="29">
        <v>73.815960590000003</v>
      </c>
      <c r="I10" s="29">
        <v>65.946482759999995</v>
      </c>
      <c r="J10" s="29">
        <v>43.610955140000002</v>
      </c>
      <c r="K10" s="29" t="s">
        <v>111</v>
      </c>
      <c r="L10" s="29">
        <v>46.332819309999998</v>
      </c>
    </row>
    <row r="11" spans="1:12" ht="15" x14ac:dyDescent="0.25">
      <c r="A11" t="s">
        <v>98</v>
      </c>
      <c r="B11" t="s">
        <v>112</v>
      </c>
      <c r="C11" s="28">
        <v>57.6</v>
      </c>
      <c r="D11" s="28">
        <v>10.5</v>
      </c>
      <c r="E11" s="29">
        <v>61.173189809999997</v>
      </c>
      <c r="F11" s="29">
        <v>68.076453200000003</v>
      </c>
      <c r="G11" s="29">
        <v>58.735774259999999</v>
      </c>
      <c r="H11" s="29">
        <v>84.72927842</v>
      </c>
      <c r="I11" s="29">
        <v>47.88853366</v>
      </c>
      <c r="J11" s="29">
        <v>47.948472029999998</v>
      </c>
      <c r="K11" s="29">
        <v>49.125650129999997</v>
      </c>
      <c r="L11" s="29">
        <v>42.983205519999999</v>
      </c>
    </row>
    <row r="12" spans="1:12" ht="15" x14ac:dyDescent="0.25">
      <c r="A12" t="s">
        <v>113</v>
      </c>
      <c r="B12" t="s">
        <v>114</v>
      </c>
      <c r="C12" s="28">
        <v>57.4</v>
      </c>
      <c r="D12" s="28">
        <v>10.466699999999999</v>
      </c>
      <c r="E12" s="29">
        <v>56.387408469999997</v>
      </c>
      <c r="F12" s="29">
        <v>70.668190480000007</v>
      </c>
      <c r="G12" s="29">
        <v>57.776053169999997</v>
      </c>
      <c r="H12" s="29">
        <v>76.812087489999996</v>
      </c>
      <c r="I12" s="29">
        <v>56.288574279999999</v>
      </c>
      <c r="J12" s="29" t="s">
        <v>115</v>
      </c>
      <c r="K12" s="29" t="s">
        <v>116</v>
      </c>
      <c r="L12" s="29">
        <v>50.645760000000003</v>
      </c>
    </row>
    <row r="13" spans="1:12" ht="15" x14ac:dyDescent="0.25">
      <c r="A13" t="s">
        <v>113</v>
      </c>
      <c r="B13" t="s">
        <v>117</v>
      </c>
      <c r="C13" s="28">
        <v>57.3</v>
      </c>
      <c r="D13" s="28">
        <v>10.8537</v>
      </c>
      <c r="E13" s="29">
        <v>51.450178360000002</v>
      </c>
      <c r="F13" s="29">
        <v>82.491691299999999</v>
      </c>
      <c r="G13" s="29">
        <v>57.83954241</v>
      </c>
      <c r="H13" s="29">
        <v>66.927043150000003</v>
      </c>
      <c r="I13" s="29">
        <v>58.092853329999997</v>
      </c>
      <c r="J13" s="29">
        <v>44.62531061</v>
      </c>
      <c r="K13" s="29">
        <v>42.749933859999999</v>
      </c>
      <c r="L13" s="29">
        <v>54.242380689999997</v>
      </c>
    </row>
    <row r="14" spans="1:12" ht="15" x14ac:dyDescent="0.25">
      <c r="A14" t="s">
        <v>113</v>
      </c>
      <c r="B14" t="s">
        <v>118</v>
      </c>
      <c r="C14" s="28">
        <v>56.6</v>
      </c>
      <c r="D14" s="28">
        <v>10.482900000000001</v>
      </c>
      <c r="E14" s="29">
        <v>47.331781300000003</v>
      </c>
      <c r="F14" s="29">
        <v>72.227047619999993</v>
      </c>
      <c r="G14" s="29">
        <v>57.199376800000003</v>
      </c>
      <c r="H14" s="29">
        <v>74.601957519999999</v>
      </c>
      <c r="I14" s="29">
        <v>56.31192394</v>
      </c>
      <c r="J14" s="29">
        <v>45.384362879999998</v>
      </c>
      <c r="K14" s="29" t="s">
        <v>119</v>
      </c>
      <c r="L14" s="29">
        <v>52.683233100000002</v>
      </c>
    </row>
    <row r="15" spans="1:12" ht="15" x14ac:dyDescent="0.25">
      <c r="A15" t="s">
        <v>113</v>
      </c>
      <c r="B15" t="s">
        <v>120</v>
      </c>
      <c r="C15" s="28">
        <v>56</v>
      </c>
      <c r="D15" s="28">
        <v>10.6571</v>
      </c>
      <c r="E15" s="29">
        <v>57.311246009999998</v>
      </c>
      <c r="F15" s="29">
        <v>74.834390799999994</v>
      </c>
      <c r="G15" s="29">
        <v>55.21918745</v>
      </c>
      <c r="H15" s="29" t="s">
        <v>121</v>
      </c>
      <c r="I15" s="29">
        <v>52.490550319999997</v>
      </c>
      <c r="J15" s="29">
        <v>34.818291989999999</v>
      </c>
      <c r="K15" s="29">
        <v>45.353976639999999</v>
      </c>
      <c r="L15" s="29">
        <v>50.587679999999999</v>
      </c>
    </row>
    <row r="16" spans="1:12" ht="15" x14ac:dyDescent="0.25">
      <c r="A16" s="32" t="s">
        <v>122</v>
      </c>
      <c r="B16" s="32" t="s">
        <v>123</v>
      </c>
      <c r="C16" s="33">
        <v>55.6</v>
      </c>
      <c r="D16" s="33">
        <v>10.6038</v>
      </c>
      <c r="E16" s="34">
        <v>55.726687939999998</v>
      </c>
      <c r="F16" s="34">
        <v>63.936551719999997</v>
      </c>
      <c r="G16" s="34">
        <v>62.270500839999997</v>
      </c>
      <c r="H16" s="34">
        <v>70.280996259999995</v>
      </c>
      <c r="I16" s="34">
        <v>56.079971790000002</v>
      </c>
      <c r="J16" s="34">
        <v>45.017760150000001</v>
      </c>
      <c r="K16" s="34">
        <v>50.30638244</v>
      </c>
      <c r="L16" s="34">
        <v>41.18172414</v>
      </c>
    </row>
    <row r="17" spans="1:12" ht="15" x14ac:dyDescent="0.25">
      <c r="A17" t="s">
        <v>98</v>
      </c>
      <c r="B17" t="s">
        <v>124</v>
      </c>
      <c r="C17" s="28">
        <v>59.6</v>
      </c>
      <c r="D17" s="28">
        <v>11.166700000000001</v>
      </c>
      <c r="E17" s="29" t="s">
        <v>106</v>
      </c>
      <c r="F17" s="29" t="s">
        <v>106</v>
      </c>
      <c r="G17" s="29" t="s">
        <v>106</v>
      </c>
      <c r="H17" s="29">
        <v>84.858237549999998</v>
      </c>
      <c r="I17" s="29" t="s">
        <v>106</v>
      </c>
      <c r="J17" s="29">
        <v>44.179057499999999</v>
      </c>
      <c r="K17" s="29" t="s">
        <v>106</v>
      </c>
      <c r="L17" s="29">
        <v>45.012</v>
      </c>
    </row>
    <row r="18" spans="1:12" ht="15" x14ac:dyDescent="0.25">
      <c r="A18" t="s">
        <v>113</v>
      </c>
      <c r="B18" t="s">
        <v>125</v>
      </c>
      <c r="C18" s="28">
        <v>56.2</v>
      </c>
      <c r="D18" s="28">
        <v>10.8</v>
      </c>
      <c r="E18" s="29">
        <v>54.822033920000003</v>
      </c>
      <c r="F18" s="29">
        <v>73.726949099999999</v>
      </c>
      <c r="G18" s="29">
        <v>57.075984089999999</v>
      </c>
      <c r="H18" s="29" t="s">
        <v>106</v>
      </c>
      <c r="I18" s="29" t="s">
        <v>106</v>
      </c>
      <c r="J18" s="29" t="s">
        <v>106</v>
      </c>
      <c r="K18" s="29" t="s">
        <v>106</v>
      </c>
      <c r="L18" s="29">
        <v>44.10241379</v>
      </c>
    </row>
    <row r="19" spans="1:12" ht="15" x14ac:dyDescent="0.25">
      <c r="A19" s="32" t="s">
        <v>126</v>
      </c>
      <c r="B19" s="32" t="s">
        <v>127</v>
      </c>
      <c r="C19" s="33">
        <v>50.8</v>
      </c>
      <c r="D19" s="33">
        <v>10.3</v>
      </c>
      <c r="E19" s="34" t="s">
        <v>106</v>
      </c>
      <c r="F19" s="34">
        <v>56.372011329999999</v>
      </c>
      <c r="G19" s="34">
        <v>48.539528679999997</v>
      </c>
      <c r="H19" s="34">
        <v>78.965911329999997</v>
      </c>
      <c r="I19" s="34" t="s">
        <v>106</v>
      </c>
      <c r="J19" s="34" t="s">
        <v>106</v>
      </c>
      <c r="K19" s="34">
        <v>45.470501499999997</v>
      </c>
      <c r="L19" s="34" t="s">
        <v>106</v>
      </c>
    </row>
    <row r="20" spans="1:12" ht="13.5" thickBot="1" x14ac:dyDescent="0.25">
      <c r="A20" s="35"/>
      <c r="B20" s="35" t="s">
        <v>104</v>
      </c>
      <c r="C20" s="36">
        <f>AVERAGE(C4:C19)</f>
        <v>57.731250000000003</v>
      </c>
      <c r="D20" s="36">
        <f t="shared" ref="D20:L20" si="0">AVERAGE(D4:D19)</f>
        <v>10.680156250000001</v>
      </c>
      <c r="E20" s="36">
        <f t="shared" si="0"/>
        <v>59.203331634285711</v>
      </c>
      <c r="F20" s="36">
        <f t="shared" si="0"/>
        <v>71.455941641999999</v>
      </c>
      <c r="G20" s="36">
        <f t="shared" si="0"/>
        <v>58.836752381333334</v>
      </c>
      <c r="H20" s="36">
        <f t="shared" si="0"/>
        <v>79.36594946071429</v>
      </c>
      <c r="I20" s="36">
        <f t="shared" si="0"/>
        <v>56.600240079230772</v>
      </c>
      <c r="J20" s="36">
        <f t="shared" si="0"/>
        <v>43.562751042307688</v>
      </c>
      <c r="K20" s="36">
        <f t="shared" si="0"/>
        <v>47.879788776363633</v>
      </c>
      <c r="L20" s="36">
        <f t="shared" si="0"/>
        <v>46.882910345333336</v>
      </c>
    </row>
    <row r="21" spans="1:12" x14ac:dyDescent="0.2">
      <c r="A21" s="37"/>
      <c r="B21" s="38"/>
      <c r="C21" s="38"/>
      <c r="D21" s="39"/>
      <c r="E21" s="40"/>
      <c r="F21" s="41"/>
      <c r="G21" s="41"/>
      <c r="H21" s="41"/>
      <c r="I21" s="41"/>
      <c r="J21" s="41"/>
      <c r="K21" s="41"/>
      <c r="L21" s="41"/>
    </row>
    <row r="22" spans="1:12" x14ac:dyDescent="0.2">
      <c r="A22" s="37"/>
      <c r="B22" s="42"/>
      <c r="C22" s="43"/>
      <c r="D22" s="39"/>
      <c r="E22" s="44"/>
      <c r="F22" s="41"/>
      <c r="G22" s="41"/>
      <c r="H22" s="41"/>
      <c r="I22" s="41"/>
      <c r="J22" s="41"/>
      <c r="K22" s="41"/>
      <c r="L22" s="41"/>
    </row>
    <row r="23" spans="1:12" x14ac:dyDescent="0.2">
      <c r="A23" s="37"/>
      <c r="B23" s="45"/>
      <c r="C23" s="43"/>
      <c r="D23" s="39"/>
      <c r="E23" s="44"/>
      <c r="F23" s="41"/>
      <c r="G23" s="41"/>
      <c r="H23" s="41"/>
      <c r="I23" s="41"/>
      <c r="J23" s="41"/>
      <c r="K23" s="41"/>
      <c r="L23" s="41"/>
    </row>
    <row r="24" spans="1:12" x14ac:dyDescent="0.2">
      <c r="A24" s="37"/>
      <c r="B24" s="43"/>
      <c r="C24" s="43"/>
      <c r="D24" s="43"/>
      <c r="E24" s="43"/>
      <c r="F24" s="43"/>
      <c r="G24" s="44"/>
      <c r="H24" s="44"/>
      <c r="I24" s="44"/>
      <c r="J24" s="44"/>
      <c r="K24" s="44"/>
      <c r="L24" s="44"/>
    </row>
    <row r="25" spans="1:12" x14ac:dyDescent="0.2">
      <c r="A25" s="37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2" x14ac:dyDescent="0.2">
      <c r="A26" s="37"/>
      <c r="J26" s="48"/>
      <c r="K26" s="48"/>
      <c r="L26" s="48"/>
    </row>
    <row r="27" spans="1:12" x14ac:dyDescent="0.2">
      <c r="A27" s="37"/>
      <c r="J27" s="49"/>
      <c r="K27" s="49"/>
      <c r="L27" s="49"/>
    </row>
    <row r="30" spans="1:12" x14ac:dyDescent="0.2">
      <c r="F30" s="1" t="s">
        <v>105</v>
      </c>
    </row>
  </sheetData>
  <mergeCells count="5">
    <mergeCell ref="A1:L1"/>
    <mergeCell ref="A2:A3"/>
    <mergeCell ref="B2:B3"/>
    <mergeCell ref="C2:C3"/>
    <mergeCell ref="D2:D3"/>
  </mergeCells>
  <conditionalFormatting sqref="E4:E19">
    <cfRule type="aboveAverage" dxfId="35" priority="8"/>
  </conditionalFormatting>
  <conditionalFormatting sqref="F4:F19">
    <cfRule type="aboveAverage" dxfId="34" priority="7"/>
  </conditionalFormatting>
  <conditionalFormatting sqref="G4:G19">
    <cfRule type="aboveAverage" dxfId="33" priority="6"/>
  </conditionalFormatting>
  <conditionalFormatting sqref="H4:H19">
    <cfRule type="aboveAverage" dxfId="32" priority="5"/>
  </conditionalFormatting>
  <conditionalFormatting sqref="I4:I19">
    <cfRule type="aboveAverage" dxfId="31" priority="4"/>
  </conditionalFormatting>
  <conditionalFormatting sqref="J4:J19">
    <cfRule type="aboveAverage" dxfId="30" priority="3"/>
  </conditionalFormatting>
  <conditionalFormatting sqref="K4:K19">
    <cfRule type="aboveAverage" dxfId="29" priority="2"/>
  </conditionalFormatting>
  <conditionalFormatting sqref="L4:L19">
    <cfRule type="aboveAverage" dxfId="28" priority="1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0A4A-A207-483D-A39A-A2D05D529C44}">
  <dimension ref="A1:M34"/>
  <sheetViews>
    <sheetView workbookViewId="0">
      <selection activeCell="M31" sqref="A1:M31"/>
    </sheetView>
  </sheetViews>
  <sheetFormatPr defaultColWidth="9.140625" defaultRowHeight="12.75" x14ac:dyDescent="0.2"/>
  <cols>
    <col min="1" max="1" width="8.140625" style="1" customWidth="1"/>
    <col min="2" max="2" width="22.85546875" style="1" customWidth="1"/>
    <col min="3" max="3" width="9.140625" style="1"/>
    <col min="4" max="4" width="9" style="1" customWidth="1"/>
    <col min="5" max="5" width="7.28515625" style="1" bestFit="1" customWidth="1"/>
    <col min="6" max="6" width="12" style="1" bestFit="1" customWidth="1"/>
    <col min="7" max="7" width="6.5703125" style="1" customWidth="1"/>
    <col min="8" max="8" width="7.7109375" style="1" customWidth="1"/>
    <col min="9" max="9" width="6.5703125" style="1" customWidth="1"/>
    <col min="10" max="10" width="11.5703125" style="1" customWidth="1"/>
    <col min="11" max="11" width="8.85546875" style="1" customWidth="1"/>
    <col min="12" max="12" width="7.7109375" style="1" customWidth="1"/>
    <col min="13" max="13" width="6.5703125" style="1" customWidth="1"/>
    <col min="14" max="16384" width="9.140625" style="1"/>
  </cols>
  <sheetData>
    <row r="1" spans="1:13" s="23" customFormat="1" ht="27" customHeight="1" thickBot="1" x14ac:dyDescent="0.25">
      <c r="A1" s="62" t="s">
        <v>167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5.5" x14ac:dyDescent="0.2">
      <c r="A2" s="63" t="s">
        <v>91</v>
      </c>
      <c r="B2" s="65" t="s">
        <v>92</v>
      </c>
      <c r="C2" s="67" t="s">
        <v>93</v>
      </c>
      <c r="D2" s="69" t="s">
        <v>94</v>
      </c>
      <c r="E2" s="24" t="s">
        <v>44</v>
      </c>
      <c r="F2" s="25" t="s">
        <v>23</v>
      </c>
      <c r="G2" s="25" t="s">
        <v>47</v>
      </c>
      <c r="H2" s="25" t="s">
        <v>26</v>
      </c>
      <c r="I2" s="25" t="s">
        <v>33</v>
      </c>
      <c r="J2" s="25" t="s">
        <v>36</v>
      </c>
      <c r="K2" s="25" t="s">
        <v>17</v>
      </c>
      <c r="L2" s="25" t="s">
        <v>166</v>
      </c>
      <c r="M2" s="25" t="s">
        <v>62</v>
      </c>
    </row>
    <row r="3" spans="1:13" x14ac:dyDescent="0.2">
      <c r="A3" s="64"/>
      <c r="B3" s="66"/>
      <c r="C3" s="68"/>
      <c r="D3" s="70"/>
      <c r="E3" s="26">
        <v>44718</v>
      </c>
      <c r="F3" s="27">
        <v>44772</v>
      </c>
      <c r="G3" s="27">
        <v>44729</v>
      </c>
      <c r="H3" s="27">
        <v>44693</v>
      </c>
      <c r="I3" s="27">
        <v>44734</v>
      </c>
      <c r="J3" s="27">
        <v>44734</v>
      </c>
      <c r="K3" s="27">
        <v>44735</v>
      </c>
      <c r="L3" s="27">
        <v>44680</v>
      </c>
      <c r="M3" s="27">
        <v>44680</v>
      </c>
    </row>
    <row r="4" spans="1:13" ht="15" x14ac:dyDescent="0.25">
      <c r="A4" s="55" t="s">
        <v>95</v>
      </c>
      <c r="B4" s="55" t="s">
        <v>185</v>
      </c>
      <c r="C4" s="28">
        <v>75.900000000000006</v>
      </c>
      <c r="D4" s="28">
        <v>9.9666999999999994</v>
      </c>
      <c r="E4" s="29">
        <v>75.202490420000004</v>
      </c>
      <c r="F4" s="57">
        <v>100.72697770000001</v>
      </c>
      <c r="G4" s="57">
        <v>61.699141279999999</v>
      </c>
      <c r="H4" s="29">
        <v>87.463138889999996</v>
      </c>
      <c r="I4" s="57">
        <v>65.527218149999996</v>
      </c>
      <c r="J4" s="29">
        <v>32.421067979999997</v>
      </c>
      <c r="K4" s="29">
        <v>59.661809699999999</v>
      </c>
      <c r="L4" s="29">
        <v>100.8995455</v>
      </c>
      <c r="M4" s="29">
        <v>99.477454870000003</v>
      </c>
    </row>
    <row r="5" spans="1:13" ht="15" x14ac:dyDescent="0.25">
      <c r="A5" s="55" t="s">
        <v>98</v>
      </c>
      <c r="B5" s="55" t="s">
        <v>168</v>
      </c>
      <c r="C5" s="28">
        <v>72.2</v>
      </c>
      <c r="D5" s="28">
        <v>10.8111</v>
      </c>
      <c r="E5" s="29">
        <v>70.703373020000001</v>
      </c>
      <c r="F5" s="29">
        <v>81.009979720000004</v>
      </c>
      <c r="G5" s="59" t="s">
        <v>169</v>
      </c>
      <c r="H5" s="29">
        <v>87.174481659999998</v>
      </c>
      <c r="I5" s="29">
        <v>62.122956709999997</v>
      </c>
      <c r="J5" s="29">
        <v>28.750758399999999</v>
      </c>
      <c r="K5" s="29">
        <v>57.267355799999997</v>
      </c>
      <c r="L5" s="57">
        <v>105.2235038</v>
      </c>
      <c r="M5" s="57">
        <v>103.6257354</v>
      </c>
    </row>
    <row r="6" spans="1:13" ht="15" x14ac:dyDescent="0.25">
      <c r="A6" s="32" t="s">
        <v>113</v>
      </c>
      <c r="B6" s="32" t="s">
        <v>145</v>
      </c>
      <c r="C6" s="33">
        <v>71.7</v>
      </c>
      <c r="D6" s="33">
        <v>11.6</v>
      </c>
      <c r="E6" s="34">
        <v>71.655730289999994</v>
      </c>
      <c r="F6" s="34">
        <v>89.183193279999998</v>
      </c>
      <c r="G6" s="34">
        <v>41.784394089999999</v>
      </c>
      <c r="H6" s="60">
        <v>88.998183589999996</v>
      </c>
      <c r="I6" s="34">
        <v>65.147610459999996</v>
      </c>
      <c r="J6" s="34">
        <v>34.629391839999997</v>
      </c>
      <c r="K6" s="60">
        <v>60.778462650000002</v>
      </c>
      <c r="L6" s="34">
        <v>96.082758620000007</v>
      </c>
      <c r="M6" s="34">
        <v>97.469266050000002</v>
      </c>
    </row>
    <row r="7" spans="1:13" ht="15" x14ac:dyDescent="0.25">
      <c r="A7" s="55" t="s">
        <v>146</v>
      </c>
      <c r="B7" s="55" t="s">
        <v>147</v>
      </c>
      <c r="C7" s="28">
        <v>70.3</v>
      </c>
      <c r="D7" s="28">
        <v>11.5222</v>
      </c>
      <c r="E7" s="29">
        <v>76.377524629999996</v>
      </c>
      <c r="F7" s="29">
        <v>81.009979720000004</v>
      </c>
      <c r="G7" s="29">
        <v>51.481954729999998</v>
      </c>
      <c r="H7" s="29">
        <v>86.406003490000003</v>
      </c>
      <c r="I7" s="29">
        <v>63.651910919999999</v>
      </c>
      <c r="J7" s="29">
        <v>36.882356479999999</v>
      </c>
      <c r="K7" s="29">
        <v>55.409466700000003</v>
      </c>
      <c r="L7" s="29">
        <v>94.088125629999993</v>
      </c>
      <c r="M7" s="29">
        <v>87.794804999999997</v>
      </c>
    </row>
    <row r="8" spans="1:13" ht="15" x14ac:dyDescent="0.25">
      <c r="A8" s="55" t="s">
        <v>148</v>
      </c>
      <c r="B8" s="55" t="s">
        <v>149</v>
      </c>
      <c r="C8" s="28">
        <v>70.099999999999994</v>
      </c>
      <c r="D8" s="28">
        <v>11.1</v>
      </c>
      <c r="E8" s="29">
        <v>76.232495130000004</v>
      </c>
      <c r="F8" s="29">
        <v>83.622439869999994</v>
      </c>
      <c r="G8" s="29">
        <v>56.058811089999999</v>
      </c>
      <c r="H8" s="29">
        <v>81.112679959999994</v>
      </c>
      <c r="I8" s="29">
        <v>60.327780939999997</v>
      </c>
      <c r="J8" s="29">
        <v>35.785518430000003</v>
      </c>
      <c r="K8" s="29">
        <v>59.862017109999996</v>
      </c>
      <c r="L8" s="29">
        <v>92.779729470000007</v>
      </c>
      <c r="M8" s="29">
        <v>85.359389280000002</v>
      </c>
    </row>
    <row r="9" spans="1:13" ht="15" x14ac:dyDescent="0.25">
      <c r="A9" s="55" t="s">
        <v>148</v>
      </c>
      <c r="B9" s="55" t="s">
        <v>191</v>
      </c>
      <c r="C9" s="28">
        <v>69.8</v>
      </c>
      <c r="D9" s="28">
        <v>11.433299999999999</v>
      </c>
      <c r="E9" s="57">
        <v>79.642430719999993</v>
      </c>
      <c r="F9" s="29">
        <v>78.867226889999998</v>
      </c>
      <c r="G9" s="29">
        <v>43.114601229999998</v>
      </c>
      <c r="H9" s="29">
        <v>81.401337179999999</v>
      </c>
      <c r="I9" s="29">
        <v>61.075197039999999</v>
      </c>
      <c r="J9" s="29">
        <v>35.196469319999999</v>
      </c>
      <c r="K9" s="29">
        <v>57.259320719999998</v>
      </c>
      <c r="L9" s="29">
        <v>94.840040279999997</v>
      </c>
      <c r="M9" s="29">
        <v>97.064323700000003</v>
      </c>
    </row>
    <row r="10" spans="1:13" ht="15" x14ac:dyDescent="0.25">
      <c r="A10" s="55" t="s">
        <v>148</v>
      </c>
      <c r="B10" s="55" t="s">
        <v>150</v>
      </c>
      <c r="C10" s="28">
        <v>69.2</v>
      </c>
      <c r="D10" s="28">
        <v>10.466699999999999</v>
      </c>
      <c r="E10" s="29">
        <v>69.683128240000002</v>
      </c>
      <c r="F10" s="29">
        <v>87.018255580000002</v>
      </c>
      <c r="G10" s="29">
        <v>57.162343649999997</v>
      </c>
      <c r="H10" s="29">
        <v>88.134123560000006</v>
      </c>
      <c r="I10" s="29">
        <v>65.476260400000001</v>
      </c>
      <c r="J10" s="29">
        <v>24.329228100000002</v>
      </c>
      <c r="K10" s="29">
        <v>57.131652219999999</v>
      </c>
      <c r="L10" s="29">
        <v>88.856696510000006</v>
      </c>
      <c r="M10" s="29">
        <v>84.804578039999996</v>
      </c>
    </row>
    <row r="11" spans="1:13" ht="15" x14ac:dyDescent="0.25">
      <c r="A11" s="55" t="s">
        <v>148</v>
      </c>
      <c r="B11" s="55" t="s">
        <v>151</v>
      </c>
      <c r="C11" s="28">
        <v>68.599999999999994</v>
      </c>
      <c r="D11" s="28">
        <v>11.1111</v>
      </c>
      <c r="E11" s="29">
        <v>65.912381530000005</v>
      </c>
      <c r="F11" s="29">
        <v>70.799200229999997</v>
      </c>
      <c r="G11" s="59" t="s">
        <v>111</v>
      </c>
      <c r="H11" s="29">
        <v>86.406003490000003</v>
      </c>
      <c r="I11" s="29">
        <v>58.563221599999999</v>
      </c>
      <c r="J11" s="29">
        <v>35.663105029999997</v>
      </c>
      <c r="K11" s="57">
        <v>61.126872650000003</v>
      </c>
      <c r="L11" s="29">
        <v>98.404180389999993</v>
      </c>
      <c r="M11" s="29">
        <v>90.636657080000006</v>
      </c>
    </row>
    <row r="12" spans="1:13" ht="15" x14ac:dyDescent="0.25">
      <c r="A12" s="55" t="s">
        <v>148</v>
      </c>
      <c r="B12" s="55" t="s">
        <v>152</v>
      </c>
      <c r="C12" s="28">
        <v>68.400000000000006</v>
      </c>
      <c r="D12" s="28">
        <v>11.3125</v>
      </c>
      <c r="E12" s="29">
        <v>66.329160970000004</v>
      </c>
      <c r="F12" s="29">
        <v>81.476627059999998</v>
      </c>
      <c r="G12" s="29">
        <v>49.12532495</v>
      </c>
      <c r="H12" s="29">
        <v>81.813295010000004</v>
      </c>
      <c r="I12" s="29">
        <v>59.615673559999998</v>
      </c>
      <c r="J12" s="29">
        <v>30.71565047</v>
      </c>
      <c r="K12" s="29">
        <v>59.393527300000002</v>
      </c>
      <c r="L12" s="29" t="s">
        <v>170</v>
      </c>
      <c r="M12" s="29">
        <v>93.704411899999997</v>
      </c>
    </row>
    <row r="13" spans="1:13" ht="15" x14ac:dyDescent="0.25">
      <c r="A13" s="55" t="s">
        <v>148</v>
      </c>
      <c r="B13" s="55" t="s">
        <v>153</v>
      </c>
      <c r="C13" s="28">
        <v>68.3</v>
      </c>
      <c r="D13" s="28">
        <v>10.966699999999999</v>
      </c>
      <c r="E13" s="29">
        <v>70.825847580000001</v>
      </c>
      <c r="F13" s="29">
        <v>67.651625620000004</v>
      </c>
      <c r="G13" s="29">
        <v>59.827087310000003</v>
      </c>
      <c r="H13" s="29">
        <v>74.514663999999996</v>
      </c>
      <c r="I13" s="29">
        <v>60.930302849999997</v>
      </c>
      <c r="J13" s="57">
        <v>41.823533429999998</v>
      </c>
      <c r="K13" s="29">
        <v>51.795912569999999</v>
      </c>
      <c r="L13" s="29">
        <v>90.632120400000005</v>
      </c>
      <c r="M13" s="29">
        <v>96.628101950000001</v>
      </c>
    </row>
    <row r="14" spans="1:13" ht="15" x14ac:dyDescent="0.25">
      <c r="A14" s="55" t="s">
        <v>148</v>
      </c>
      <c r="B14" s="55" t="s">
        <v>154</v>
      </c>
      <c r="C14" s="28">
        <v>68.099999999999994</v>
      </c>
      <c r="D14" s="28">
        <v>10.9222</v>
      </c>
      <c r="E14" s="29">
        <v>71.89644079</v>
      </c>
      <c r="F14" s="29">
        <v>65.993497540000007</v>
      </c>
      <c r="G14" s="29">
        <v>50.145523570000002</v>
      </c>
      <c r="H14" s="29">
        <v>88.137628230000004</v>
      </c>
      <c r="I14" s="29">
        <v>57.803673109999998</v>
      </c>
      <c r="J14" s="29">
        <v>31.736808440000001</v>
      </c>
      <c r="K14" s="29">
        <v>59.19532865</v>
      </c>
      <c r="L14" s="29">
        <v>84.994017909999997</v>
      </c>
      <c r="M14" s="29">
        <v>102.88700040000001</v>
      </c>
    </row>
    <row r="15" spans="1:13" ht="15" x14ac:dyDescent="0.25">
      <c r="A15" s="55" t="s">
        <v>148</v>
      </c>
      <c r="B15" s="55" t="s">
        <v>155</v>
      </c>
      <c r="C15" s="28">
        <v>67.900000000000006</v>
      </c>
      <c r="D15" s="28">
        <v>11.2333</v>
      </c>
      <c r="E15" s="29">
        <v>67.892115349999997</v>
      </c>
      <c r="F15" s="29">
        <v>79.501790790000001</v>
      </c>
      <c r="G15" s="29">
        <v>46.662770029999997</v>
      </c>
      <c r="H15" s="29">
        <v>78.139765429999997</v>
      </c>
      <c r="I15" s="29">
        <v>61.267711779999999</v>
      </c>
      <c r="J15" s="29">
        <v>27.527321870000002</v>
      </c>
      <c r="K15" s="29">
        <v>54.39570741</v>
      </c>
      <c r="L15" s="29">
        <v>97.116059109999995</v>
      </c>
      <c r="M15" s="29">
        <v>98.668496320000003</v>
      </c>
    </row>
    <row r="16" spans="1:13" ht="15" x14ac:dyDescent="0.25">
      <c r="A16" s="55" t="s">
        <v>148</v>
      </c>
      <c r="B16" s="55" t="s">
        <v>156</v>
      </c>
      <c r="C16" s="28">
        <v>67.5</v>
      </c>
      <c r="D16" s="28">
        <v>11.5222</v>
      </c>
      <c r="E16" s="29">
        <v>65.394974660000003</v>
      </c>
      <c r="F16" s="29">
        <v>73.960544769999998</v>
      </c>
      <c r="G16" s="29">
        <v>46.294769940000002</v>
      </c>
      <c r="H16" s="29">
        <v>88.036630059999993</v>
      </c>
      <c r="I16" s="29">
        <v>59.847411409999999</v>
      </c>
      <c r="J16" s="29">
        <v>29.22855431</v>
      </c>
      <c r="K16" s="29">
        <v>58.863658399999998</v>
      </c>
      <c r="L16" s="29">
        <v>96.241482730000001</v>
      </c>
      <c r="M16" s="29">
        <v>89.575763550000005</v>
      </c>
    </row>
    <row r="17" spans="1:13" ht="15" x14ac:dyDescent="0.25">
      <c r="A17" s="55" t="s">
        <v>148</v>
      </c>
      <c r="B17" s="55" t="s">
        <v>157</v>
      </c>
      <c r="C17" s="28">
        <v>67.099999999999994</v>
      </c>
      <c r="D17" s="28">
        <v>10.911099999999999</v>
      </c>
      <c r="E17" s="29">
        <v>68.296854409999995</v>
      </c>
      <c r="F17" s="29">
        <v>83.384526219999998</v>
      </c>
      <c r="G17" s="29">
        <v>47.515797190000001</v>
      </c>
      <c r="H17" s="29">
        <v>66.532622689999997</v>
      </c>
      <c r="I17" s="29">
        <v>61.673355319999999</v>
      </c>
      <c r="J17" s="29">
        <v>35.762151770000003</v>
      </c>
      <c r="K17" s="29">
        <v>60.062224530000002</v>
      </c>
      <c r="L17" s="29">
        <v>87.311132999999998</v>
      </c>
      <c r="M17" s="29">
        <v>93.767751649999994</v>
      </c>
    </row>
    <row r="18" spans="1:13" ht="15" x14ac:dyDescent="0.25">
      <c r="A18" s="55" t="s">
        <v>148</v>
      </c>
      <c r="B18" s="55" t="s">
        <v>158</v>
      </c>
      <c r="C18" s="28">
        <v>66.900000000000006</v>
      </c>
      <c r="D18" s="28">
        <v>11.033300000000001</v>
      </c>
      <c r="E18" s="29">
        <v>73.058147399999996</v>
      </c>
      <c r="F18" s="29">
        <v>85.620991020000005</v>
      </c>
      <c r="G18" s="29">
        <v>49.041337730000002</v>
      </c>
      <c r="H18" s="29">
        <v>67.545790429999997</v>
      </c>
      <c r="I18" s="29">
        <v>61.30545043</v>
      </c>
      <c r="J18" s="29">
        <v>26.792841450000001</v>
      </c>
      <c r="K18" s="29">
        <v>53.455379829999998</v>
      </c>
      <c r="L18" s="29">
        <v>94.935960589999993</v>
      </c>
      <c r="M18" s="29">
        <v>90.265115589999994</v>
      </c>
    </row>
    <row r="19" spans="1:13" ht="15" x14ac:dyDescent="0.25">
      <c r="A19" s="55" t="s">
        <v>159</v>
      </c>
      <c r="B19" s="55" t="s">
        <v>160</v>
      </c>
      <c r="C19" s="28">
        <v>66.5</v>
      </c>
      <c r="D19" s="28">
        <v>11.2889</v>
      </c>
      <c r="E19" s="29">
        <v>65.301666710000006</v>
      </c>
      <c r="F19" s="29">
        <v>66.554621850000004</v>
      </c>
      <c r="G19" s="29">
        <v>43.666534310000003</v>
      </c>
      <c r="H19" s="29">
        <v>76.613323089999994</v>
      </c>
      <c r="I19" s="29">
        <v>62.13892414</v>
      </c>
      <c r="J19" s="29">
        <v>40.7559909</v>
      </c>
      <c r="K19" s="29">
        <v>58.19540756</v>
      </c>
      <c r="L19" s="29">
        <v>94.389897399999995</v>
      </c>
      <c r="M19" s="29">
        <v>91.117894160000006</v>
      </c>
    </row>
    <row r="20" spans="1:13" ht="15" x14ac:dyDescent="0.25">
      <c r="A20" s="55" t="s">
        <v>161</v>
      </c>
      <c r="B20" s="55" t="s">
        <v>162</v>
      </c>
      <c r="C20" s="28">
        <v>65.3</v>
      </c>
      <c r="D20" s="28">
        <v>10.775</v>
      </c>
      <c r="E20" s="29">
        <v>72.729219729999997</v>
      </c>
      <c r="F20" s="29">
        <v>66.221848739999999</v>
      </c>
      <c r="G20" s="29">
        <v>50.16404421</v>
      </c>
      <c r="H20" s="29">
        <v>85.825821579999996</v>
      </c>
      <c r="I20" s="29">
        <v>58.696233419999999</v>
      </c>
      <c r="J20" s="29" t="s">
        <v>171</v>
      </c>
      <c r="K20" s="29">
        <v>48.632769330000002</v>
      </c>
      <c r="L20" s="29">
        <v>86.578319680000007</v>
      </c>
      <c r="M20" s="29">
        <v>88.835955810000002</v>
      </c>
    </row>
    <row r="21" spans="1:13" ht="15" x14ac:dyDescent="0.25">
      <c r="A21" s="55" t="s">
        <v>161</v>
      </c>
      <c r="B21" s="55" t="s">
        <v>163</v>
      </c>
      <c r="C21" s="28">
        <v>65.2</v>
      </c>
      <c r="D21" s="28">
        <v>10.962199999999999</v>
      </c>
      <c r="E21" s="29">
        <v>59.859017020000003</v>
      </c>
      <c r="F21" s="29">
        <v>61.775311500000001</v>
      </c>
      <c r="G21" s="29">
        <v>51.256853069999998</v>
      </c>
      <c r="H21" s="29">
        <v>80.268692110000003</v>
      </c>
      <c r="I21" s="29">
        <v>62.117716719999997</v>
      </c>
      <c r="J21" s="29">
        <v>34.021858649999999</v>
      </c>
      <c r="K21" s="29">
        <v>56.058076229999998</v>
      </c>
      <c r="L21" s="29">
        <v>88.016046590000002</v>
      </c>
      <c r="M21" s="29">
        <v>93.842084909999997</v>
      </c>
    </row>
    <row r="22" spans="1:13" ht="15" x14ac:dyDescent="0.25">
      <c r="A22" s="55" t="s">
        <v>164</v>
      </c>
      <c r="B22" s="55" t="s">
        <v>165</v>
      </c>
      <c r="C22" s="28">
        <v>64.8</v>
      </c>
      <c r="D22" s="28">
        <v>11.0556</v>
      </c>
      <c r="E22" s="29">
        <v>71.270788179999997</v>
      </c>
      <c r="F22" s="29">
        <v>76.713764130000001</v>
      </c>
      <c r="G22" s="29">
        <v>41.048795769999998</v>
      </c>
      <c r="H22" s="29">
        <v>59.554190920000003</v>
      </c>
      <c r="I22" s="29">
        <v>56.566870139999999</v>
      </c>
      <c r="J22" s="29">
        <v>31.70053781</v>
      </c>
      <c r="K22" s="29">
        <v>49.796070389999997</v>
      </c>
      <c r="L22" s="29">
        <v>97.644721439999998</v>
      </c>
      <c r="M22" s="29">
        <v>98.946413340000007</v>
      </c>
    </row>
    <row r="23" spans="1:13" ht="13.5" thickBot="1" x14ac:dyDescent="0.25">
      <c r="A23" s="35"/>
      <c r="B23" s="35" t="s">
        <v>104</v>
      </c>
      <c r="C23" s="52">
        <f>AVERAGE(C4:C22)</f>
        <v>68.621052631578948</v>
      </c>
      <c r="D23" s="52">
        <f t="shared" ref="D23:M23" si="0">AVERAGE(D4:D22)</f>
        <v>11.05232105263158</v>
      </c>
      <c r="E23" s="52">
        <f t="shared" si="0"/>
        <v>70.434936146315792</v>
      </c>
      <c r="F23" s="52">
        <f t="shared" si="0"/>
        <v>77.952231696315806</v>
      </c>
      <c r="G23" s="52">
        <f t="shared" si="0"/>
        <v>49.767652008823532</v>
      </c>
      <c r="H23" s="52">
        <f t="shared" si="0"/>
        <v>80.740967124736841</v>
      </c>
      <c r="I23" s="52">
        <f t="shared" si="0"/>
        <v>61.255551531578945</v>
      </c>
      <c r="J23" s="52">
        <f t="shared" si="0"/>
        <v>32.984619148888889</v>
      </c>
      <c r="K23" s="52">
        <f t="shared" si="0"/>
        <v>56.754790513157893</v>
      </c>
      <c r="L23" s="52">
        <f t="shared" si="0"/>
        <v>93.835241058333324</v>
      </c>
      <c r="M23" s="52">
        <f t="shared" si="0"/>
        <v>93.919536789473682</v>
      </c>
    </row>
    <row r="24" spans="1:13" x14ac:dyDescent="0.2">
      <c r="A24" s="37"/>
      <c r="B24" s="38"/>
      <c r="C24" s="56">
        <f>AVERAGE(C4:C22)</f>
        <v>68.621052631578948</v>
      </c>
      <c r="D24" s="39"/>
      <c r="E24" s="40"/>
      <c r="F24" s="41"/>
      <c r="G24" s="41"/>
      <c r="H24" s="41"/>
      <c r="I24" s="41"/>
      <c r="J24" s="41"/>
      <c r="K24" s="41"/>
      <c r="L24" s="41"/>
      <c r="M24" s="41"/>
    </row>
    <row r="25" spans="1:13" x14ac:dyDescent="0.2">
      <c r="A25" s="37"/>
      <c r="B25" s="42"/>
      <c r="C25" s="43"/>
      <c r="D25" s="39"/>
      <c r="E25" s="44"/>
      <c r="F25" s="41"/>
      <c r="G25" s="41"/>
      <c r="H25" s="41"/>
      <c r="I25" s="41"/>
      <c r="J25" s="41"/>
      <c r="K25" s="41"/>
      <c r="L25" s="41"/>
      <c r="M25" s="41"/>
    </row>
    <row r="26" spans="1:13" x14ac:dyDescent="0.2">
      <c r="A26" s="37"/>
      <c r="B26" s="45"/>
      <c r="C26" s="43"/>
      <c r="D26" s="39"/>
      <c r="E26" s="44"/>
      <c r="F26" s="41"/>
      <c r="G26" s="41"/>
      <c r="H26" s="41"/>
      <c r="I26" s="41"/>
      <c r="J26" s="41"/>
      <c r="K26" s="41"/>
      <c r="L26" s="41"/>
      <c r="M26" s="41"/>
    </row>
    <row r="27" spans="1:13" x14ac:dyDescent="0.2">
      <c r="A27" s="37"/>
      <c r="B27" s="43"/>
      <c r="C27" s="43"/>
      <c r="D27" s="43"/>
      <c r="E27" s="43"/>
      <c r="F27" s="43"/>
      <c r="G27" s="43"/>
      <c r="H27" s="43"/>
      <c r="I27" s="44"/>
      <c r="J27" s="44"/>
      <c r="K27" s="44"/>
      <c r="L27" s="44"/>
      <c r="M27" s="44"/>
    </row>
    <row r="28" spans="1:13" x14ac:dyDescent="0.2">
      <c r="A28" s="3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x14ac:dyDescent="0.2">
      <c r="A29" s="37"/>
      <c r="M29" s="48"/>
    </row>
    <row r="30" spans="1:13" x14ac:dyDescent="0.2">
      <c r="A30" s="37"/>
      <c r="M30" s="49"/>
    </row>
    <row r="32" spans="1:13" x14ac:dyDescent="0.2">
      <c r="J32" s="50"/>
    </row>
    <row r="33" spans="6:11" x14ac:dyDescent="0.2">
      <c r="F33" s="1" t="s">
        <v>105</v>
      </c>
    </row>
    <row r="34" spans="6:11" x14ac:dyDescent="0.2">
      <c r="K34" s="1" t="s">
        <v>105</v>
      </c>
    </row>
  </sheetData>
  <mergeCells count="5">
    <mergeCell ref="A1:M1"/>
    <mergeCell ref="A2:A3"/>
    <mergeCell ref="B2:B3"/>
    <mergeCell ref="C2:C3"/>
    <mergeCell ref="D2:D3"/>
  </mergeCells>
  <conditionalFormatting sqref="E4:E22">
    <cfRule type="aboveAverage" dxfId="27" priority="9"/>
  </conditionalFormatting>
  <conditionalFormatting sqref="F4:F22">
    <cfRule type="aboveAverage" dxfId="26" priority="8"/>
  </conditionalFormatting>
  <conditionalFormatting sqref="G4:G22">
    <cfRule type="aboveAverage" dxfId="25" priority="7"/>
  </conditionalFormatting>
  <conditionalFormatting sqref="H4:H22">
    <cfRule type="aboveAverage" dxfId="24" priority="6"/>
  </conditionalFormatting>
  <conditionalFormatting sqref="I4:I22">
    <cfRule type="aboveAverage" dxfId="23" priority="5"/>
  </conditionalFormatting>
  <conditionalFormatting sqref="J4:J22">
    <cfRule type="aboveAverage" dxfId="22" priority="4"/>
  </conditionalFormatting>
  <conditionalFormatting sqref="K4:K22">
    <cfRule type="aboveAverage" dxfId="21" priority="3"/>
  </conditionalFormatting>
  <conditionalFormatting sqref="L4:L22">
    <cfRule type="aboveAverage" dxfId="20" priority="2"/>
  </conditionalFormatting>
  <conditionalFormatting sqref="M4:M22">
    <cfRule type="aboveAverage" dxfId="19" priority="1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1AD3-246E-4E8B-A9CB-07973581DF0C}">
  <dimension ref="A1:I23"/>
  <sheetViews>
    <sheetView workbookViewId="0">
      <selection activeCell="I22" sqref="A1:I22"/>
    </sheetView>
  </sheetViews>
  <sheetFormatPr defaultColWidth="9.140625" defaultRowHeight="12.75" x14ac:dyDescent="0.2"/>
  <cols>
    <col min="1" max="1" width="8.140625" style="1" customWidth="1"/>
    <col min="2" max="2" width="20.85546875" style="1" customWidth="1"/>
    <col min="3" max="3" width="9.140625" style="1"/>
    <col min="4" max="4" width="9" style="1" customWidth="1"/>
    <col min="5" max="5" width="10.140625" style="1" customWidth="1"/>
    <col min="6" max="6" width="8.7109375" style="1" customWidth="1"/>
    <col min="7" max="7" width="8.28515625" style="1" customWidth="1"/>
    <col min="8" max="8" width="6.5703125" style="1" customWidth="1"/>
    <col min="9" max="9" width="8.28515625" style="1" customWidth="1"/>
    <col min="10" max="16384" width="9.140625" style="1"/>
  </cols>
  <sheetData>
    <row r="1" spans="1:9" s="23" customFormat="1" ht="41.45" customHeight="1" thickBot="1" x14ac:dyDescent="0.25">
      <c r="A1" s="71" t="s">
        <v>188</v>
      </c>
      <c r="B1" s="71"/>
      <c r="C1" s="71"/>
      <c r="D1" s="71"/>
      <c r="E1" s="71"/>
      <c r="F1" s="71"/>
      <c r="G1" s="71"/>
      <c r="H1" s="71"/>
      <c r="I1" s="71"/>
    </row>
    <row r="2" spans="1:9" ht="25.5" x14ac:dyDescent="0.2">
      <c r="A2" s="63" t="s">
        <v>91</v>
      </c>
      <c r="B2" s="65" t="s">
        <v>92</v>
      </c>
      <c r="C2" s="67" t="s">
        <v>93</v>
      </c>
      <c r="D2" s="69" t="s">
        <v>94</v>
      </c>
      <c r="E2" s="25" t="s">
        <v>23</v>
      </c>
      <c r="F2" s="25" t="s">
        <v>68</v>
      </c>
      <c r="G2" s="25" t="s">
        <v>26</v>
      </c>
      <c r="H2" s="25" t="s">
        <v>33</v>
      </c>
      <c r="I2" s="25" t="s">
        <v>17</v>
      </c>
    </row>
    <row r="3" spans="1:9" x14ac:dyDescent="0.2">
      <c r="A3" s="64"/>
      <c r="B3" s="66"/>
      <c r="C3" s="68"/>
      <c r="D3" s="70"/>
      <c r="E3" s="27">
        <v>44772</v>
      </c>
      <c r="F3" s="27">
        <v>44700</v>
      </c>
      <c r="G3" s="27">
        <v>44693</v>
      </c>
      <c r="H3" s="27">
        <v>44734</v>
      </c>
      <c r="I3" s="27">
        <v>44699</v>
      </c>
    </row>
    <row r="4" spans="1:9" ht="15" x14ac:dyDescent="0.25">
      <c r="A4" s="58" t="s">
        <v>95</v>
      </c>
      <c r="B4" s="58" t="s">
        <v>172</v>
      </c>
      <c r="C4" s="28">
        <v>68.900000000000006</v>
      </c>
      <c r="D4" s="28">
        <v>10.45</v>
      </c>
      <c r="E4" s="29">
        <v>82.503251230000004</v>
      </c>
      <c r="F4" s="29">
        <v>59.919883669999997</v>
      </c>
      <c r="G4" s="59">
        <v>87.270700739999995</v>
      </c>
      <c r="H4" s="29">
        <v>60.340256160000003</v>
      </c>
      <c r="I4" s="59" t="s">
        <v>169</v>
      </c>
    </row>
    <row r="5" spans="1:9" ht="15" x14ac:dyDescent="0.25">
      <c r="A5" s="58" t="s">
        <v>95</v>
      </c>
      <c r="B5" s="58" t="s">
        <v>173</v>
      </c>
      <c r="C5" s="28">
        <v>68</v>
      </c>
      <c r="D5" s="28">
        <v>10.275</v>
      </c>
      <c r="E5" s="59" t="s">
        <v>179</v>
      </c>
      <c r="F5" s="29">
        <v>68.749314499999997</v>
      </c>
      <c r="G5" s="29">
        <v>94.020691850000006</v>
      </c>
      <c r="H5" s="29">
        <v>52.118216750000002</v>
      </c>
      <c r="I5" s="29">
        <v>53.894378260000003</v>
      </c>
    </row>
    <row r="6" spans="1:9" ht="15" x14ac:dyDescent="0.25">
      <c r="A6" s="58" t="s">
        <v>95</v>
      </c>
      <c r="B6" s="58" t="s">
        <v>174</v>
      </c>
      <c r="C6" s="28">
        <v>67.7</v>
      </c>
      <c r="D6" s="28">
        <v>10.220000000000001</v>
      </c>
      <c r="E6" s="29">
        <v>63.887847000000001</v>
      </c>
      <c r="F6" s="29">
        <v>65.226605140000004</v>
      </c>
      <c r="G6" s="29">
        <v>91.995630790000007</v>
      </c>
      <c r="H6" s="29">
        <v>60.196248279999999</v>
      </c>
      <c r="I6" s="29">
        <v>57.092360360000001</v>
      </c>
    </row>
    <row r="7" spans="1:9" ht="15" x14ac:dyDescent="0.25">
      <c r="A7" s="58" t="s">
        <v>95</v>
      </c>
      <c r="B7" s="58" t="s">
        <v>192</v>
      </c>
      <c r="C7" s="28">
        <v>66.400000000000006</v>
      </c>
      <c r="D7" s="28">
        <v>11.3</v>
      </c>
      <c r="E7" s="29">
        <v>65.330246310000007</v>
      </c>
      <c r="F7" s="29">
        <v>66.266333309999993</v>
      </c>
      <c r="G7" s="29">
        <v>84.677883420000001</v>
      </c>
      <c r="H7" s="29">
        <v>65.062951720000001</v>
      </c>
      <c r="I7" s="29">
        <v>50.707030580000001</v>
      </c>
    </row>
    <row r="8" spans="1:9" ht="15" x14ac:dyDescent="0.25">
      <c r="A8" s="58" t="s">
        <v>95</v>
      </c>
      <c r="B8" s="58" t="s">
        <v>175</v>
      </c>
      <c r="C8" s="28">
        <v>66.400000000000006</v>
      </c>
      <c r="D8" s="28">
        <v>10.48</v>
      </c>
      <c r="E8" s="29">
        <v>72.717044329999993</v>
      </c>
      <c r="F8" s="29">
        <v>59.919883669999997</v>
      </c>
      <c r="G8" s="29">
        <v>88.042364969999994</v>
      </c>
      <c r="H8" s="29">
        <v>60.514603450000003</v>
      </c>
      <c r="I8" s="29">
        <v>50.576439929999999</v>
      </c>
    </row>
    <row r="9" spans="1:9" ht="15" x14ac:dyDescent="0.25">
      <c r="A9" s="58" t="s">
        <v>95</v>
      </c>
      <c r="B9" s="58" t="s">
        <v>176</v>
      </c>
      <c r="C9" s="28">
        <v>65.900000000000006</v>
      </c>
      <c r="D9" s="28">
        <v>10.34</v>
      </c>
      <c r="E9" s="29">
        <v>63.827412340000002</v>
      </c>
      <c r="F9" s="29">
        <v>65.656701290000001</v>
      </c>
      <c r="G9" s="29">
        <v>84.101843400000007</v>
      </c>
      <c r="H9" s="29">
        <v>63.444532019999997</v>
      </c>
      <c r="I9" s="29">
        <v>52.397264929999999</v>
      </c>
    </row>
    <row r="10" spans="1:9" ht="15" x14ac:dyDescent="0.25">
      <c r="A10" s="58" t="s">
        <v>95</v>
      </c>
      <c r="B10" s="58" t="s">
        <v>177</v>
      </c>
      <c r="C10" s="28">
        <v>64.599999999999994</v>
      </c>
      <c r="D10" s="28">
        <v>10.46</v>
      </c>
      <c r="E10" s="29">
        <v>71.524033610000004</v>
      </c>
      <c r="F10" s="29">
        <v>64.419124580000002</v>
      </c>
      <c r="G10" s="29">
        <v>81.599828849999994</v>
      </c>
      <c r="H10" s="29">
        <v>57.895221669999998</v>
      </c>
      <c r="I10" s="29">
        <v>47.514365689999998</v>
      </c>
    </row>
    <row r="11" spans="1:9" ht="15" x14ac:dyDescent="0.25">
      <c r="A11" s="58" t="s">
        <v>95</v>
      </c>
      <c r="B11" s="58" t="s">
        <v>186</v>
      </c>
      <c r="C11" s="28">
        <v>64.5</v>
      </c>
      <c r="D11" s="28">
        <v>10.98</v>
      </c>
      <c r="E11" s="29">
        <v>68.408971309999998</v>
      </c>
      <c r="F11" s="29">
        <v>58.752756840000004</v>
      </c>
      <c r="G11" s="29">
        <v>82.431072439999994</v>
      </c>
      <c r="H11" s="29">
        <v>58.448364529999999</v>
      </c>
      <c r="I11" s="29">
        <v>54.648145790000001</v>
      </c>
    </row>
    <row r="12" spans="1:9" ht="15" x14ac:dyDescent="0.25">
      <c r="A12" s="58" t="s">
        <v>95</v>
      </c>
      <c r="B12" s="58" t="s">
        <v>178</v>
      </c>
      <c r="C12" s="28">
        <v>63.5</v>
      </c>
      <c r="D12" s="28">
        <v>11.14</v>
      </c>
      <c r="E12" s="29">
        <v>64.965343379999993</v>
      </c>
      <c r="F12" s="29">
        <v>63.662560390000003</v>
      </c>
      <c r="G12" s="29">
        <v>91.675112949999999</v>
      </c>
      <c r="H12" s="29">
        <v>54.254731030000002</v>
      </c>
      <c r="I12" s="29">
        <v>42.728026960000001</v>
      </c>
    </row>
    <row r="13" spans="1:9" ht="13.5" thickBot="1" x14ac:dyDescent="0.25">
      <c r="A13" s="35"/>
      <c r="B13" s="35" t="s">
        <v>104</v>
      </c>
      <c r="C13" s="52">
        <f>AVERAGE(C4:C12)</f>
        <v>66.211111111111109</v>
      </c>
      <c r="D13" s="52">
        <f t="shared" ref="D13:I13" si="0">AVERAGE(D4:D12)</f>
        <v>10.627222222222223</v>
      </c>
      <c r="E13" s="52">
        <f t="shared" si="0"/>
        <v>69.145518688750016</v>
      </c>
      <c r="F13" s="52">
        <f t="shared" si="0"/>
        <v>63.619240376666667</v>
      </c>
      <c r="G13" s="52">
        <f t="shared" si="0"/>
        <v>87.31279215666666</v>
      </c>
      <c r="H13" s="52">
        <f t="shared" si="0"/>
        <v>59.141680623333336</v>
      </c>
      <c r="I13" s="52">
        <f t="shared" si="0"/>
        <v>51.194751562500002</v>
      </c>
    </row>
    <row r="14" spans="1:9" x14ac:dyDescent="0.2">
      <c r="A14" s="37"/>
      <c r="B14" s="38"/>
      <c r="C14" s="38" t="s">
        <v>106</v>
      </c>
      <c r="D14" s="39"/>
      <c r="E14" s="40"/>
      <c r="F14" s="41"/>
      <c r="G14" s="41"/>
      <c r="H14" s="41"/>
      <c r="I14" s="41"/>
    </row>
    <row r="15" spans="1:9" x14ac:dyDescent="0.2">
      <c r="A15" s="37"/>
      <c r="B15" s="42"/>
      <c r="C15" s="43"/>
      <c r="D15" s="39"/>
      <c r="E15" s="44"/>
      <c r="F15" s="41"/>
      <c r="G15" s="41"/>
      <c r="H15" s="41"/>
      <c r="I15" s="41"/>
    </row>
    <row r="16" spans="1:9" x14ac:dyDescent="0.2">
      <c r="A16" s="37"/>
      <c r="B16" s="45"/>
      <c r="C16" s="43"/>
      <c r="D16" s="39"/>
      <c r="E16" s="44"/>
      <c r="F16" s="41"/>
      <c r="G16" s="41"/>
      <c r="H16" s="41"/>
      <c r="I16" s="41"/>
    </row>
    <row r="17" spans="1:9" x14ac:dyDescent="0.2">
      <c r="A17" s="37"/>
      <c r="B17" s="43"/>
      <c r="C17" s="43"/>
      <c r="D17" s="43"/>
      <c r="E17" s="43"/>
      <c r="F17" s="43"/>
      <c r="G17" s="43"/>
      <c r="H17" s="44"/>
      <c r="I17" s="44"/>
    </row>
    <row r="18" spans="1:9" x14ac:dyDescent="0.2">
      <c r="A18" s="37"/>
      <c r="B18" s="46"/>
      <c r="C18" s="46"/>
      <c r="D18" s="46"/>
      <c r="E18" s="46"/>
      <c r="F18" s="46"/>
      <c r="G18" s="46"/>
      <c r="H18" s="46"/>
      <c r="I18" s="46"/>
    </row>
    <row r="19" spans="1:9" x14ac:dyDescent="0.2">
      <c r="A19" s="37"/>
    </row>
    <row r="20" spans="1:9" x14ac:dyDescent="0.2">
      <c r="A20" s="37"/>
    </row>
    <row r="23" spans="1:9" x14ac:dyDescent="0.2">
      <c r="F23" s="1" t="s">
        <v>105</v>
      </c>
    </row>
  </sheetData>
  <mergeCells count="5">
    <mergeCell ref="A1:I1"/>
    <mergeCell ref="A2:A3"/>
    <mergeCell ref="B2:B3"/>
    <mergeCell ref="C2:C3"/>
    <mergeCell ref="D2:D3"/>
  </mergeCells>
  <conditionalFormatting sqref="E4:E12">
    <cfRule type="aboveAverage" dxfId="18" priority="5"/>
  </conditionalFormatting>
  <conditionalFormatting sqref="F4:F12">
    <cfRule type="aboveAverage" dxfId="17" priority="4"/>
  </conditionalFormatting>
  <conditionalFormatting sqref="G4:G12">
    <cfRule type="aboveAverage" dxfId="16" priority="3"/>
  </conditionalFormatting>
  <conditionalFormatting sqref="H4:H12">
    <cfRule type="aboveAverage" dxfId="15" priority="2"/>
  </conditionalFormatting>
  <conditionalFormatting sqref="I4:I12">
    <cfRule type="aboveAverage" dxfId="14" priority="1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806FD-1FA0-4AE0-A3B8-241F01D208F6}">
  <dimension ref="A1:Q20"/>
  <sheetViews>
    <sheetView workbookViewId="0">
      <selection activeCell="J22" sqref="A1:J22"/>
    </sheetView>
  </sheetViews>
  <sheetFormatPr defaultColWidth="9.140625" defaultRowHeight="12.75" x14ac:dyDescent="0.2"/>
  <cols>
    <col min="1" max="1" width="8.140625" style="1" customWidth="1"/>
    <col min="2" max="2" width="20.85546875" style="1" customWidth="1"/>
    <col min="3" max="3" width="9.140625" style="1"/>
    <col min="4" max="4" width="9" style="1" customWidth="1"/>
    <col min="5" max="5" width="11" style="1" customWidth="1"/>
    <col min="6" max="6" width="8.85546875" style="1" customWidth="1"/>
    <col min="7" max="7" width="9" style="1" customWidth="1"/>
    <col min="8" max="8" width="6.5703125" style="1" customWidth="1"/>
    <col min="9" max="9" width="9.140625" style="1" customWidth="1"/>
    <col min="10" max="10" width="6.5703125" style="1" customWidth="1"/>
    <col min="11" max="16384" width="9.140625" style="1"/>
  </cols>
  <sheetData>
    <row r="1" spans="1:17" s="23" customFormat="1" ht="30" customHeight="1" thickBot="1" x14ac:dyDescent="0.25">
      <c r="A1" s="62" t="s">
        <v>138</v>
      </c>
      <c r="B1" s="62"/>
      <c r="C1" s="62"/>
      <c r="D1" s="62"/>
      <c r="E1" s="62"/>
      <c r="F1" s="62"/>
      <c r="G1" s="62"/>
      <c r="H1" s="62"/>
      <c r="I1" s="62"/>
      <c r="J1" s="62"/>
    </row>
    <row r="2" spans="1:17" ht="28.5" customHeight="1" x14ac:dyDescent="0.2">
      <c r="A2" s="72" t="s">
        <v>91</v>
      </c>
      <c r="B2" s="74" t="s">
        <v>92</v>
      </c>
      <c r="C2" s="76" t="s">
        <v>93</v>
      </c>
      <c r="D2" s="76" t="s">
        <v>94</v>
      </c>
      <c r="E2" s="24" t="s">
        <v>137</v>
      </c>
      <c r="F2" s="25" t="s">
        <v>75</v>
      </c>
      <c r="G2" s="25" t="s">
        <v>68</v>
      </c>
      <c r="H2" s="25" t="s">
        <v>33</v>
      </c>
      <c r="I2" s="25" t="s">
        <v>17</v>
      </c>
      <c r="J2" s="25" t="s">
        <v>85</v>
      </c>
    </row>
    <row r="3" spans="1:17" ht="20.25" customHeight="1" x14ac:dyDescent="0.2">
      <c r="A3" s="73"/>
      <c r="B3" s="75"/>
      <c r="C3" s="77"/>
      <c r="D3" s="77"/>
      <c r="E3" s="26">
        <v>44732</v>
      </c>
      <c r="F3" s="27">
        <v>44725</v>
      </c>
      <c r="G3" s="27">
        <v>44690</v>
      </c>
      <c r="H3" s="27">
        <v>44691</v>
      </c>
      <c r="I3" s="27">
        <v>44699</v>
      </c>
      <c r="J3" s="27">
        <v>44693</v>
      </c>
    </row>
    <row r="4" spans="1:17" ht="15" x14ac:dyDescent="0.25">
      <c r="A4" t="s">
        <v>95</v>
      </c>
      <c r="B4" t="s">
        <v>129</v>
      </c>
      <c r="C4" s="28">
        <v>66.599999999999994</v>
      </c>
      <c r="D4" s="28">
        <v>10.95</v>
      </c>
      <c r="E4" s="29">
        <v>79.949408869999999</v>
      </c>
      <c r="F4" s="29">
        <v>72.905590189999998</v>
      </c>
      <c r="G4" s="29">
        <v>57.04197044</v>
      </c>
      <c r="H4" s="29">
        <v>74.338419360000003</v>
      </c>
      <c r="I4" s="29">
        <v>49.454482759999998</v>
      </c>
      <c r="J4" s="29">
        <v>65.903450680000006</v>
      </c>
    </row>
    <row r="5" spans="1:17" ht="15" x14ac:dyDescent="0.25">
      <c r="A5" t="s">
        <v>98</v>
      </c>
      <c r="B5" t="s">
        <v>130</v>
      </c>
      <c r="C5" s="28">
        <v>65.5</v>
      </c>
      <c r="D5" s="28">
        <v>10.7333</v>
      </c>
      <c r="E5" s="29">
        <v>76.370239459999993</v>
      </c>
      <c r="F5" s="29">
        <v>63.22995074</v>
      </c>
      <c r="G5" s="29">
        <v>54.29477833</v>
      </c>
      <c r="H5" s="29">
        <v>72.362963010000001</v>
      </c>
      <c r="I5" s="29">
        <v>58.853793099999997</v>
      </c>
      <c r="J5" s="29">
        <v>67.869571649999997</v>
      </c>
    </row>
    <row r="6" spans="1:17" ht="15" x14ac:dyDescent="0.25">
      <c r="A6" t="s">
        <v>98</v>
      </c>
      <c r="B6" t="s">
        <v>131</v>
      </c>
      <c r="C6" s="28">
        <v>64.900000000000006</v>
      </c>
      <c r="D6" s="28">
        <v>11</v>
      </c>
      <c r="E6" s="29">
        <v>76.893612480000002</v>
      </c>
      <c r="F6" s="29">
        <v>57.88694606</v>
      </c>
      <c r="G6" s="29">
        <v>48.937931030000001</v>
      </c>
      <c r="H6" s="29">
        <v>80.739750939999993</v>
      </c>
      <c r="I6" s="29">
        <v>57.650837439999997</v>
      </c>
      <c r="J6" s="29">
        <v>67.532207189999994</v>
      </c>
    </row>
    <row r="7" spans="1:17" ht="15" x14ac:dyDescent="0.25">
      <c r="A7" t="s">
        <v>98</v>
      </c>
      <c r="B7" t="s">
        <v>132</v>
      </c>
      <c r="C7" s="28">
        <v>64.599999999999994</v>
      </c>
      <c r="D7" s="28">
        <v>11.05</v>
      </c>
      <c r="E7" s="29">
        <v>76.406830869999993</v>
      </c>
      <c r="F7" s="29">
        <v>69.271734789999996</v>
      </c>
      <c r="G7" s="29">
        <v>58.900295569999997</v>
      </c>
      <c r="H7" s="29">
        <v>66.890231619999994</v>
      </c>
      <c r="I7" s="29">
        <v>52.965270940000003</v>
      </c>
      <c r="J7" s="29">
        <v>63.063220680000001</v>
      </c>
    </row>
    <row r="8" spans="1:17" ht="15" x14ac:dyDescent="0.25">
      <c r="A8" t="s">
        <v>113</v>
      </c>
      <c r="B8" t="s">
        <v>187</v>
      </c>
      <c r="C8" s="28">
        <v>63</v>
      </c>
      <c r="D8" s="28">
        <v>10.75</v>
      </c>
      <c r="E8" s="29">
        <v>69.30842912</v>
      </c>
      <c r="F8" s="29">
        <v>53.816631999999998</v>
      </c>
      <c r="G8" s="29">
        <v>61.591330050000003</v>
      </c>
      <c r="H8" s="29">
        <v>72.886391090000004</v>
      </c>
      <c r="I8" s="29">
        <v>53.12512315</v>
      </c>
      <c r="J8" s="29">
        <v>67.127827699999997</v>
      </c>
    </row>
    <row r="9" spans="1:17" ht="15" x14ac:dyDescent="0.25">
      <c r="A9" s="32" t="s">
        <v>113</v>
      </c>
      <c r="B9" s="32" t="s">
        <v>133</v>
      </c>
      <c r="C9" s="33">
        <v>62</v>
      </c>
      <c r="D9" s="33">
        <v>10.6333</v>
      </c>
      <c r="E9" s="34">
        <v>74.66385468</v>
      </c>
      <c r="F9" s="34">
        <v>46.471417619999997</v>
      </c>
      <c r="G9" s="34">
        <v>50.155665020000001</v>
      </c>
      <c r="H9" s="34">
        <v>77.542316189999994</v>
      </c>
      <c r="I9" s="34">
        <v>54.713349749999999</v>
      </c>
      <c r="J9" s="34">
        <v>68.742431960000005</v>
      </c>
    </row>
    <row r="10" spans="1:17" ht="15" x14ac:dyDescent="0.25">
      <c r="A10" t="s">
        <v>122</v>
      </c>
      <c r="B10" t="s">
        <v>134</v>
      </c>
      <c r="C10" s="28">
        <v>59.3</v>
      </c>
      <c r="D10" s="28">
        <v>10.8</v>
      </c>
      <c r="E10" s="29">
        <v>69.007088120000006</v>
      </c>
      <c r="F10" s="29">
        <v>62.081026749999999</v>
      </c>
      <c r="G10" s="29">
        <v>48.304433500000002</v>
      </c>
      <c r="H10" s="29">
        <v>69.179744819999996</v>
      </c>
      <c r="I10" s="29">
        <v>39.702955670000001</v>
      </c>
      <c r="J10" s="29">
        <v>67.7600999</v>
      </c>
    </row>
    <row r="11" spans="1:17" ht="15" x14ac:dyDescent="0.25">
      <c r="A11" t="s">
        <v>122</v>
      </c>
      <c r="B11" t="s">
        <v>135</v>
      </c>
      <c r="C11" s="28">
        <v>58.8</v>
      </c>
      <c r="D11" s="28">
        <v>10.916700000000001</v>
      </c>
      <c r="E11" s="29">
        <v>67.874079089999995</v>
      </c>
      <c r="F11" s="29">
        <v>54.045342089999998</v>
      </c>
      <c r="G11" s="29">
        <v>44.317241379999999</v>
      </c>
      <c r="H11" s="29">
        <v>68.872957810000003</v>
      </c>
      <c r="I11" s="29">
        <v>55.244926110000002</v>
      </c>
      <c r="J11" s="29">
        <v>62.421791149999997</v>
      </c>
      <c r="Q11" s="1" t="s">
        <v>105</v>
      </c>
    </row>
    <row r="12" spans="1:17" ht="15" x14ac:dyDescent="0.25">
      <c r="A12" s="32" t="s">
        <v>126</v>
      </c>
      <c r="B12" s="32" t="s">
        <v>136</v>
      </c>
      <c r="C12" s="33">
        <v>57.3</v>
      </c>
      <c r="D12" s="33">
        <v>10.966699999999999</v>
      </c>
      <c r="E12" s="34">
        <v>60.73180077</v>
      </c>
      <c r="F12" s="34">
        <v>57.833488860000003</v>
      </c>
      <c r="G12" s="34">
        <v>59.666600989999999</v>
      </c>
      <c r="H12" s="34">
        <v>56.204544259999999</v>
      </c>
      <c r="I12" s="34">
        <v>45.202955670000001</v>
      </c>
      <c r="J12" s="34">
        <v>63.903614079999997</v>
      </c>
    </row>
    <row r="13" spans="1:17" ht="13.5" thickBot="1" x14ac:dyDescent="0.25">
      <c r="A13" s="35"/>
      <c r="B13" s="35" t="s">
        <v>104</v>
      </c>
      <c r="C13" s="36">
        <f>AVERAGE(C4:C12)</f>
        <v>62.444444444444443</v>
      </c>
      <c r="D13" s="36">
        <f t="shared" ref="D13:J13" si="0">AVERAGE(D4:D12)</f>
        <v>10.866666666666667</v>
      </c>
      <c r="E13" s="36">
        <f t="shared" si="0"/>
        <v>72.35614927333333</v>
      </c>
      <c r="F13" s="36">
        <f t="shared" si="0"/>
        <v>59.726903233333331</v>
      </c>
      <c r="G13" s="36">
        <f t="shared" si="0"/>
        <v>53.69002736777778</v>
      </c>
      <c r="H13" s="36">
        <f t="shared" si="0"/>
        <v>71.001924344444461</v>
      </c>
      <c r="I13" s="36">
        <f t="shared" si="0"/>
        <v>51.87929939888889</v>
      </c>
      <c r="J13" s="36">
        <f t="shared" si="0"/>
        <v>66.036023887777773</v>
      </c>
    </row>
    <row r="14" spans="1:17" x14ac:dyDescent="0.2">
      <c r="A14" s="37"/>
      <c r="B14" s="38"/>
      <c r="C14" s="38"/>
      <c r="D14" s="39"/>
      <c r="E14" s="40"/>
      <c r="F14" s="41"/>
      <c r="G14" s="41"/>
      <c r="H14" s="41"/>
      <c r="I14" s="41"/>
      <c r="J14" s="41"/>
    </row>
    <row r="15" spans="1:17" x14ac:dyDescent="0.2">
      <c r="A15" s="37"/>
      <c r="B15" s="42"/>
      <c r="C15" s="43"/>
      <c r="D15" s="39"/>
      <c r="E15" s="44"/>
      <c r="F15" s="41"/>
      <c r="G15" s="41"/>
      <c r="H15" s="41"/>
      <c r="I15" s="41"/>
      <c r="J15" s="41"/>
    </row>
    <row r="16" spans="1:17" x14ac:dyDescent="0.2">
      <c r="A16" s="37"/>
      <c r="B16" s="45"/>
      <c r="C16" s="43"/>
      <c r="D16" s="39"/>
      <c r="E16" s="44"/>
      <c r="F16" s="41"/>
      <c r="G16" s="41"/>
      <c r="H16" s="41"/>
      <c r="I16" s="41"/>
      <c r="J16" s="41"/>
    </row>
    <row r="17" spans="1:10" x14ac:dyDescent="0.2">
      <c r="A17" s="37"/>
      <c r="B17" s="43"/>
      <c r="C17" s="43"/>
      <c r="D17" s="43"/>
      <c r="E17" s="43"/>
      <c r="F17" s="43"/>
      <c r="G17" s="44"/>
      <c r="H17" s="44"/>
      <c r="I17" s="44"/>
      <c r="J17" s="44"/>
    </row>
    <row r="18" spans="1:10" x14ac:dyDescent="0.2">
      <c r="A18" s="37"/>
      <c r="B18" s="46"/>
      <c r="C18" s="46"/>
      <c r="D18" s="46"/>
      <c r="E18" s="46"/>
      <c r="F18" s="46"/>
      <c r="G18" s="46"/>
      <c r="H18" s="46"/>
      <c r="I18" s="46"/>
      <c r="J18" s="46"/>
    </row>
    <row r="19" spans="1:10" x14ac:dyDescent="0.2">
      <c r="A19" s="37"/>
      <c r="I19" s="48"/>
      <c r="J19" s="48"/>
    </row>
    <row r="20" spans="1:10" x14ac:dyDescent="0.2">
      <c r="A20" s="37"/>
      <c r="I20" s="49"/>
      <c r="J20" s="49"/>
    </row>
  </sheetData>
  <mergeCells count="5">
    <mergeCell ref="A2:A3"/>
    <mergeCell ref="B2:B3"/>
    <mergeCell ref="C2:C3"/>
    <mergeCell ref="D2:D3"/>
    <mergeCell ref="A1:J1"/>
  </mergeCells>
  <conditionalFormatting sqref="E4:E12">
    <cfRule type="aboveAverage" dxfId="13" priority="6"/>
  </conditionalFormatting>
  <conditionalFormatting sqref="F4:F12">
    <cfRule type="aboveAverage" dxfId="12" priority="5"/>
  </conditionalFormatting>
  <conditionalFormatting sqref="G4:G12">
    <cfRule type="aboveAverage" dxfId="11" priority="4"/>
  </conditionalFormatting>
  <conditionalFormatting sqref="H4:H12">
    <cfRule type="aboveAverage" dxfId="10" priority="3"/>
  </conditionalFormatting>
  <conditionalFormatting sqref="I4:I12">
    <cfRule type="aboveAverage" dxfId="9" priority="2"/>
  </conditionalFormatting>
  <conditionalFormatting sqref="J4:J12">
    <cfRule type="aboveAverage" dxfId="8" priority="1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3E95-4644-4544-8394-8658BD18F374}">
  <dimension ref="A1:L20"/>
  <sheetViews>
    <sheetView workbookViewId="0">
      <selection activeCell="N27" sqref="N27"/>
    </sheetView>
  </sheetViews>
  <sheetFormatPr defaultColWidth="9.140625" defaultRowHeight="12.75" x14ac:dyDescent="0.2"/>
  <cols>
    <col min="1" max="1" width="8.140625" style="1" customWidth="1"/>
    <col min="2" max="2" width="22.85546875" style="1" customWidth="1"/>
    <col min="3" max="3" width="9.140625" style="1"/>
    <col min="4" max="4" width="9" style="1" customWidth="1"/>
    <col min="5" max="5" width="12.5703125" style="1" customWidth="1"/>
    <col min="6" max="6" width="8.140625" style="1" customWidth="1"/>
    <col min="7" max="7" width="9.140625" style="1" customWidth="1"/>
    <col min="8" max="8" width="7.28515625" style="1" bestFit="1" customWidth="1"/>
    <col min="9" max="9" width="11.5703125" style="1" customWidth="1"/>
    <col min="10" max="10" width="9.5703125" style="1" customWidth="1"/>
    <col min="11" max="11" width="8" style="1" customWidth="1"/>
    <col min="12" max="12" width="7.42578125" style="1" customWidth="1"/>
    <col min="13" max="16384" width="9.140625" style="1"/>
  </cols>
  <sheetData>
    <row r="1" spans="1:12" s="23" customFormat="1" ht="33" customHeight="1" thickBot="1" x14ac:dyDescent="0.25">
      <c r="A1" s="62" t="s">
        <v>144</v>
      </c>
      <c r="B1" s="62"/>
      <c r="C1" s="62"/>
      <c r="D1" s="62"/>
      <c r="E1" s="62"/>
      <c r="F1" s="62"/>
      <c r="G1" s="62"/>
      <c r="H1" s="62"/>
      <c r="I1" s="62"/>
      <c r="J1" s="53"/>
    </row>
    <row r="2" spans="1:12" x14ac:dyDescent="0.2">
      <c r="A2" s="63" t="s">
        <v>91</v>
      </c>
      <c r="B2" s="65" t="s">
        <v>92</v>
      </c>
      <c r="C2" s="67" t="s">
        <v>93</v>
      </c>
      <c r="D2" s="69" t="s">
        <v>94</v>
      </c>
      <c r="E2" s="25" t="s">
        <v>143</v>
      </c>
      <c r="F2" s="25" t="s">
        <v>75</v>
      </c>
      <c r="G2" s="25" t="s">
        <v>68</v>
      </c>
      <c r="H2" s="25" t="s">
        <v>33</v>
      </c>
      <c r="I2" s="25" t="s">
        <v>36</v>
      </c>
      <c r="J2" s="25" t="s">
        <v>17</v>
      </c>
      <c r="K2" s="25" t="s">
        <v>81</v>
      </c>
      <c r="L2" s="25" t="s">
        <v>85</v>
      </c>
    </row>
    <row r="3" spans="1:12" ht="16.5" customHeight="1" x14ac:dyDescent="0.2">
      <c r="A3" s="64"/>
      <c r="B3" s="66"/>
      <c r="C3" s="68"/>
      <c r="D3" s="70"/>
      <c r="E3" s="51">
        <v>44732</v>
      </c>
      <c r="F3" s="51">
        <v>44725</v>
      </c>
      <c r="G3" s="51">
        <v>44690</v>
      </c>
      <c r="H3" s="51">
        <v>44691</v>
      </c>
      <c r="I3" s="51">
        <v>44694</v>
      </c>
      <c r="J3" s="51">
        <v>44699</v>
      </c>
      <c r="K3" s="51">
        <v>44692</v>
      </c>
      <c r="L3" s="51">
        <v>44693</v>
      </c>
    </row>
    <row r="4" spans="1:12" ht="15" x14ac:dyDescent="0.25">
      <c r="A4" t="s">
        <v>95</v>
      </c>
      <c r="B4" t="s">
        <v>139</v>
      </c>
      <c r="C4" s="28">
        <v>67</v>
      </c>
      <c r="D4" s="28">
        <v>10.775</v>
      </c>
      <c r="E4" s="29">
        <v>72.040366719999994</v>
      </c>
      <c r="F4" s="29">
        <v>54.428880370000002</v>
      </c>
      <c r="G4" s="29">
        <v>64.482364529999998</v>
      </c>
      <c r="H4" s="29">
        <v>65.775523669999998</v>
      </c>
      <c r="I4" s="29">
        <v>81.599999999999994</v>
      </c>
      <c r="J4" s="29">
        <v>72.182758620000001</v>
      </c>
      <c r="K4" s="29">
        <v>59.142830889999999</v>
      </c>
      <c r="L4" s="29">
        <v>65.974409489999999</v>
      </c>
    </row>
    <row r="5" spans="1:12" ht="15" x14ac:dyDescent="0.25">
      <c r="A5" t="s">
        <v>95</v>
      </c>
      <c r="B5" t="s">
        <v>140</v>
      </c>
      <c r="C5" s="28">
        <v>65.099999999999994</v>
      </c>
      <c r="D5" s="28">
        <v>10.95</v>
      </c>
      <c r="E5" s="29">
        <v>71.653259439999999</v>
      </c>
      <c r="F5" s="29">
        <v>45.727101490000003</v>
      </c>
      <c r="G5" s="29">
        <v>54.975369460000003</v>
      </c>
      <c r="H5" s="29">
        <v>63.880035489999997</v>
      </c>
      <c r="I5" s="29">
        <v>101.5</v>
      </c>
      <c r="J5" s="29">
        <v>68.433004929999996</v>
      </c>
      <c r="K5" s="29">
        <v>49.293786099999998</v>
      </c>
      <c r="L5" s="29">
        <v>65.64017269</v>
      </c>
    </row>
    <row r="6" spans="1:12" ht="15" x14ac:dyDescent="0.25">
      <c r="A6" t="s">
        <v>95</v>
      </c>
      <c r="B6" t="s">
        <v>141</v>
      </c>
      <c r="C6" s="28">
        <v>64.599999999999994</v>
      </c>
      <c r="D6" s="28">
        <v>11</v>
      </c>
      <c r="E6" s="29">
        <v>66.889091410000006</v>
      </c>
      <c r="F6" s="29">
        <v>47.568828680000003</v>
      </c>
      <c r="G6" s="29">
        <v>67.014778329999999</v>
      </c>
      <c r="H6" s="29">
        <v>61.077110419999997</v>
      </c>
      <c r="I6" s="29">
        <v>84.9</v>
      </c>
      <c r="J6" s="29">
        <v>68.2</v>
      </c>
      <c r="K6" s="29">
        <v>54.379652919999998</v>
      </c>
      <c r="L6" s="29">
        <v>67.167364879999994</v>
      </c>
    </row>
    <row r="7" spans="1:12" ht="15" x14ac:dyDescent="0.25">
      <c r="A7" s="32" t="s">
        <v>95</v>
      </c>
      <c r="B7" s="32" t="s">
        <v>142</v>
      </c>
      <c r="C7" s="33">
        <v>61.4</v>
      </c>
      <c r="D7" s="33">
        <v>10.925000000000001</v>
      </c>
      <c r="E7" s="34">
        <v>64.699567599999995</v>
      </c>
      <c r="F7" s="34">
        <v>50.298558659999998</v>
      </c>
      <c r="G7" s="34">
        <v>67.46837438</v>
      </c>
      <c r="H7" s="34">
        <v>66.963576169999996</v>
      </c>
      <c r="I7" s="34">
        <v>80.7</v>
      </c>
      <c r="J7" s="34">
        <v>48.455632180000002</v>
      </c>
      <c r="K7" s="34">
        <v>46.431794650000001</v>
      </c>
      <c r="L7" s="34">
        <v>66.453893840000006</v>
      </c>
    </row>
    <row r="8" spans="1:12" ht="13.5" thickBot="1" x14ac:dyDescent="0.25">
      <c r="A8" s="35"/>
      <c r="B8" s="35" t="s">
        <v>104</v>
      </c>
      <c r="C8" s="52">
        <f>AVERAGE(C4:C7)</f>
        <v>64.524999999999991</v>
      </c>
      <c r="D8" s="52">
        <f t="shared" ref="D8:L8" si="0">AVERAGE(D4:D7)</f>
        <v>10.912500000000001</v>
      </c>
      <c r="E8" s="52">
        <f t="shared" si="0"/>
        <v>68.820571292500006</v>
      </c>
      <c r="F8" s="52">
        <f t="shared" si="0"/>
        <v>49.505842299999998</v>
      </c>
      <c r="G8" s="52">
        <f t="shared" si="0"/>
        <v>63.485221675000005</v>
      </c>
      <c r="H8" s="52">
        <f t="shared" si="0"/>
        <v>64.424061437500001</v>
      </c>
      <c r="I8" s="52">
        <f t="shared" si="0"/>
        <v>87.174999999999997</v>
      </c>
      <c r="J8" s="52">
        <f t="shared" si="0"/>
        <v>64.317848932499999</v>
      </c>
      <c r="K8" s="52">
        <f t="shared" si="0"/>
        <v>52.312016140000004</v>
      </c>
      <c r="L8" s="52">
        <f t="shared" si="0"/>
        <v>66.308960224999993</v>
      </c>
    </row>
    <row r="9" spans="1:12" x14ac:dyDescent="0.2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2" x14ac:dyDescent="0.2">
      <c r="A10" s="37"/>
      <c r="B10" s="42"/>
      <c r="C10" s="43"/>
      <c r="D10" s="39"/>
      <c r="E10" s="44"/>
      <c r="F10" s="41"/>
      <c r="G10" s="41"/>
      <c r="H10" s="41"/>
      <c r="I10" s="41"/>
      <c r="J10" s="41"/>
    </row>
    <row r="11" spans="1:12" x14ac:dyDescent="0.2">
      <c r="A11" s="37"/>
      <c r="B11" s="45"/>
      <c r="C11" s="43"/>
      <c r="D11" s="39"/>
      <c r="E11" s="44"/>
      <c r="F11" s="41"/>
      <c r="G11" s="41"/>
      <c r="H11" s="41"/>
      <c r="I11" s="41"/>
      <c r="J11" s="41"/>
    </row>
    <row r="12" spans="1:12" x14ac:dyDescent="0.2">
      <c r="A12" s="37"/>
      <c r="B12" s="43"/>
      <c r="C12" s="43"/>
      <c r="D12" s="43"/>
      <c r="E12" s="43"/>
      <c r="F12" s="43"/>
      <c r="G12" s="43"/>
      <c r="H12" s="43"/>
      <c r="I12" s="43"/>
      <c r="J12" s="43"/>
    </row>
    <row r="13" spans="1:12" x14ac:dyDescent="0.2">
      <c r="A13" s="37"/>
      <c r="B13" s="46"/>
      <c r="C13" s="46"/>
      <c r="D13" s="46"/>
      <c r="E13" s="46"/>
      <c r="F13" s="46"/>
      <c r="G13" s="46"/>
      <c r="H13" s="46"/>
      <c r="I13" s="46"/>
      <c r="J13" s="46"/>
    </row>
    <row r="14" spans="1:12" x14ac:dyDescent="0.2">
      <c r="A14" s="37"/>
    </row>
    <row r="15" spans="1:12" x14ac:dyDescent="0.2">
      <c r="A15" s="37"/>
    </row>
    <row r="18" spans="5:10" x14ac:dyDescent="0.2">
      <c r="F18" s="1" t="s">
        <v>105</v>
      </c>
      <c r="H18" s="1" t="s">
        <v>105</v>
      </c>
    </row>
    <row r="20" spans="5:10" x14ac:dyDescent="0.2">
      <c r="E20" s="50"/>
      <c r="F20" s="50"/>
      <c r="G20" s="50"/>
      <c r="H20" s="50"/>
      <c r="I20" s="50"/>
      <c r="J20" s="50"/>
    </row>
  </sheetData>
  <mergeCells count="5">
    <mergeCell ref="A1:I1"/>
    <mergeCell ref="A2:A3"/>
    <mergeCell ref="B2:B3"/>
    <mergeCell ref="C2:C3"/>
    <mergeCell ref="D2:D3"/>
  </mergeCells>
  <conditionalFormatting sqref="E4:E7">
    <cfRule type="aboveAverage" dxfId="7" priority="8"/>
  </conditionalFormatting>
  <conditionalFormatting sqref="F4:F7">
    <cfRule type="aboveAverage" dxfId="6" priority="7"/>
  </conditionalFormatting>
  <conditionalFormatting sqref="G4:G7">
    <cfRule type="aboveAverage" dxfId="5" priority="6"/>
  </conditionalFormatting>
  <conditionalFormatting sqref="H4:H7">
    <cfRule type="aboveAverage" dxfId="4" priority="5"/>
  </conditionalFormatting>
  <conditionalFormatting sqref="I4:I7">
    <cfRule type="aboveAverage" dxfId="3" priority="4"/>
  </conditionalFormatting>
  <conditionalFormatting sqref="J4:J7">
    <cfRule type="aboveAverage" dxfId="2" priority="3"/>
  </conditionalFormatting>
  <conditionalFormatting sqref="K4:K7">
    <cfRule type="aboveAverage" dxfId="1" priority="2"/>
  </conditionalFormatting>
  <conditionalFormatting sqref="L4:L7">
    <cfRule type="aboveAverage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69DD6A9E356D4186B1871E8B0D0EE2" ma:contentTypeVersion="14" ma:contentTypeDescription="Create a new document." ma:contentTypeScope="" ma:versionID="004619ee184914551223d50a216b58af">
  <xsd:schema xmlns:xsd="http://www.w3.org/2001/XMLSchema" xmlns:xs="http://www.w3.org/2001/XMLSchema" xmlns:p="http://schemas.microsoft.com/office/2006/metadata/properties" xmlns:ns3="b7d45060-eb2a-4aee-a9bb-6b08d0a2590a" xmlns:ns4="80c6a743-c059-4e2f-9c72-65191376ee74" targetNamespace="http://schemas.microsoft.com/office/2006/metadata/properties" ma:root="true" ma:fieldsID="27626473f6d91eb26a8ecf574422b48a" ns3:_="" ns4:_="">
    <xsd:import namespace="b7d45060-eb2a-4aee-a9bb-6b08d0a2590a"/>
    <xsd:import namespace="80c6a743-c059-4e2f-9c72-65191376ee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45060-eb2a-4aee-a9bb-6b08d0a25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6a743-c059-4e2f-9c72-65191376ee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88035D-8756-4BAE-8891-658BA5DF93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7C015C-24FF-49C7-9866-AAE734971AC8}">
  <ds:schemaRefs>
    <ds:schemaRef ds:uri="http://purl.org/dc/terms/"/>
    <ds:schemaRef ds:uri="b7d45060-eb2a-4aee-a9bb-6b08d0a2590a"/>
    <ds:schemaRef ds:uri="80c6a743-c059-4e2f-9c72-65191376ee74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C8B984-D114-441F-AEF8-05C95DCFE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d45060-eb2a-4aee-a9bb-6b08d0a2590a"/>
    <ds:schemaRef ds:uri="80c6a743-c059-4e2f-9c72-65191376e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2022 County Location INFO</vt:lpstr>
      <vt:lpstr>2022 MG-3 County X</vt:lpstr>
      <vt:lpstr>2022 MG-E4 County X</vt:lpstr>
      <vt:lpstr>2022 MG-L4 County X</vt:lpstr>
      <vt:lpstr>2022 MG-E5 County X</vt:lpstr>
      <vt:lpstr>2022 MG-E4 County E</vt:lpstr>
      <vt:lpstr>2022 MG-L4 County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Blair</dc:creator>
  <cp:lastModifiedBy>Ryan Blair</cp:lastModifiedBy>
  <cp:lastPrinted>2022-11-28T17:19:00Z</cp:lastPrinted>
  <dcterms:created xsi:type="dcterms:W3CDTF">2022-11-15T20:14:01Z</dcterms:created>
  <dcterms:modified xsi:type="dcterms:W3CDTF">2022-11-29T14:54:40Z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0x0101002769DD6A9E356D4186B1871E8B0D0EE2</vt:lpwstr>
  </property>
</Properties>
</file>