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 Blair\OneDrive - University of Tennessee\Desktop\Corn\2022\"/>
    </mc:Choice>
  </mc:AlternateContent>
  <xr:revisionPtr revIDLastSave="0" documentId="8_{7DFF270E-3E0D-482D-B719-F0D7F980B678}" xr6:coauthVersionLast="36" xr6:coauthVersionMax="36" xr10:uidLastSave="{00000000-0000-0000-0000-000000000000}"/>
  <bookViews>
    <workbookView xWindow="0" yWindow="0" windowWidth="21576" windowHeight="10212" activeTab="4" xr2:uid="{80CFF5D4-CDD8-400A-8DCA-7FCD637B490A}"/>
  </bookViews>
  <sheets>
    <sheet name="County Location Info" sheetId="4" r:id="rId1"/>
    <sheet name="GPS " sheetId="5" r:id="rId2"/>
    <sheet name="ECorn County" sheetId="1" r:id="rId3"/>
    <sheet name="MCorn County" sheetId="3" r:id="rId4"/>
    <sheet name="FCorn County" sheetId="2" r:id="rId5"/>
  </sheets>
  <definedNames>
    <definedName name="ExternalData_1" localSheetId="2">'ECorn County'!$A$3:$R$22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2" l="1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S18" i="2"/>
  <c r="C18" i="2"/>
  <c r="J21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06415B6-D3D9-44D7-AB24-B224D14F6F84}" name="Connection" type="4" refreshedVersion="6" background="1" saveData="1">
    <webPr sourceData="1" parsePre="1" consecutive="1" xl2000="1" url="file://C:\Users\Ryan Blair\AppData\Local\Temp\SAS Temporary Files\_TD44952_7TVTKL3_\sashtml3.htm#IDX72" htmlTables="1">
      <tables count="1">
        <x v="110"/>
      </tables>
    </webPr>
  </connection>
</connections>
</file>

<file path=xl/sharedStrings.xml><?xml version="1.0" encoding="utf-8"?>
<sst xmlns="http://schemas.openxmlformats.org/spreadsheetml/2006/main" count="508" uniqueCount="179">
  <si>
    <t>Carroll</t>
  </si>
  <si>
    <t>Crockett</t>
  </si>
  <si>
    <t>Decatur</t>
  </si>
  <si>
    <t>Fayette</t>
  </si>
  <si>
    <t>Gibson</t>
  </si>
  <si>
    <t>Hardeman</t>
  </si>
  <si>
    <t>Haywood</t>
  </si>
  <si>
    <t>HenryB</t>
  </si>
  <si>
    <t>HenryT</t>
  </si>
  <si>
    <t>Loudon</t>
  </si>
  <si>
    <t>LoudonR</t>
  </si>
  <si>
    <t>Madison</t>
  </si>
  <si>
    <t>Weakley</t>
  </si>
  <si>
    <t>A</t>
  </si>
  <si>
    <t>AgriGold A643-52 VT2</t>
  </si>
  <si>
    <t>Dyna-Gro D50VC09</t>
  </si>
  <si>
    <t>AB</t>
  </si>
  <si>
    <t>ABC</t>
  </si>
  <si>
    <t>ABCD</t>
  </si>
  <si>
    <t>DeKalb 62-89 Tre</t>
  </si>
  <si>
    <t>Dyna-Gro D52VC63</t>
  </si>
  <si>
    <t>DeKalb 59-82 VT2P</t>
  </si>
  <si>
    <t>BCD</t>
  </si>
  <si>
    <t>DeKalb 62-70 VT2P</t>
  </si>
  <si>
    <t>Beck's 6296 VT2P</t>
  </si>
  <si>
    <t>BCDE</t>
  </si>
  <si>
    <t>Warren Seed DS 5383</t>
  </si>
  <si>
    <t>Warren Seed DS 5018</t>
  </si>
  <si>
    <t>Warren Seed DS 5250</t>
  </si>
  <si>
    <t>AgriGold A6544 VT2RIB</t>
  </si>
  <si>
    <t>CDEF</t>
  </si>
  <si>
    <t>Progeny 1912 VT2P</t>
  </si>
  <si>
    <t>DEF</t>
  </si>
  <si>
    <t>Warren Seed DS 5095</t>
  </si>
  <si>
    <t>Warren Seed DS 4878</t>
  </si>
  <si>
    <t>EF</t>
  </si>
  <si>
    <t>NK 1188-3120</t>
  </si>
  <si>
    <t>F</t>
  </si>
  <si>
    <t>Table ?. Yields of 19 early-season (&lt;114 DAP) Roundup / stacked corn hybrids in 13 County Standard Tests in Tennessee during 2022.</t>
  </si>
  <si>
    <t>MS† 
Avg. 
Yield</t>
  </si>
  <si>
    <r>
      <t xml:space="preserve"> Avg. Yield</t>
    </r>
    <r>
      <rPr>
        <b/>
        <vertAlign val="superscript"/>
        <sz val="10"/>
        <color theme="0"/>
        <rFont val="Arial"/>
        <family val="2"/>
      </rPr>
      <t>§</t>
    </r>
    <r>
      <rPr>
        <b/>
        <sz val="10"/>
        <color theme="0"/>
        <rFont val="Arial"/>
        <family val="2"/>
      </rPr>
      <t xml:space="preserve">
(bu</t>
    </r>
    <r>
      <rPr>
        <b/>
        <i/>
        <sz val="10"/>
        <color theme="0"/>
        <rFont val="Arial"/>
        <family val="2"/>
      </rPr>
      <t>/acre</t>
    </r>
    <r>
      <rPr>
        <b/>
        <sz val="10"/>
        <color theme="0"/>
        <rFont val="Arial"/>
        <family val="2"/>
      </rPr>
      <t>)</t>
    </r>
  </si>
  <si>
    <t>Avg. Moisture
(%)</t>
  </si>
  <si>
    <t>Avg. Test Weight (lbs/bu)</t>
  </si>
  <si>
    <t>Average</t>
  </si>
  <si>
    <t>Progeny 2012 VT2P**</t>
  </si>
  <si>
    <t>Beck's 6374 VT2P**</t>
  </si>
  <si>
    <r>
      <t xml:space="preserve"> Avg. Yield
(bu</t>
    </r>
    <r>
      <rPr>
        <b/>
        <i/>
        <sz val="10"/>
        <color theme="0"/>
        <rFont val="Arial"/>
        <family val="2"/>
      </rPr>
      <t>/acre</t>
    </r>
    <r>
      <rPr>
        <b/>
        <sz val="10"/>
        <color theme="0"/>
        <rFont val="Arial"/>
        <family val="2"/>
      </rPr>
      <t>)</t>
    </r>
  </si>
  <si>
    <t>Bradley</t>
  </si>
  <si>
    <t>Henderson</t>
  </si>
  <si>
    <t>DeKalb 69-99 Tre</t>
  </si>
  <si>
    <t>DeKalb 67-44 VT2P</t>
  </si>
  <si>
    <t>BC</t>
  </si>
  <si>
    <t>AgriGold A647-42 TRC</t>
  </si>
  <si>
    <t>Dyna-Gro D57TC29</t>
  </si>
  <si>
    <t>Dyna-Gro D57VC53</t>
  </si>
  <si>
    <t>CDE</t>
  </si>
  <si>
    <t>Beck's 6803 V2P</t>
  </si>
  <si>
    <t>Progeny 9117 VT2P</t>
  </si>
  <si>
    <t>Croplan 5678 VT2P</t>
  </si>
  <si>
    <t>Beck's 6743 AML</t>
  </si>
  <si>
    <t>NK 1677-3110</t>
  </si>
  <si>
    <t>Bradley2</t>
  </si>
  <si>
    <t>Giles</t>
  </si>
  <si>
    <t>Jefferson</t>
  </si>
  <si>
    <t>Obion</t>
  </si>
  <si>
    <t>Warren</t>
  </si>
  <si>
    <t>Dyna-Gro D54VC34</t>
  </si>
  <si>
    <t>Dyna-Gro D55VC80</t>
  </si>
  <si>
    <t>Progeny 9114 VT2P</t>
  </si>
  <si>
    <t>Croplan CP5550 VT2P</t>
  </si>
  <si>
    <t>AgriGold A6659 VT2RIB</t>
  </si>
  <si>
    <t>LG Seeds 66C28-3110</t>
  </si>
  <si>
    <t>NK 1460-5222</t>
  </si>
  <si>
    <t>142'</t>
  </si>
  <si>
    <t>73'</t>
  </si>
  <si>
    <t>Revere 1307 TC*</t>
  </si>
  <si>
    <t>Revere 1398 VT2P**</t>
  </si>
  <si>
    <t>Revere 1678 VT2P</t>
  </si>
  <si>
    <t>DeKalb 65-95 VT2P*</t>
  </si>
  <si>
    <t>DeKalb 65-99 Tre**</t>
  </si>
  <si>
    <t>AgriGold A645-16 VT2RIB*</t>
  </si>
  <si>
    <t>LG Seeds 66C44 VT2P*</t>
  </si>
  <si>
    <t>Croplan CP5497 VT2P*</t>
  </si>
  <si>
    <t>Revere 1577 VT2P*</t>
  </si>
  <si>
    <t>Dyna-Gro D54VC14*</t>
  </si>
  <si>
    <t>DeKalb 66-18 VT2P**</t>
  </si>
  <si>
    <t>Beck's 6414 VT2P*</t>
  </si>
  <si>
    <t>162'</t>
  </si>
  <si>
    <t>137'</t>
  </si>
  <si>
    <t>174'</t>
  </si>
  <si>
    <t>198'</t>
  </si>
  <si>
    <t>155'</t>
  </si>
  <si>
    <t>134'</t>
  </si>
  <si>
    <t>Revere 1898 TC</t>
  </si>
  <si>
    <t>LoudonW</t>
  </si>
  <si>
    <t>152'</t>
  </si>
  <si>
    <t>Hybrid</t>
  </si>
  <si>
    <t>Early Corn Hybrid Test (RR &amp; Stacked)</t>
  </si>
  <si>
    <t>County</t>
  </si>
  <si>
    <t>Cooperator</t>
  </si>
  <si>
    <t>Agent</t>
  </si>
  <si>
    <t>Planting Date</t>
  </si>
  <si>
    <t>Mark McNabb</t>
  </si>
  <si>
    <t>Jeff Via</t>
  </si>
  <si>
    <t xml:space="preserve">Gibson  </t>
  </si>
  <si>
    <t>Denton Parkins</t>
  </si>
  <si>
    <t>Henry</t>
  </si>
  <si>
    <t>Brannon Farms</t>
  </si>
  <si>
    <t>Ranson Goodman</t>
  </si>
  <si>
    <t>Tosh Farms</t>
  </si>
  <si>
    <t>David Richesin</t>
  </si>
  <si>
    <t>John Goddard</t>
  </si>
  <si>
    <t xml:space="preserve">Jake Mallard </t>
  </si>
  <si>
    <t>Josh Watson</t>
  </si>
  <si>
    <t>David &amp; Andy Oliver</t>
  </si>
  <si>
    <t>Medium Season Corn Hybrid Test (RR &amp; Stacked)</t>
  </si>
  <si>
    <t>Mike Voelker</t>
  </si>
  <si>
    <t>David Bilderback</t>
  </si>
  <si>
    <t>Daniel Wiggins</t>
  </si>
  <si>
    <t>Pat Sulcer</t>
  </si>
  <si>
    <t>Kevin Rose</t>
  </si>
  <si>
    <t>Lindsay Stephenson</t>
  </si>
  <si>
    <t xml:space="preserve">Henry </t>
  </si>
  <si>
    <t>J. Moser</t>
  </si>
  <si>
    <t>Ryan Brown</t>
  </si>
  <si>
    <t>Matt &amp; Kelly Griggs</t>
  </si>
  <si>
    <t>Jake Mallard</t>
  </si>
  <si>
    <t>Bill Thompson</t>
  </si>
  <si>
    <t>Bob Shumake</t>
  </si>
  <si>
    <t>Heath Nokes</t>
  </si>
  <si>
    <t>Full Season Corn Hybrid Test (RR &amp; Stacked)</t>
  </si>
  <si>
    <t>Link Carlton</t>
  </si>
  <si>
    <t>Tipton</t>
  </si>
  <si>
    <t>Jerry &amp; Chelsea Tolbert</t>
  </si>
  <si>
    <t>Becky Muller</t>
  </si>
  <si>
    <t>151'</t>
  </si>
  <si>
    <t>85'</t>
  </si>
  <si>
    <t>Jeremy Morris</t>
  </si>
  <si>
    <t>Kenny Herndon</t>
  </si>
  <si>
    <t>May 16,2022</t>
  </si>
  <si>
    <t>Steve Bailey</t>
  </si>
  <si>
    <t>Will Milam</t>
  </si>
  <si>
    <t>Cheyenne Rushing</t>
  </si>
  <si>
    <t>Rob Pinner</t>
  </si>
  <si>
    <t>Clint Plunk</t>
  </si>
  <si>
    <t>Bradley Jones</t>
  </si>
  <si>
    <t>Brian Taylor</t>
  </si>
  <si>
    <t>Bronson Bass</t>
  </si>
  <si>
    <t>Table 2.  Location information from county locations where corn hybrid county standard tests were conducted in Tennessee in 2022.</t>
  </si>
  <si>
    <t>John Moore</t>
  </si>
  <si>
    <t>Adam Young</t>
  </si>
  <si>
    <t>Austin Barry</t>
  </si>
  <si>
    <t>Andy Oliver</t>
  </si>
  <si>
    <t>Marty Carraway</t>
  </si>
  <si>
    <t>Tim Lax</t>
  </si>
  <si>
    <t>May 11,2022</t>
  </si>
  <si>
    <t>Calloway,KY</t>
  </si>
  <si>
    <t>April 25,2022</t>
  </si>
  <si>
    <t>White Farms</t>
  </si>
  <si>
    <t>Brian White</t>
  </si>
  <si>
    <t xml:space="preserve"> </t>
  </si>
  <si>
    <r>
      <t>Table ?. Yields of 17 medium-season (114-116 DAP) Roundup / stacked corn hybrids in 16 County Standard Tests in Tennessee</t>
    </r>
    <r>
      <rPr>
        <b/>
        <sz val="10"/>
        <color rgb="FF000000"/>
        <rFont val="Arial"/>
        <family val="2"/>
      </rPr>
      <t>.</t>
    </r>
  </si>
  <si>
    <t>N</t>
  </si>
  <si>
    <t>W</t>
  </si>
  <si>
    <t>CD</t>
  </si>
  <si>
    <t>DE</t>
  </si>
  <si>
    <t>E</t>
  </si>
  <si>
    <t>187'</t>
  </si>
  <si>
    <t>Vise</t>
  </si>
  <si>
    <t>Rhea</t>
  </si>
  <si>
    <t>135'</t>
  </si>
  <si>
    <t>215'</t>
  </si>
  <si>
    <t>150'</t>
  </si>
  <si>
    <t>Don Massengale</t>
  </si>
  <si>
    <t>Noah Washburn</t>
  </si>
  <si>
    <r>
      <t>Table ? Yields of 14 Full-season (117+ DAP) Roundup / stacked corn hybrids in 14 County Standard Tests in Tennessee</t>
    </r>
    <r>
      <rPr>
        <b/>
        <sz val="10"/>
        <color rgb="FF000000"/>
        <rFont val="Arial"/>
        <family val="2"/>
      </rPr>
      <t>.</t>
    </r>
  </si>
  <si>
    <t>Revere 1707 VT2P</t>
  </si>
  <si>
    <t>DeKalb 67-94 Tre*</t>
  </si>
  <si>
    <t>Progeny 2118 VT2P*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</si>
</sst>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0.0"/>
    <numFmt numFmtId="165" formatCode="[$-409]mmmm\ d\,\ yyyy;@"/>
    <numFmt numFmtId="166" formatCode="m/d;@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name val="Arial"/>
    </font>
    <font>
      <sz val="11"/>
      <name val="Calibri"/>
      <family val="2"/>
      <scheme val="minor"/>
    </font>
    <font>
      <sz val="11"/>
      <color theme="7"/>
      <name val="Calibri"/>
      <family val="2"/>
      <scheme val="minor"/>
    </font>
    <font>
      <sz val="10"/>
      <color theme="0"/>
      <name val="Arial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4" borderId="0" applyNumberFormat="0" applyBorder="0" applyAlignment="0" applyProtection="0"/>
    <xf numFmtId="0" fontId="25" fillId="51" borderId="10" applyNumberFormat="0" applyAlignment="0" applyProtection="0"/>
    <xf numFmtId="0" fontId="26" fillId="52" borderId="11" applyNumberFormat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31" fillId="0" borderId="0" applyNumberFormat="0" applyFill="0" applyBorder="0" applyAlignment="0" applyProtection="0"/>
    <xf numFmtId="0" fontId="32" fillId="38" borderId="10" applyNumberFormat="0" applyAlignment="0" applyProtection="0"/>
    <xf numFmtId="0" fontId="33" fillId="0" borderId="15" applyNumberFormat="0" applyFill="0" applyAlignment="0" applyProtection="0"/>
    <xf numFmtId="0" fontId="34" fillId="53" borderId="0" applyNumberFormat="0" applyBorder="0" applyAlignment="0" applyProtection="0"/>
    <xf numFmtId="0" fontId="35" fillId="0" borderId="0"/>
    <xf numFmtId="0" fontId="35" fillId="0" borderId="0"/>
    <xf numFmtId="0" fontId="20" fillId="0" borderId="0"/>
    <xf numFmtId="0" fontId="20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54" borderId="16" applyNumberFormat="0" applyFont="0" applyAlignment="0" applyProtection="0"/>
    <xf numFmtId="0" fontId="36" fillId="51" borderId="17" applyNumberFormat="0" applyAlignment="0" applyProtection="0"/>
    <xf numFmtId="0" fontId="37" fillId="0" borderId="0" applyNumberFormat="0" applyFill="0" applyBorder="0" applyAlignment="0" applyProtection="0"/>
    <xf numFmtId="0" fontId="38" fillId="0" borderId="18" applyNumberFormat="0" applyFill="0" applyAlignment="0" applyProtection="0"/>
    <xf numFmtId="0" fontId="39" fillId="0" borderId="0" applyNumberForma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5" fillId="0" borderId="0"/>
    <xf numFmtId="0" fontId="18" fillId="0" borderId="0"/>
  </cellStyleXfs>
  <cellXfs count="103">
    <xf numFmtId="0" fontId="0" fillId="0" borderId="0" xfId="0"/>
    <xf numFmtId="0" fontId="18" fillId="0" borderId="0" xfId="42"/>
    <xf numFmtId="0" fontId="40" fillId="56" borderId="19" xfId="42" applyFont="1" applyFill="1" applyBorder="1" applyAlignment="1">
      <alignment horizontal="center" wrapText="1"/>
    </xf>
    <xf numFmtId="0" fontId="40" fillId="55" borderId="19" xfId="42" applyFont="1" applyFill="1" applyBorder="1" applyAlignment="1">
      <alignment wrapText="1"/>
    </xf>
    <xf numFmtId="0" fontId="40" fillId="56" borderId="29" xfId="42" applyFont="1" applyFill="1" applyBorder="1" applyAlignment="1">
      <alignment horizontal="center" wrapText="1"/>
    </xf>
    <xf numFmtId="0" fontId="40" fillId="55" borderId="19" xfId="42" applyFont="1" applyFill="1" applyBorder="1" applyAlignment="1"/>
    <xf numFmtId="0" fontId="16" fillId="0" borderId="0" xfId="0" applyFont="1"/>
    <xf numFmtId="165" fontId="18" fillId="0" borderId="0" xfId="99" applyNumberFormat="1" applyFont="1" applyFill="1" applyAlignment="1">
      <alignment horizontal="center" wrapText="1"/>
    </xf>
    <xf numFmtId="0" fontId="0" fillId="0" borderId="0" xfId="0" applyFont="1"/>
    <xf numFmtId="0" fontId="18" fillId="0" borderId="0" xfId="99" applyFont="1" applyAlignment="1">
      <alignment vertical="top" wrapText="1"/>
    </xf>
    <xf numFmtId="0" fontId="18" fillId="0" borderId="0" xfId="99" applyFont="1" applyFill="1" applyAlignment="1">
      <alignment vertical="top" wrapText="1"/>
    </xf>
    <xf numFmtId="0" fontId="43" fillId="0" borderId="0" xfId="0" applyFont="1"/>
    <xf numFmtId="14" fontId="18" fillId="0" borderId="0" xfId="99" applyNumberFormat="1" applyFont="1" applyAlignment="1">
      <alignment vertical="top" wrapText="1"/>
    </xf>
    <xf numFmtId="165" fontId="18" fillId="0" borderId="0" xfId="99" applyNumberFormat="1" applyFont="1" applyAlignment="1">
      <alignment horizontal="left"/>
    </xf>
    <xf numFmtId="0" fontId="48" fillId="56" borderId="0" xfId="99" applyFont="1" applyFill="1" applyBorder="1" applyAlignment="1">
      <alignment wrapText="1"/>
    </xf>
    <xf numFmtId="164" fontId="0" fillId="0" borderId="26" xfId="0" applyNumberFormat="1" applyBorder="1" applyAlignment="1">
      <alignment horizontal="center"/>
    </xf>
    <xf numFmtId="166" fontId="40" fillId="56" borderId="23" xfId="84" applyNumberFormat="1" applyFont="1" applyFill="1" applyBorder="1" applyAlignment="1">
      <alignment horizontal="center" wrapText="1"/>
    </xf>
    <xf numFmtId="166" fontId="40" fillId="56" borderId="32" xfId="84" applyNumberFormat="1" applyFont="1" applyFill="1" applyBorder="1" applyAlignment="1">
      <alignment horizontal="center" wrapText="1"/>
    </xf>
    <xf numFmtId="164" fontId="0" fillId="57" borderId="20" xfId="0" applyNumberFormat="1" applyFill="1" applyBorder="1" applyAlignment="1">
      <alignment horizontal="center"/>
    </xf>
    <xf numFmtId="1" fontId="0" fillId="57" borderId="2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58" borderId="0" xfId="0" applyNumberFormat="1" applyFill="1" applyAlignment="1">
      <alignment horizontal="center"/>
    </xf>
    <xf numFmtId="166" fontId="40" fillId="56" borderId="0" xfId="84" applyNumberFormat="1" applyFont="1" applyFill="1" applyBorder="1" applyAlignment="1">
      <alignment horizontal="center" wrapText="1"/>
    </xf>
    <xf numFmtId="166" fontId="40" fillId="56" borderId="25" xfId="84" applyNumberFormat="1" applyFont="1" applyFill="1" applyBorder="1" applyAlignment="1">
      <alignment horizontal="center" wrapText="1"/>
    </xf>
    <xf numFmtId="0" fontId="0" fillId="0" borderId="0" xfId="0"/>
    <xf numFmtId="165" fontId="18" fillId="0" borderId="0" xfId="99" applyNumberFormat="1" applyFont="1" applyAlignment="1">
      <alignment horizontal="center" wrapText="1"/>
    </xf>
    <xf numFmtId="0" fontId="40" fillId="56" borderId="21" xfId="84" applyFont="1" applyFill="1" applyBorder="1"/>
    <xf numFmtId="1" fontId="40" fillId="56" borderId="21" xfId="84" applyNumberFormat="1" applyFont="1" applyFill="1" applyBorder="1" applyAlignment="1">
      <alignment horizontal="center"/>
    </xf>
    <xf numFmtId="164" fontId="40" fillId="56" borderId="21" xfId="84" applyNumberFormat="1" applyFont="1" applyFill="1" applyBorder="1" applyAlignment="1">
      <alignment horizontal="center"/>
    </xf>
    <xf numFmtId="164" fontId="0" fillId="57" borderId="0" xfId="0" applyNumberFormat="1" applyFill="1" applyAlignment="1">
      <alignment horizontal="center"/>
    </xf>
    <xf numFmtId="1" fontId="0" fillId="57" borderId="0" xfId="0" applyNumberFormat="1" applyFill="1" applyAlignment="1">
      <alignment horizontal="center"/>
    </xf>
    <xf numFmtId="0" fontId="0" fillId="57" borderId="0" xfId="0" applyFill="1"/>
    <xf numFmtId="1" fontId="0" fillId="0" borderId="20" xfId="0" applyNumberFormat="1" applyBorder="1" applyAlignment="1">
      <alignment horizontal="center"/>
    </xf>
    <xf numFmtId="0" fontId="0" fillId="0" borderId="20" xfId="0" applyBorder="1"/>
    <xf numFmtId="0" fontId="0" fillId="57" borderId="20" xfId="0" applyFill="1" applyBorder="1"/>
    <xf numFmtId="164" fontId="0" fillId="57" borderId="26" xfId="0" applyNumberFormat="1" applyFill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57" borderId="27" xfId="0" applyNumberFormat="1" applyFill="1" applyBorder="1" applyAlignment="1">
      <alignment horizontal="center"/>
    </xf>
    <xf numFmtId="0" fontId="18" fillId="0" borderId="0" xfId="84" applyFont="1" applyBorder="1"/>
    <xf numFmtId="164" fontId="0" fillId="0" borderId="27" xfId="0" applyNumberFormat="1" applyBorder="1" applyAlignment="1">
      <alignment horizontal="center"/>
    </xf>
    <xf numFmtId="0" fontId="40" fillId="56" borderId="19" xfId="84" applyFont="1" applyFill="1" applyBorder="1" applyAlignment="1">
      <alignment horizontal="center" wrapText="1"/>
    </xf>
    <xf numFmtId="0" fontId="40" fillId="55" borderId="19" xfId="84" applyFont="1" applyFill="1" applyBorder="1" applyAlignment="1">
      <alignment wrapText="1"/>
    </xf>
    <xf numFmtId="0" fontId="40" fillId="56" borderId="29" xfId="84" applyFont="1" applyFill="1" applyBorder="1" applyAlignment="1">
      <alignment horizontal="center" wrapText="1"/>
    </xf>
    <xf numFmtId="0" fontId="40" fillId="56" borderId="23" xfId="84" applyFont="1" applyFill="1" applyBorder="1" applyAlignment="1">
      <alignment horizontal="center" wrapText="1"/>
    </xf>
    <xf numFmtId="0" fontId="40" fillId="55" borderId="19" xfId="84" applyFont="1" applyFill="1" applyBorder="1" applyAlignment="1"/>
    <xf numFmtId="0" fontId="40" fillId="56" borderId="31" xfId="84" applyFont="1" applyFill="1" applyBorder="1" applyAlignment="1">
      <alignment horizontal="center" wrapText="1"/>
    </xf>
    <xf numFmtId="166" fontId="40" fillId="56" borderId="0" xfId="84" applyNumberFormat="1" applyFont="1" applyFill="1" applyBorder="1" applyAlignment="1">
      <alignment horizontal="center" wrapText="1"/>
    </xf>
    <xf numFmtId="0" fontId="40" fillId="55" borderId="23" xfId="84" applyFont="1" applyFill="1" applyBorder="1" applyAlignment="1">
      <alignment wrapText="1"/>
    </xf>
    <xf numFmtId="0" fontId="40" fillId="55" borderId="23" xfId="84" applyFont="1" applyFill="1" applyBorder="1" applyAlignment="1"/>
    <xf numFmtId="164" fontId="0" fillId="0" borderId="20" xfId="0" applyNumberFormat="1" applyBorder="1" applyAlignment="1">
      <alignment horizontal="center"/>
    </xf>
    <xf numFmtId="0" fontId="18" fillId="0" borderId="0" xfId="105" applyFont="1" applyBorder="1"/>
    <xf numFmtId="0" fontId="40" fillId="56" borderId="21" xfId="84" applyFont="1" applyFill="1" applyBorder="1"/>
    <xf numFmtId="1" fontId="40" fillId="56" borderId="21" xfId="84" applyNumberFormat="1" applyFont="1" applyFill="1" applyBorder="1" applyAlignment="1">
      <alignment horizontal="center"/>
    </xf>
    <xf numFmtId="164" fontId="40" fillId="56" borderId="21" xfId="84" applyNumberFormat="1" applyFont="1" applyFill="1" applyBorder="1" applyAlignment="1">
      <alignment horizontal="center"/>
    </xf>
    <xf numFmtId="164" fontId="40" fillId="56" borderId="30" xfId="84" applyNumberFormat="1" applyFont="1" applyFill="1" applyBorder="1" applyAlignment="1">
      <alignment horizontal="center"/>
    </xf>
    <xf numFmtId="1" fontId="0" fillId="57" borderId="0" xfId="0" applyNumberFormat="1" applyFill="1" applyBorder="1" applyAlignment="1">
      <alignment horizontal="center"/>
    </xf>
    <xf numFmtId="1" fontId="46" fillId="0" borderId="0" xfId="0" applyNumberFormat="1" applyFont="1" applyFill="1" applyAlignment="1">
      <alignment horizontal="center"/>
    </xf>
    <xf numFmtId="1" fontId="47" fillId="0" borderId="0" xfId="0" applyNumberFormat="1" applyFont="1" applyFill="1" applyBorder="1" applyAlignment="1">
      <alignment horizontal="center"/>
    </xf>
    <xf numFmtId="1" fontId="46" fillId="57" borderId="0" xfId="0" applyNumberFormat="1" applyFont="1" applyFill="1" applyAlignment="1">
      <alignment horizontal="center"/>
    </xf>
    <xf numFmtId="164" fontId="0" fillId="57" borderId="0" xfId="0" applyNumberFormat="1" applyFill="1" applyBorder="1" applyAlignment="1">
      <alignment horizontal="center"/>
    </xf>
    <xf numFmtId="0" fontId="0" fillId="0" borderId="0" xfId="0"/>
    <xf numFmtId="1" fontId="47" fillId="0" borderId="0" xfId="0" applyNumberFormat="1" applyFont="1" applyFill="1" applyAlignment="1">
      <alignment horizontal="center"/>
    </xf>
    <xf numFmtId="165" fontId="18" fillId="0" borderId="0" xfId="99" applyNumberFormat="1" applyFont="1" applyAlignment="1">
      <alignment horizontal="center" vertical="top" wrapText="1"/>
    </xf>
    <xf numFmtId="0" fontId="43" fillId="0" borderId="0" xfId="0" applyFont="1" applyAlignment="1">
      <alignment horizontal="center"/>
    </xf>
    <xf numFmtId="0" fontId="18" fillId="0" borderId="0" xfId="84"/>
    <xf numFmtId="0" fontId="18" fillId="0" borderId="0" xfId="84" applyFont="1"/>
    <xf numFmtId="0" fontId="18" fillId="0" borderId="0" xfId="99" applyFont="1"/>
    <xf numFmtId="0" fontId="19" fillId="0" borderId="0" xfId="99" applyFont="1"/>
    <xf numFmtId="0" fontId="40" fillId="56" borderId="19" xfId="84" applyFont="1" applyFill="1" applyBorder="1" applyAlignment="1">
      <alignment horizontal="center" wrapText="1"/>
    </xf>
    <xf numFmtId="1" fontId="40" fillId="56" borderId="21" xfId="84" applyNumberFormat="1" applyFont="1" applyFill="1" applyBorder="1" applyAlignment="1">
      <alignment horizontal="center"/>
    </xf>
    <xf numFmtId="164" fontId="40" fillId="56" borderId="30" xfId="84" applyNumberFormat="1" applyFont="1" applyFill="1" applyBorder="1" applyAlignment="1">
      <alignment horizontal="center"/>
    </xf>
    <xf numFmtId="0" fontId="18" fillId="0" borderId="0" xfId="99"/>
    <xf numFmtId="0" fontId="40" fillId="56" borderId="22" xfId="99" applyFont="1" applyFill="1" applyBorder="1" applyAlignment="1">
      <alignment wrapText="1"/>
    </xf>
    <xf numFmtId="0" fontId="40" fillId="56" borderId="22" xfId="99" applyFont="1" applyFill="1" applyBorder="1" applyAlignment="1">
      <alignment horizontal="left" wrapText="1"/>
    </xf>
    <xf numFmtId="165" fontId="18" fillId="0" borderId="0" xfId="99" applyNumberFormat="1" applyAlignment="1">
      <alignment horizontal="left"/>
    </xf>
    <xf numFmtId="0" fontId="0" fillId="0" borderId="0" xfId="0"/>
    <xf numFmtId="0" fontId="0" fillId="0" borderId="0" xfId="0"/>
    <xf numFmtId="0" fontId="0" fillId="57" borderId="0" xfId="0" applyFill="1" applyBorder="1"/>
    <xf numFmtId="0" fontId="0" fillId="0" borderId="0" xfId="0"/>
    <xf numFmtId="1" fontId="0" fillId="0" borderId="0" xfId="0" applyNumberFormat="1"/>
    <xf numFmtId="1" fontId="49" fillId="0" borderId="0" xfId="0" applyNumberFormat="1" applyFont="1" applyAlignment="1">
      <alignment horizontal="center"/>
    </xf>
    <xf numFmtId="1" fontId="50" fillId="0" borderId="0" xfId="0" applyNumberFormat="1" applyFont="1" applyAlignment="1">
      <alignment horizontal="center"/>
    </xf>
    <xf numFmtId="1" fontId="50" fillId="57" borderId="0" xfId="0" applyNumberFormat="1" applyFont="1" applyFill="1" applyAlignment="1">
      <alignment horizontal="center"/>
    </xf>
    <xf numFmtId="1" fontId="50" fillId="57" borderId="0" xfId="0" applyNumberFormat="1" applyFont="1" applyFill="1" applyBorder="1" applyAlignment="1">
      <alignment horizontal="center"/>
    </xf>
    <xf numFmtId="1" fontId="50" fillId="0" borderId="2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57" borderId="0" xfId="0" applyNumberFormat="1" applyFont="1" applyFill="1" applyAlignment="1">
      <alignment horizontal="center"/>
    </xf>
    <xf numFmtId="1" fontId="0" fillId="0" borderId="0" xfId="0" applyNumberFormat="1" applyFont="1" applyAlignment="1">
      <alignment horizontal="center"/>
    </xf>
    <xf numFmtId="1" fontId="51" fillId="57" borderId="0" xfId="0" applyNumberFormat="1" applyFont="1" applyFill="1" applyAlignment="1">
      <alignment horizontal="center"/>
    </xf>
    <xf numFmtId="0" fontId="0" fillId="0" borderId="22" xfId="0" applyBorder="1"/>
    <xf numFmtId="1" fontId="0" fillId="0" borderId="22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" fontId="50" fillId="0" borderId="22" xfId="0" applyNumberFormat="1" applyFont="1" applyBorder="1" applyAlignment="1">
      <alignment horizontal="center"/>
    </xf>
    <xf numFmtId="1" fontId="0" fillId="0" borderId="22" xfId="0" applyNumberFormat="1" applyFont="1" applyBorder="1" applyAlignment="1">
      <alignment horizontal="center"/>
    </xf>
    <xf numFmtId="1" fontId="46" fillId="0" borderId="22" xfId="0" applyNumberFormat="1" applyFont="1" applyFill="1" applyBorder="1" applyAlignment="1">
      <alignment horizontal="center"/>
    </xf>
    <xf numFmtId="0" fontId="19" fillId="0" borderId="0" xfId="99" applyFont="1" applyAlignment="1">
      <alignment horizontal="left" wrapText="1"/>
    </xf>
    <xf numFmtId="0" fontId="21" fillId="0" borderId="24" xfId="105" applyFont="1" applyFill="1" applyBorder="1" applyAlignment="1">
      <alignment horizontal="left" wrapText="1"/>
    </xf>
    <xf numFmtId="0" fontId="21" fillId="0" borderId="24" xfId="84" applyFont="1" applyFill="1" applyBorder="1" applyAlignment="1">
      <alignment horizontal="left" wrapText="1"/>
    </xf>
  </cellXfs>
  <cellStyles count="107">
    <cellStyle name="20% - Accent1" xfId="19" builtinId="30" customBuiltin="1"/>
    <cellStyle name="20% - Accent1 2" xfId="43" xr:uid="{00000000-0005-0000-0000-00002F000000}"/>
    <cellStyle name="20% - Accent2" xfId="23" builtinId="34" customBuiltin="1"/>
    <cellStyle name="20% - Accent2 2" xfId="44" xr:uid="{00000000-0005-0000-0000-000030000000}"/>
    <cellStyle name="20% - Accent3" xfId="27" builtinId="38" customBuiltin="1"/>
    <cellStyle name="20% - Accent3 2" xfId="45" xr:uid="{00000000-0005-0000-0000-000031000000}"/>
    <cellStyle name="20% - Accent4" xfId="31" builtinId="42" customBuiltin="1"/>
    <cellStyle name="20% - Accent4 2" xfId="46" xr:uid="{00000000-0005-0000-0000-000032000000}"/>
    <cellStyle name="20% - Accent5" xfId="35" builtinId="46" customBuiltin="1"/>
    <cellStyle name="20% - Accent5 2" xfId="47" xr:uid="{00000000-0005-0000-0000-000033000000}"/>
    <cellStyle name="20% - Accent6" xfId="39" builtinId="50" customBuiltin="1"/>
    <cellStyle name="20% - Accent6 2" xfId="48" xr:uid="{00000000-0005-0000-0000-000034000000}"/>
    <cellStyle name="40% - Accent1" xfId="20" builtinId="31" customBuiltin="1"/>
    <cellStyle name="40% - Accent1 2" xfId="49" xr:uid="{00000000-0005-0000-0000-000035000000}"/>
    <cellStyle name="40% - Accent2" xfId="24" builtinId="35" customBuiltin="1"/>
    <cellStyle name="40% - Accent2 2" xfId="50" xr:uid="{00000000-0005-0000-0000-000036000000}"/>
    <cellStyle name="40% - Accent3" xfId="28" builtinId="39" customBuiltin="1"/>
    <cellStyle name="40% - Accent3 2" xfId="51" xr:uid="{00000000-0005-0000-0000-000037000000}"/>
    <cellStyle name="40% - Accent4" xfId="32" builtinId="43" customBuiltin="1"/>
    <cellStyle name="40% - Accent4 2" xfId="52" xr:uid="{00000000-0005-0000-0000-000038000000}"/>
    <cellStyle name="40% - Accent5" xfId="36" builtinId="47" customBuiltin="1"/>
    <cellStyle name="40% - Accent5 2" xfId="53" xr:uid="{00000000-0005-0000-0000-000039000000}"/>
    <cellStyle name="40% - Accent6" xfId="40" builtinId="51" customBuiltin="1"/>
    <cellStyle name="40% - Accent6 2" xfId="54" xr:uid="{00000000-0005-0000-0000-00003A000000}"/>
    <cellStyle name="60% - Accent1" xfId="21" builtinId="32" customBuiltin="1"/>
    <cellStyle name="60% - Accent1 2" xfId="55" xr:uid="{00000000-0005-0000-0000-00003B000000}"/>
    <cellStyle name="60% - Accent2" xfId="25" builtinId="36" customBuiltin="1"/>
    <cellStyle name="60% - Accent2 2" xfId="56" xr:uid="{00000000-0005-0000-0000-00003C000000}"/>
    <cellStyle name="60% - Accent3" xfId="29" builtinId="40" customBuiltin="1"/>
    <cellStyle name="60% - Accent3 2" xfId="57" xr:uid="{00000000-0005-0000-0000-00003D000000}"/>
    <cellStyle name="60% - Accent4" xfId="33" builtinId="44" customBuiltin="1"/>
    <cellStyle name="60% - Accent4 2" xfId="58" xr:uid="{00000000-0005-0000-0000-00003E000000}"/>
    <cellStyle name="60% - Accent5" xfId="37" builtinId="48" customBuiltin="1"/>
    <cellStyle name="60% - Accent5 2" xfId="59" xr:uid="{00000000-0005-0000-0000-00003F000000}"/>
    <cellStyle name="60% - Accent6" xfId="41" builtinId="52" customBuiltin="1"/>
    <cellStyle name="60% - Accent6 2" xfId="60" xr:uid="{00000000-0005-0000-0000-000040000000}"/>
    <cellStyle name="Accent1" xfId="18" builtinId="29" customBuiltin="1"/>
    <cellStyle name="Accent1 2" xfId="61" xr:uid="{00000000-0005-0000-0000-000041000000}"/>
    <cellStyle name="Accent2" xfId="22" builtinId="33" customBuiltin="1"/>
    <cellStyle name="Accent2 2" xfId="62" xr:uid="{00000000-0005-0000-0000-000042000000}"/>
    <cellStyle name="Accent3" xfId="26" builtinId="37" customBuiltin="1"/>
    <cellStyle name="Accent3 2" xfId="63" xr:uid="{00000000-0005-0000-0000-000043000000}"/>
    <cellStyle name="Accent4" xfId="30" builtinId="41" customBuiltin="1"/>
    <cellStyle name="Accent4 2" xfId="64" xr:uid="{00000000-0005-0000-0000-000044000000}"/>
    <cellStyle name="Accent5" xfId="34" builtinId="45" customBuiltin="1"/>
    <cellStyle name="Accent5 2" xfId="65" xr:uid="{00000000-0005-0000-0000-000045000000}"/>
    <cellStyle name="Accent6" xfId="38" builtinId="49" customBuiltin="1"/>
    <cellStyle name="Accent6 2" xfId="66" xr:uid="{00000000-0005-0000-0000-000046000000}"/>
    <cellStyle name="Bad" xfId="7" builtinId="27" customBuiltin="1"/>
    <cellStyle name="Bad 2" xfId="67" xr:uid="{00000000-0005-0000-0000-000047000000}"/>
    <cellStyle name="Calculation" xfId="11" builtinId="22" customBuiltin="1"/>
    <cellStyle name="Calculation 2" xfId="68" xr:uid="{00000000-0005-0000-0000-000048000000}"/>
    <cellStyle name="Check Cell" xfId="13" builtinId="23" customBuiltin="1"/>
    <cellStyle name="Check Cell 2" xfId="69" xr:uid="{00000000-0005-0000-0000-000049000000}"/>
    <cellStyle name="Comma 2" xfId="103" xr:uid="{63772545-CF2C-4014-8BD8-7BDFAE7A174D}"/>
    <cellStyle name="Explanatory Text" xfId="16" builtinId="53" customBuiltin="1"/>
    <cellStyle name="Explanatory Text 2" xfId="70" xr:uid="{00000000-0005-0000-0000-00004B000000}"/>
    <cellStyle name="Good" xfId="6" builtinId="26" customBuiltin="1"/>
    <cellStyle name="Good 2" xfId="71" xr:uid="{00000000-0005-0000-0000-00004C000000}"/>
    <cellStyle name="Heading 1" xfId="2" builtinId="16" customBuiltin="1"/>
    <cellStyle name="Heading 1 2" xfId="72" xr:uid="{00000000-0005-0000-0000-00004D000000}"/>
    <cellStyle name="Heading 2" xfId="3" builtinId="17" customBuiltin="1"/>
    <cellStyle name="Heading 2 2" xfId="73" xr:uid="{00000000-0005-0000-0000-00004E000000}"/>
    <cellStyle name="Heading 3" xfId="4" builtinId="18" customBuiltin="1"/>
    <cellStyle name="Heading 3 2" xfId="74" xr:uid="{00000000-0005-0000-0000-00004F000000}"/>
    <cellStyle name="Heading 4" xfId="5" builtinId="19" customBuiltin="1"/>
    <cellStyle name="Heading 4 2" xfId="75" xr:uid="{00000000-0005-0000-0000-000050000000}"/>
    <cellStyle name="Input" xfId="9" builtinId="20" customBuiltin="1"/>
    <cellStyle name="Input 2" xfId="76" xr:uid="{00000000-0005-0000-0000-000052000000}"/>
    <cellStyle name="Linked Cell" xfId="12" builtinId="24" customBuiltin="1"/>
    <cellStyle name="Linked Cell 2" xfId="77" xr:uid="{00000000-0005-0000-0000-000053000000}"/>
    <cellStyle name="Neutral" xfId="8" builtinId="28" customBuiltin="1"/>
    <cellStyle name="Neutral 2" xfId="78" xr:uid="{00000000-0005-0000-0000-000054000000}"/>
    <cellStyle name="Normal" xfId="0" builtinId="0"/>
    <cellStyle name="Normal 10" xfId="79" xr:uid="{00000000-0005-0000-0000-000027000000}"/>
    <cellStyle name="Normal 11" xfId="80" xr:uid="{00000000-0005-0000-0000-000028000000}"/>
    <cellStyle name="Normal 12" xfId="81" xr:uid="{00000000-0005-0000-0000-000029000000}"/>
    <cellStyle name="Normal 13" xfId="82" xr:uid="{00000000-0005-0000-0000-00002A000000}"/>
    <cellStyle name="Normal 14" xfId="83" xr:uid="{00000000-0005-0000-0000-00002B000000}"/>
    <cellStyle name="Normal 15" xfId="84" xr:uid="{00000000-0005-0000-0000-00002C000000}"/>
    <cellStyle name="Normal 15 2" xfId="99" xr:uid="{00000000-0005-0000-0000-00002D000000}"/>
    <cellStyle name="Normal 16" xfId="101" xr:uid="{71D0A78B-2D76-4CA1-B3CA-849698DE7CBA}"/>
    <cellStyle name="Normal 17" xfId="42" xr:uid="{00000000-0005-0000-0000-000055000000}"/>
    <cellStyle name="Normal 18" xfId="105" xr:uid="{00000000-0005-0000-0000-000072000000}"/>
    <cellStyle name="Normal 2" xfId="85" xr:uid="{00000000-0005-0000-0000-00002E000000}"/>
    <cellStyle name="Normal 2 2" xfId="100" xr:uid="{00000000-0005-0000-0000-00002F000000}"/>
    <cellStyle name="Normal 2 2 2" xfId="102" xr:uid="{069BFE9E-817F-4CBA-85D9-192D81F274CF}"/>
    <cellStyle name="Normal 2 3" xfId="106" xr:uid="{00000000-0005-0000-0000-000001000000}"/>
    <cellStyle name="Normal 3" xfId="86" xr:uid="{00000000-0005-0000-0000-000030000000}"/>
    <cellStyle name="Normal 3 2" xfId="87" xr:uid="{00000000-0005-0000-0000-000031000000}"/>
    <cellStyle name="Normal 4" xfId="88" xr:uid="{00000000-0005-0000-0000-000032000000}"/>
    <cellStyle name="Normal 5" xfId="89" xr:uid="{00000000-0005-0000-0000-000033000000}"/>
    <cellStyle name="Normal 6" xfId="90" xr:uid="{00000000-0005-0000-0000-000034000000}"/>
    <cellStyle name="Normal 7" xfId="91" xr:uid="{00000000-0005-0000-0000-000035000000}"/>
    <cellStyle name="Normal 8" xfId="92" xr:uid="{00000000-0005-0000-0000-000036000000}"/>
    <cellStyle name="Normal 9" xfId="93" xr:uid="{00000000-0005-0000-0000-000037000000}"/>
    <cellStyle name="Note" xfId="15" builtinId="10" customBuiltin="1"/>
    <cellStyle name="Note 2" xfId="94" xr:uid="{00000000-0005-0000-0000-00006C000000}"/>
    <cellStyle name="Output" xfId="10" builtinId="21" customBuiltin="1"/>
    <cellStyle name="Output 2" xfId="95" xr:uid="{00000000-0005-0000-0000-00006D000000}"/>
    <cellStyle name="Percent 2" xfId="104" xr:uid="{00000000-0005-0000-0000-00006E000000}"/>
    <cellStyle name="Title" xfId="1" builtinId="15" customBuiltin="1"/>
    <cellStyle name="Title 2" xfId="96" xr:uid="{00000000-0005-0000-0000-00006F000000}"/>
    <cellStyle name="Total" xfId="17" builtinId="25" customBuiltin="1"/>
    <cellStyle name="Total 2" xfId="97" xr:uid="{00000000-0005-0000-0000-000070000000}"/>
    <cellStyle name="Warning Text" xfId="14" builtinId="11" customBuiltin="1"/>
    <cellStyle name="Warning Text 2" xfId="98" xr:uid="{00000000-0005-0000-0000-000071000000}"/>
  </cellStyles>
  <dxfs count="63">
    <dxf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ill>
        <patternFill>
          <bgColor theme="7"/>
        </patternFill>
      </fill>
    </dxf>
    <dxf>
      <font>
        <color theme="1"/>
      </font>
      <fill>
        <patternFill>
          <bgColor theme="7"/>
        </patternFill>
      </fill>
    </dxf>
    <dxf>
      <font>
        <color auto="1"/>
      </font>
      <fill>
        <patternFill>
          <bgColor theme="7"/>
        </patternFill>
      </fill>
    </dxf>
    <dxf>
      <font>
        <color theme="1"/>
      </font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ont>
        <b/>
        <i val="0"/>
      </font>
    </dxf>
    <dxf>
      <fill>
        <patternFill>
          <bgColor theme="7"/>
        </patternFill>
      </fill>
    </dxf>
    <dxf>
      <font>
        <b/>
        <i val="0"/>
      </font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 patternType="solid">
          <fgColor theme="0" tint="-0.34998626667073579"/>
          <bgColor theme="0"/>
        </patternFill>
      </fill>
    </dxf>
    <dxf>
      <fill>
        <patternFill>
          <fgColor theme="0" tint="-0.24994659260841701"/>
          <bgColor theme="0" tint="-4.9989318521683403E-2"/>
        </patternFill>
      </fill>
    </dxf>
    <dxf>
      <fill>
        <patternFill patternType="solid">
          <fgColor theme="0"/>
          <bgColor theme="0"/>
        </patternFill>
      </fill>
    </dxf>
    <dxf>
      <font>
        <b/>
        <color theme="1"/>
      </font>
    </dxf>
    <dxf>
      <font>
        <b/>
        <color theme="1"/>
      </font>
    </dxf>
    <dxf>
      <font>
        <color theme="0" tint="-0.14996795556505021"/>
      </font>
      <fill>
        <patternFill>
          <bgColor theme="0" tint="-0.14996795556505021"/>
        </patternFill>
      </fill>
      <border diagonalUp="0" diagonalDown="0">
        <left/>
        <right/>
        <top/>
        <bottom/>
        <vertical/>
        <horizontal/>
      </border>
    </dxf>
    <dxf>
      <fill>
        <patternFill patternType="solid">
          <fgColor theme="0" tint="-0.14999847407452621"/>
          <bgColor theme="0" tint="-0.14999847407452621"/>
        </patternFill>
      </fill>
      <border>
        <top/>
        <bottom style="thin">
          <color auto="1"/>
        </bottom>
      </border>
    </dxf>
    <dxf>
      <fill>
        <patternFill patternType="solid">
          <fgColor theme="0" tint="-0.34998626667073579"/>
          <bgColor theme="0"/>
        </patternFill>
      </fill>
    </dxf>
    <dxf>
      <fill>
        <patternFill>
          <fgColor theme="0" tint="-0.24994659260841701"/>
          <bgColor theme="0" tint="-4.9989318521683403E-2"/>
        </patternFill>
      </fill>
    </dxf>
    <dxf>
      <fill>
        <patternFill patternType="solid">
          <fgColor theme="0"/>
          <bgColor theme="0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color theme="0"/>
      </font>
      <fill>
        <patternFill patternType="solid">
          <fgColor theme="1" tint="0.499984740745262"/>
          <bgColor theme="0" tint="-0.499984740745262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top/>
        <bottom style="medium">
          <color auto="1"/>
        </bottom>
      </border>
    </dxf>
  </dxfs>
  <tableStyles count="2" defaultTableStyle="TableStyleMedium2" defaultPivotStyle="PivotStyleLight16">
    <tableStyle name="TableStyleDark8 2" pivot="0" count="8" xr9:uid="{00000000-0011-0000-FFFF-FFFF00000000}">
      <tableStyleElement type="wholeTable" dxfId="62"/>
      <tableStyleElement type="headerRow" dxfId="61"/>
      <tableStyleElement type="totalRow" dxfId="60"/>
      <tableStyleElement type="firstColumn" dxfId="59"/>
      <tableStyleElement type="lastColumn" dxfId="58"/>
      <tableStyleElement type="firstRowStripe" dxfId="57"/>
      <tableStyleElement type="secondRowStripe" dxfId="56"/>
      <tableStyleElement type="firstColumnStripe" dxfId="55"/>
    </tableStyle>
    <tableStyle name="TableStyleDark8 2 2" pivot="0" count="7" xr9:uid="{00000000-0011-0000-FFFF-FFFF01000000}">
      <tableStyleElement type="wholeTable" dxfId="54"/>
      <tableStyleElement type="headerRow" dxfId="53"/>
      <tableStyleElement type="firstColumn" dxfId="52"/>
      <tableStyleElement type="lastColumn" dxfId="51"/>
      <tableStyleElement type="firstRowStripe" dxfId="50"/>
      <tableStyleElement type="secondRowStripe" dxfId="49"/>
      <tableStyleElement type="firstColumnStripe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95250</xdr:rowOff>
    </xdr:from>
    <xdr:to>
      <xdr:col>12</xdr:col>
      <xdr:colOff>4762</xdr:colOff>
      <xdr:row>27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37996D-79D7-4597-BF03-17389AB7B764}"/>
            </a:ext>
          </a:extLst>
        </xdr:cNvPr>
        <xdr:cNvSpPr txBox="1"/>
      </xdr:nvSpPr>
      <xdr:spPr>
        <a:xfrm>
          <a:off x="0" y="4829175"/>
          <a:ext cx="7872412" cy="847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 Provided by Ryan Blair, Ext. Area Specialist, Grain and Cotton Variety Testing, and Extension agents in counties shown above.  </a:t>
          </a:r>
          <a:r>
            <a:rPr lang="en-US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† Hybrids that have any MS letter in common are not significantly different in yield at the 5% level of probability. </a:t>
          </a:r>
        </a:p>
        <a:p>
          <a:pPr eaLnBrk="1" fontAlgn="auto" latinLnBrk="0" hangingPunct="1"/>
          <a:r>
            <a:rPr lang="en-US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 Asterisks after a hybrid name indicate the number of preceding consecutive years in the top-performing "A" group. </a:t>
          </a:r>
        </a:p>
        <a:p>
          <a:pPr eaLnBrk="1" fontAlgn="auto" latinLnBrk="0" hangingPunct="1"/>
          <a:r>
            <a:rPr lang="en-US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yields are adjusted to 15.5% moisture.</a:t>
          </a:r>
        </a:p>
        <a:p>
          <a:pPr eaLnBrk="1" fontAlgn="auto" latinLnBrk="0" hangingPunct="1"/>
          <a:r>
            <a:rPr lang="en-US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Highlighted cells indicate</a:t>
          </a:r>
          <a:r>
            <a:rPr lang="en-US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hybrids that were above average and bold/underline values indicate the top yield, within a location.</a:t>
          </a:r>
        </a:p>
        <a:p>
          <a:pPr eaLnBrk="1" fontAlgn="auto" latinLnBrk="0" hangingPunct="1"/>
          <a:r>
            <a:rPr lang="en-US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' indicates missing plot calculated by using averages across plots and location. (missin plot / hybrid average across all plots) x location average</a:t>
          </a:r>
        </a:p>
        <a:p>
          <a:pPr eaLnBrk="1" fontAlgn="auto" latinLnBrk="0" hangingPunct="1"/>
          <a:r>
            <a:rPr lang="en-US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38100</xdr:rowOff>
    </xdr:from>
    <xdr:to>
      <xdr:col>12</xdr:col>
      <xdr:colOff>395287</xdr:colOff>
      <xdr:row>25</xdr:row>
      <xdr:rowOff>123825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A944475-8B0C-42C1-BA4B-070BB0385AD1}"/>
            </a:ext>
          </a:extLst>
        </xdr:cNvPr>
        <xdr:cNvSpPr txBox="1"/>
      </xdr:nvSpPr>
      <xdr:spPr>
        <a:xfrm>
          <a:off x="0" y="4362450"/>
          <a:ext cx="8005762" cy="847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 Provided by Ryan Blair, Ext. Area Specialist, Grain and Cotton Variety Testing, and Extension agents in counties shown above.  </a:t>
          </a:r>
          <a:r>
            <a:rPr lang="en-US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† Hybrids that have any MS letter in common are not significantly different in yield at the 5% level of probability. </a:t>
          </a:r>
        </a:p>
        <a:p>
          <a:pPr eaLnBrk="1" fontAlgn="auto" latinLnBrk="0" hangingPunct="1"/>
          <a:r>
            <a:rPr lang="en-US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 Asterisks after a hybrid name indicate the number of preceding consecutive years in the top-performing "A" group. </a:t>
          </a:r>
        </a:p>
        <a:p>
          <a:pPr eaLnBrk="1" fontAlgn="auto" latinLnBrk="0" hangingPunct="1"/>
          <a:r>
            <a:rPr lang="en-US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yields are adjusted to 15.5% moisture.</a:t>
          </a:r>
        </a:p>
        <a:p>
          <a:pPr eaLnBrk="1" fontAlgn="auto" latinLnBrk="0" hangingPunct="1"/>
          <a:r>
            <a:rPr lang="en-US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Highlighted cells indicate</a:t>
          </a:r>
          <a:r>
            <a:rPr lang="en-US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hybrids that were above average and bold/underline values indicate the top yield, within a location.</a:t>
          </a:r>
        </a:p>
        <a:p>
          <a:pPr eaLnBrk="1" fontAlgn="auto" latinLnBrk="0" hangingPunct="1"/>
          <a:r>
            <a:rPr lang="en-US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' indicates missing plot calculated by using averages across plots and location. (missin plot / hybrid average across all plots) x location average</a:t>
          </a:r>
        </a:p>
        <a:p>
          <a:pPr eaLnBrk="1" fontAlgn="auto" latinLnBrk="0" hangingPunct="1"/>
          <a:r>
            <a:rPr lang="en-US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85725</xdr:rowOff>
    </xdr:from>
    <xdr:to>
      <xdr:col>11</xdr:col>
      <xdr:colOff>414337</xdr:colOff>
      <xdr:row>22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3B54BF7-79D1-4E9B-91CA-0362E10D7E4B}"/>
            </a:ext>
          </a:extLst>
        </xdr:cNvPr>
        <xdr:cNvSpPr txBox="1"/>
      </xdr:nvSpPr>
      <xdr:spPr>
        <a:xfrm>
          <a:off x="0" y="3971925"/>
          <a:ext cx="8005762" cy="847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8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 Provided by Ryan Blair, Ext. Area Specialist, Grain and Cotton Variety Testing, and Extension agents in counties shown above.  </a:t>
          </a:r>
          <a:r>
            <a:rPr lang="en-US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† Hybrids that have any MS letter in common are not significantly different in yield at the 5% level of probability. </a:t>
          </a:r>
        </a:p>
        <a:p>
          <a:pPr eaLnBrk="1" fontAlgn="auto" latinLnBrk="0" hangingPunct="1"/>
          <a:r>
            <a:rPr lang="en-US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 Asterisks after a hybrid name indicate the number of preceding consecutive years in the top-performing "A" group. </a:t>
          </a:r>
        </a:p>
        <a:p>
          <a:pPr eaLnBrk="1" fontAlgn="auto" latinLnBrk="0" hangingPunct="1"/>
          <a:r>
            <a:rPr lang="en-US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yields are adjusted to 15.5% moisture.</a:t>
          </a:r>
        </a:p>
        <a:p>
          <a:pPr eaLnBrk="1" fontAlgn="auto" latinLnBrk="0" hangingPunct="1"/>
          <a:r>
            <a:rPr lang="en-US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Highlighted cells indicate</a:t>
          </a:r>
          <a:r>
            <a:rPr lang="en-US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hybrids that were above average and bold/underline values indicate the top yield, within a location.</a:t>
          </a:r>
        </a:p>
        <a:p>
          <a:pPr eaLnBrk="1" fontAlgn="auto" latinLnBrk="0" hangingPunct="1"/>
          <a:r>
            <a:rPr lang="en-US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' indicates missing plot calculated by using averages across plots and location. (missin plot / hybrid average across all plots) x location average</a:t>
          </a:r>
        </a:p>
        <a:p>
          <a:pPr eaLnBrk="1" fontAlgn="auto" latinLnBrk="0" hangingPunct="1"/>
          <a:r>
            <a:rPr lang="en-US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overwriteClear" connectionId="1" xr16:uid="{D51CBB23-ED54-49C4-BBB8-DEE0B454299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95479-A038-4F95-94B6-3A0F4ADF3ED9}">
  <dimension ref="A1:F58"/>
  <sheetViews>
    <sheetView topLeftCell="A31" workbookViewId="0">
      <selection activeCell="A56" sqref="A56:D56"/>
    </sheetView>
  </sheetViews>
  <sheetFormatPr defaultRowHeight="14.4" x14ac:dyDescent="0.3"/>
  <cols>
    <col min="1" max="1" width="13.6640625" customWidth="1"/>
    <col min="2" max="2" width="28.6640625" customWidth="1"/>
    <col min="3" max="3" width="18.109375" bestFit="1" customWidth="1"/>
    <col min="4" max="4" width="12.44140625" bestFit="1" customWidth="1"/>
  </cols>
  <sheetData>
    <row r="1" spans="1:4" ht="42" customHeight="1" x14ac:dyDescent="0.3">
      <c r="A1" s="100" t="s">
        <v>148</v>
      </c>
      <c r="B1" s="100"/>
      <c r="C1" s="100"/>
      <c r="D1" s="100"/>
    </row>
    <row r="2" spans="1:4" x14ac:dyDescent="0.3">
      <c r="A2" s="25"/>
      <c r="B2" s="25"/>
      <c r="C2" s="25"/>
      <c r="D2" s="25"/>
    </row>
    <row r="3" spans="1:4" x14ac:dyDescent="0.3">
      <c r="A3" s="68" t="s">
        <v>97</v>
      </c>
      <c r="B3" s="68"/>
      <c r="C3" s="65"/>
      <c r="D3" s="65"/>
    </row>
    <row r="4" spans="1:4" ht="27" x14ac:dyDescent="0.3">
      <c r="A4" s="73" t="s">
        <v>98</v>
      </c>
      <c r="B4" s="73" t="s">
        <v>99</v>
      </c>
      <c r="C4" s="73" t="s">
        <v>100</v>
      </c>
      <c r="D4" s="74" t="s">
        <v>101</v>
      </c>
    </row>
    <row r="5" spans="1:4" x14ac:dyDescent="0.3">
      <c r="A5" s="11" t="s">
        <v>156</v>
      </c>
      <c r="B5" s="11" t="s">
        <v>153</v>
      </c>
      <c r="C5" s="11" t="s">
        <v>154</v>
      </c>
      <c r="D5" s="64" t="s">
        <v>155</v>
      </c>
    </row>
    <row r="6" spans="1:4" s="61" customFormat="1" x14ac:dyDescent="0.3">
      <c r="A6" s="11" t="s">
        <v>0</v>
      </c>
      <c r="B6" s="11" t="s">
        <v>137</v>
      </c>
      <c r="C6" s="11" t="s">
        <v>138</v>
      </c>
      <c r="D6" s="64" t="s">
        <v>139</v>
      </c>
    </row>
    <row r="7" spans="1:4" s="61" customFormat="1" x14ac:dyDescent="0.3">
      <c r="A7" s="9" t="s">
        <v>1</v>
      </c>
      <c r="B7" s="9" t="s">
        <v>140</v>
      </c>
      <c r="C7" s="9" t="s">
        <v>118</v>
      </c>
      <c r="D7" s="63">
        <v>44658</v>
      </c>
    </row>
    <row r="8" spans="1:4" s="61" customFormat="1" x14ac:dyDescent="0.3">
      <c r="A8" s="9" t="s">
        <v>2</v>
      </c>
      <c r="B8" s="9" t="s">
        <v>141</v>
      </c>
      <c r="C8" s="9" t="s">
        <v>142</v>
      </c>
      <c r="D8" s="63">
        <v>44697</v>
      </c>
    </row>
    <row r="9" spans="1:4" x14ac:dyDescent="0.3">
      <c r="A9" s="9" t="s">
        <v>3</v>
      </c>
      <c r="B9" s="9" t="s">
        <v>102</v>
      </c>
      <c r="C9" s="9" t="s">
        <v>103</v>
      </c>
      <c r="D9" s="63">
        <v>44683</v>
      </c>
    </row>
    <row r="10" spans="1:4" x14ac:dyDescent="0.3">
      <c r="A10" s="9" t="s">
        <v>104</v>
      </c>
      <c r="B10" s="9" t="s">
        <v>105</v>
      </c>
      <c r="C10" s="9" t="s">
        <v>112</v>
      </c>
      <c r="D10" s="63">
        <v>44673</v>
      </c>
    </row>
    <row r="11" spans="1:4" x14ac:dyDescent="0.3">
      <c r="A11" s="10" t="s">
        <v>5</v>
      </c>
      <c r="B11" s="10" t="s">
        <v>143</v>
      </c>
      <c r="C11" s="10" t="s">
        <v>144</v>
      </c>
      <c r="D11" s="63">
        <v>44679</v>
      </c>
    </row>
    <row r="12" spans="1:4" x14ac:dyDescent="0.3">
      <c r="A12" s="10" t="s">
        <v>6</v>
      </c>
      <c r="B12" s="10" t="s">
        <v>145</v>
      </c>
      <c r="C12" s="10" t="s">
        <v>121</v>
      </c>
      <c r="D12" s="63">
        <v>44686</v>
      </c>
    </row>
    <row r="13" spans="1:4" x14ac:dyDescent="0.3">
      <c r="A13" s="9" t="s">
        <v>106</v>
      </c>
      <c r="B13" s="9" t="s">
        <v>107</v>
      </c>
      <c r="C13" s="9" t="s">
        <v>108</v>
      </c>
      <c r="D13" s="26">
        <v>44679</v>
      </c>
    </row>
    <row r="14" spans="1:4" x14ac:dyDescent="0.3">
      <c r="A14" s="9" t="s">
        <v>106</v>
      </c>
      <c r="B14" s="9" t="s">
        <v>109</v>
      </c>
      <c r="C14" s="9" t="s">
        <v>108</v>
      </c>
      <c r="D14" s="63">
        <v>44691</v>
      </c>
    </row>
    <row r="15" spans="1:4" x14ac:dyDescent="0.3">
      <c r="A15" s="9" t="s">
        <v>9</v>
      </c>
      <c r="B15" s="9" t="s">
        <v>113</v>
      </c>
      <c r="C15" s="9" t="s">
        <v>111</v>
      </c>
      <c r="D15" s="63">
        <v>44683</v>
      </c>
    </row>
    <row r="16" spans="1:4" x14ac:dyDescent="0.3">
      <c r="A16" s="9" t="s">
        <v>9</v>
      </c>
      <c r="B16" s="9" t="s">
        <v>110</v>
      </c>
      <c r="C16" s="9" t="s">
        <v>111</v>
      </c>
      <c r="D16" s="63">
        <v>44683</v>
      </c>
    </row>
    <row r="17" spans="1:4" x14ac:dyDescent="0.3">
      <c r="A17" s="9" t="s">
        <v>11</v>
      </c>
      <c r="B17" s="9" t="s">
        <v>146</v>
      </c>
      <c r="C17" s="9" t="s">
        <v>112</v>
      </c>
      <c r="D17" s="63">
        <v>44685</v>
      </c>
    </row>
    <row r="18" spans="1:4" x14ac:dyDescent="0.3">
      <c r="A18" s="9" t="s">
        <v>12</v>
      </c>
      <c r="B18" s="9" t="s">
        <v>114</v>
      </c>
      <c r="C18" s="9" t="s">
        <v>147</v>
      </c>
      <c r="D18" s="63">
        <v>44681</v>
      </c>
    </row>
    <row r="19" spans="1:4" x14ac:dyDescent="0.3">
      <c r="A19" s="72"/>
      <c r="B19" s="72"/>
      <c r="C19" s="72"/>
      <c r="D19" s="75"/>
    </row>
    <row r="20" spans="1:4" x14ac:dyDescent="0.3">
      <c r="A20" s="68" t="s">
        <v>115</v>
      </c>
      <c r="B20" s="68"/>
      <c r="C20" s="68"/>
      <c r="D20" s="75"/>
    </row>
    <row r="21" spans="1:4" ht="27" x14ac:dyDescent="0.3">
      <c r="A21" s="73" t="s">
        <v>98</v>
      </c>
      <c r="B21" s="73" t="s">
        <v>99</v>
      </c>
      <c r="C21" s="73" t="s">
        <v>100</v>
      </c>
      <c r="D21" s="74" t="s">
        <v>101</v>
      </c>
    </row>
    <row r="22" spans="1:4" x14ac:dyDescent="0.3">
      <c r="A22" s="9" t="s">
        <v>47</v>
      </c>
      <c r="B22" s="9" t="s">
        <v>116</v>
      </c>
      <c r="C22" s="9" t="s">
        <v>117</v>
      </c>
      <c r="D22" s="63">
        <v>44684</v>
      </c>
    </row>
    <row r="23" spans="1:4" s="61" customFormat="1" x14ac:dyDescent="0.3">
      <c r="A23" s="9" t="s">
        <v>47</v>
      </c>
      <c r="B23" s="9" t="s">
        <v>149</v>
      </c>
      <c r="C23" s="9" t="s">
        <v>117</v>
      </c>
      <c r="D23" s="63">
        <v>44676</v>
      </c>
    </row>
    <row r="24" spans="1:4" s="61" customFormat="1" x14ac:dyDescent="0.3">
      <c r="A24" s="11" t="s">
        <v>156</v>
      </c>
      <c r="B24" s="11" t="s">
        <v>153</v>
      </c>
      <c r="C24" s="11" t="s">
        <v>154</v>
      </c>
      <c r="D24" s="64" t="s">
        <v>155</v>
      </c>
    </row>
    <row r="25" spans="1:4" s="61" customFormat="1" x14ac:dyDescent="0.3">
      <c r="A25" s="9" t="s">
        <v>0</v>
      </c>
      <c r="B25" s="9" t="s">
        <v>137</v>
      </c>
      <c r="C25" s="9" t="s">
        <v>138</v>
      </c>
      <c r="D25" s="63">
        <v>44697</v>
      </c>
    </row>
    <row r="26" spans="1:4" x14ac:dyDescent="0.3">
      <c r="A26" s="9" t="s">
        <v>1</v>
      </c>
      <c r="B26" s="9" t="s">
        <v>150</v>
      </c>
      <c r="C26" s="9" t="s">
        <v>118</v>
      </c>
      <c r="D26" s="63">
        <v>44698</v>
      </c>
    </row>
    <row r="27" spans="1:4" s="79" customFormat="1" x14ac:dyDescent="0.3">
      <c r="A27" s="9" t="s">
        <v>2</v>
      </c>
      <c r="B27" s="9" t="s">
        <v>168</v>
      </c>
      <c r="C27" s="9" t="s">
        <v>142</v>
      </c>
      <c r="D27" s="63">
        <v>44690</v>
      </c>
    </row>
    <row r="28" spans="1:4" x14ac:dyDescent="0.3">
      <c r="A28" s="12" t="s">
        <v>4</v>
      </c>
      <c r="B28" s="9" t="s">
        <v>105</v>
      </c>
      <c r="C28" s="9" t="s">
        <v>126</v>
      </c>
      <c r="D28" s="63">
        <v>44673</v>
      </c>
    </row>
    <row r="29" spans="1:4" x14ac:dyDescent="0.3">
      <c r="A29" s="12" t="s">
        <v>62</v>
      </c>
      <c r="B29" s="9" t="s">
        <v>119</v>
      </c>
      <c r="C29" s="9" t="s">
        <v>120</v>
      </c>
      <c r="D29" s="63">
        <v>44679</v>
      </c>
    </row>
    <row r="30" spans="1:4" s="61" customFormat="1" x14ac:dyDescent="0.3">
      <c r="A30" s="12" t="s">
        <v>5</v>
      </c>
      <c r="B30" s="9" t="s">
        <v>143</v>
      </c>
      <c r="C30" s="9" t="s">
        <v>144</v>
      </c>
      <c r="D30" s="63">
        <v>44680</v>
      </c>
    </row>
    <row r="31" spans="1:4" x14ac:dyDescent="0.3">
      <c r="A31" s="10" t="s">
        <v>6</v>
      </c>
      <c r="B31" s="10" t="s">
        <v>131</v>
      </c>
      <c r="C31" s="10" t="s">
        <v>121</v>
      </c>
      <c r="D31" s="7">
        <v>44683</v>
      </c>
    </row>
    <row r="32" spans="1:4" x14ac:dyDescent="0.3">
      <c r="A32" s="9" t="s">
        <v>106</v>
      </c>
      <c r="B32" s="9" t="s">
        <v>107</v>
      </c>
      <c r="C32" s="9" t="s">
        <v>108</v>
      </c>
      <c r="D32" s="63">
        <v>44679</v>
      </c>
    </row>
    <row r="33" spans="1:6" x14ac:dyDescent="0.3">
      <c r="A33" s="9" t="s">
        <v>122</v>
      </c>
      <c r="B33" s="9" t="s">
        <v>109</v>
      </c>
      <c r="C33" s="9" t="s">
        <v>108</v>
      </c>
      <c r="D33" s="63">
        <v>44691</v>
      </c>
    </row>
    <row r="34" spans="1:6" x14ac:dyDescent="0.3">
      <c r="A34" s="9" t="s">
        <v>63</v>
      </c>
      <c r="B34" s="9" t="s">
        <v>123</v>
      </c>
      <c r="C34" s="9" t="s">
        <v>124</v>
      </c>
      <c r="D34" s="63">
        <v>44681</v>
      </c>
    </row>
    <row r="35" spans="1:6" x14ac:dyDescent="0.3">
      <c r="A35" s="9" t="s">
        <v>9</v>
      </c>
      <c r="B35" s="9" t="s">
        <v>110</v>
      </c>
      <c r="C35" s="9" t="s">
        <v>111</v>
      </c>
      <c r="D35" s="63">
        <v>44683</v>
      </c>
    </row>
    <row r="36" spans="1:6" x14ac:dyDescent="0.3">
      <c r="A36" s="9" t="s">
        <v>11</v>
      </c>
      <c r="B36" s="9" t="s">
        <v>125</v>
      </c>
      <c r="C36" s="9" t="s">
        <v>126</v>
      </c>
      <c r="D36" s="63">
        <v>44680</v>
      </c>
    </row>
    <row r="37" spans="1:6" x14ac:dyDescent="0.3">
      <c r="A37" s="9" t="s">
        <v>64</v>
      </c>
      <c r="B37" s="9" t="s">
        <v>127</v>
      </c>
      <c r="C37" s="9" t="s">
        <v>128</v>
      </c>
      <c r="D37" s="63">
        <v>44691</v>
      </c>
    </row>
    <row r="38" spans="1:6" x14ac:dyDescent="0.3">
      <c r="A38" s="9" t="s">
        <v>65</v>
      </c>
      <c r="B38" s="9" t="s">
        <v>151</v>
      </c>
      <c r="C38" s="9" t="s">
        <v>129</v>
      </c>
      <c r="D38" s="63">
        <v>44686</v>
      </c>
    </row>
    <row r="39" spans="1:6" x14ac:dyDescent="0.3">
      <c r="A39" s="9" t="s">
        <v>12</v>
      </c>
      <c r="B39" s="9" t="s">
        <v>152</v>
      </c>
      <c r="C39" s="9" t="s">
        <v>147</v>
      </c>
      <c r="D39" s="63">
        <v>44681</v>
      </c>
    </row>
    <row r="40" spans="1:6" x14ac:dyDescent="0.3">
      <c r="A40" s="65"/>
      <c r="B40" s="65"/>
      <c r="C40" s="65"/>
      <c r="D40" s="75"/>
    </row>
    <row r="41" spans="1:6" x14ac:dyDescent="0.3">
      <c r="A41" s="68" t="s">
        <v>130</v>
      </c>
      <c r="B41" s="68"/>
      <c r="C41" s="68"/>
      <c r="D41" s="75"/>
    </row>
    <row r="42" spans="1:6" ht="27" x14ac:dyDescent="0.3">
      <c r="A42" s="73" t="s">
        <v>98</v>
      </c>
      <c r="B42" s="73" t="s">
        <v>99</v>
      </c>
      <c r="C42" s="73" t="s">
        <v>100</v>
      </c>
      <c r="D42" s="74" t="s">
        <v>101</v>
      </c>
    </row>
    <row r="43" spans="1:6" x14ac:dyDescent="0.3">
      <c r="A43" s="11" t="s">
        <v>47</v>
      </c>
      <c r="B43" s="11" t="s">
        <v>149</v>
      </c>
      <c r="C43" s="11" t="s">
        <v>117</v>
      </c>
      <c r="D43" s="64" t="s">
        <v>157</v>
      </c>
    </row>
    <row r="44" spans="1:6" s="61" customFormat="1" x14ac:dyDescent="0.3">
      <c r="A44" s="11" t="s">
        <v>156</v>
      </c>
      <c r="B44" s="11" t="s">
        <v>153</v>
      </c>
      <c r="C44" s="11" t="s">
        <v>154</v>
      </c>
      <c r="D44" s="64" t="s">
        <v>155</v>
      </c>
    </row>
    <row r="45" spans="1:6" s="61" customFormat="1" x14ac:dyDescent="0.3">
      <c r="A45" s="11" t="s">
        <v>0</v>
      </c>
      <c r="B45" s="11" t="s">
        <v>137</v>
      </c>
      <c r="C45" s="11" t="s">
        <v>138</v>
      </c>
      <c r="D45" s="63">
        <v>44697</v>
      </c>
    </row>
    <row r="46" spans="1:6" s="61" customFormat="1" x14ac:dyDescent="0.3">
      <c r="A46" s="9" t="s">
        <v>1</v>
      </c>
      <c r="B46" s="9" t="s">
        <v>150</v>
      </c>
      <c r="C46" s="9" t="s">
        <v>118</v>
      </c>
      <c r="D46" s="63">
        <v>44698</v>
      </c>
      <c r="F46" s="10" t="s">
        <v>160</v>
      </c>
    </row>
    <row r="47" spans="1:6" s="61" customFormat="1" x14ac:dyDescent="0.3">
      <c r="A47" s="9" t="s">
        <v>2</v>
      </c>
      <c r="B47" s="9" t="s">
        <v>141</v>
      </c>
      <c r="C47" s="9" t="s">
        <v>142</v>
      </c>
      <c r="D47" s="63">
        <v>44697</v>
      </c>
    </row>
    <row r="48" spans="1:6" x14ac:dyDescent="0.3">
      <c r="A48" s="12" t="s">
        <v>4</v>
      </c>
      <c r="B48" s="9" t="s">
        <v>105</v>
      </c>
      <c r="C48" s="9" t="s">
        <v>126</v>
      </c>
      <c r="D48" s="63">
        <v>44673</v>
      </c>
    </row>
    <row r="49" spans="1:4" x14ac:dyDescent="0.3">
      <c r="A49" s="9" t="s">
        <v>6</v>
      </c>
      <c r="B49" s="9" t="s">
        <v>131</v>
      </c>
      <c r="C49" s="9" t="s">
        <v>121</v>
      </c>
      <c r="D49" s="63">
        <v>44683</v>
      </c>
    </row>
    <row r="50" spans="1:4" s="61" customFormat="1" x14ac:dyDescent="0.3">
      <c r="A50" s="9" t="s">
        <v>48</v>
      </c>
      <c r="B50" s="9" t="s">
        <v>158</v>
      </c>
      <c r="C50" s="9" t="s">
        <v>159</v>
      </c>
      <c r="D50" s="63">
        <v>44699</v>
      </c>
    </row>
    <row r="51" spans="1:4" x14ac:dyDescent="0.3">
      <c r="A51" s="9" t="s">
        <v>106</v>
      </c>
      <c r="B51" s="9" t="s">
        <v>107</v>
      </c>
      <c r="C51" s="9" t="s">
        <v>108</v>
      </c>
      <c r="D51" s="26">
        <v>44679</v>
      </c>
    </row>
    <row r="52" spans="1:4" x14ac:dyDescent="0.3">
      <c r="A52" s="9" t="s">
        <v>106</v>
      </c>
      <c r="B52" s="9" t="s">
        <v>109</v>
      </c>
      <c r="C52" s="9" t="s">
        <v>108</v>
      </c>
      <c r="D52" s="63">
        <v>44691</v>
      </c>
    </row>
    <row r="53" spans="1:4" x14ac:dyDescent="0.3">
      <c r="A53" s="9" t="s">
        <v>9</v>
      </c>
      <c r="B53" s="9" t="s">
        <v>113</v>
      </c>
      <c r="C53" s="9" t="s">
        <v>111</v>
      </c>
      <c r="D53" s="63">
        <v>44683</v>
      </c>
    </row>
    <row r="54" spans="1:4" s="61" customFormat="1" x14ac:dyDescent="0.3">
      <c r="A54" s="9" t="s">
        <v>9</v>
      </c>
      <c r="B54" s="9" t="s">
        <v>110</v>
      </c>
      <c r="C54" s="9" t="s">
        <v>111</v>
      </c>
      <c r="D54" s="63">
        <v>44683</v>
      </c>
    </row>
    <row r="55" spans="1:4" x14ac:dyDescent="0.3">
      <c r="A55" s="9" t="s">
        <v>11</v>
      </c>
      <c r="B55" s="9" t="s">
        <v>146</v>
      </c>
      <c r="C55" s="9" t="s">
        <v>126</v>
      </c>
      <c r="D55" s="63">
        <v>44685</v>
      </c>
    </row>
    <row r="56" spans="1:4" s="90" customFormat="1" x14ac:dyDescent="0.3">
      <c r="A56" s="9" t="s">
        <v>169</v>
      </c>
      <c r="B56" s="9" t="s">
        <v>173</v>
      </c>
      <c r="C56" s="9" t="s">
        <v>174</v>
      </c>
      <c r="D56" s="63">
        <v>44683</v>
      </c>
    </row>
    <row r="57" spans="1:4" x14ac:dyDescent="0.3">
      <c r="A57" s="67" t="s">
        <v>132</v>
      </c>
      <c r="B57" s="67" t="s">
        <v>133</v>
      </c>
      <c r="C57" s="67" t="s">
        <v>134</v>
      </c>
      <c r="D57" s="63">
        <v>44692</v>
      </c>
    </row>
    <row r="58" spans="1:4" x14ac:dyDescent="0.3">
      <c r="A58" s="66"/>
      <c r="B58" s="66"/>
      <c r="C58" s="66"/>
      <c r="D58" s="13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EEA19-4176-4964-8FEC-6668CAB1EC50}">
  <dimension ref="A1:F58"/>
  <sheetViews>
    <sheetView topLeftCell="A36" workbookViewId="0">
      <selection activeCell="H53" sqref="H53"/>
    </sheetView>
  </sheetViews>
  <sheetFormatPr defaultColWidth="9.109375" defaultRowHeight="14.4" x14ac:dyDescent="0.3"/>
  <cols>
    <col min="1" max="1" width="13.6640625" style="61" customWidth="1"/>
    <col min="2" max="2" width="28.6640625" style="61" customWidth="1"/>
    <col min="3" max="3" width="18.109375" style="61" bestFit="1" customWidth="1"/>
    <col min="4" max="4" width="12.44140625" style="61" bestFit="1" customWidth="1"/>
    <col min="5" max="6" width="9.109375" style="8"/>
    <col min="7" max="16384" width="9.109375" style="61"/>
  </cols>
  <sheetData>
    <row r="1" spans="1:6" ht="42" customHeight="1" x14ac:dyDescent="0.3">
      <c r="A1" s="100" t="s">
        <v>148</v>
      </c>
      <c r="B1" s="100"/>
      <c r="C1" s="100"/>
      <c r="D1" s="100"/>
    </row>
    <row r="3" spans="1:6" x14ac:dyDescent="0.3">
      <c r="A3" s="68" t="s">
        <v>97</v>
      </c>
      <c r="B3" s="68"/>
      <c r="C3" s="65"/>
      <c r="D3" s="65"/>
    </row>
    <row r="4" spans="1:6" ht="27" x14ac:dyDescent="0.3">
      <c r="A4" s="73" t="s">
        <v>98</v>
      </c>
      <c r="B4" s="73" t="s">
        <v>99</v>
      </c>
      <c r="C4" s="73" t="s">
        <v>100</v>
      </c>
      <c r="D4" s="74" t="s">
        <v>101</v>
      </c>
      <c r="E4" s="14" t="s">
        <v>162</v>
      </c>
      <c r="F4" s="14" t="s">
        <v>163</v>
      </c>
    </row>
    <row r="5" spans="1:6" x14ac:dyDescent="0.3">
      <c r="A5" s="11" t="s">
        <v>156</v>
      </c>
      <c r="B5" s="11" t="s">
        <v>153</v>
      </c>
      <c r="C5" s="11" t="s">
        <v>154</v>
      </c>
      <c r="D5" s="64" t="s">
        <v>155</v>
      </c>
    </row>
    <row r="6" spans="1:6" x14ac:dyDescent="0.3">
      <c r="A6" s="11" t="s">
        <v>0</v>
      </c>
      <c r="B6" s="11" t="s">
        <v>137</v>
      </c>
      <c r="C6" s="11" t="s">
        <v>138</v>
      </c>
      <c r="D6" s="64" t="s">
        <v>139</v>
      </c>
      <c r="E6" s="8">
        <v>35.817563999999997</v>
      </c>
      <c r="F6" s="8">
        <v>-88.665396999999999</v>
      </c>
    </row>
    <row r="7" spans="1:6" x14ac:dyDescent="0.3">
      <c r="A7" s="9" t="s">
        <v>1</v>
      </c>
      <c r="B7" s="9" t="s">
        <v>140</v>
      </c>
      <c r="C7" s="9" t="s">
        <v>118</v>
      </c>
      <c r="D7" s="63">
        <v>44658</v>
      </c>
      <c r="E7" s="8">
        <v>35.778289000000001</v>
      </c>
      <c r="F7" s="8">
        <v>-88.919552999999993</v>
      </c>
    </row>
    <row r="8" spans="1:6" x14ac:dyDescent="0.3">
      <c r="A8" s="9" t="s">
        <v>2</v>
      </c>
      <c r="B8" s="9" t="s">
        <v>141</v>
      </c>
      <c r="C8" s="9" t="s">
        <v>142</v>
      </c>
      <c r="D8" s="63">
        <v>44697</v>
      </c>
      <c r="E8" s="8">
        <v>35.508209999999998</v>
      </c>
      <c r="F8" s="8">
        <v>-88.092600000000004</v>
      </c>
    </row>
    <row r="9" spans="1:6" x14ac:dyDescent="0.3">
      <c r="A9" s="9" t="s">
        <v>3</v>
      </c>
      <c r="B9" s="9" t="s">
        <v>102</v>
      </c>
      <c r="C9" s="9" t="s">
        <v>103</v>
      </c>
      <c r="D9" s="63">
        <v>44683</v>
      </c>
      <c r="E9" s="8">
        <v>35.316549999999999</v>
      </c>
      <c r="F9" s="8">
        <v>-89.448759999999993</v>
      </c>
    </row>
    <row r="10" spans="1:6" x14ac:dyDescent="0.3">
      <c r="A10" s="9" t="s">
        <v>104</v>
      </c>
      <c r="B10" s="9" t="s">
        <v>105</v>
      </c>
      <c r="C10" s="9" t="s">
        <v>112</v>
      </c>
      <c r="D10" s="63">
        <v>44673</v>
      </c>
      <c r="E10" s="8">
        <v>35.876167500000001</v>
      </c>
      <c r="F10" s="8">
        <v>-88.771452699999998</v>
      </c>
    </row>
    <row r="11" spans="1:6" x14ac:dyDescent="0.3">
      <c r="A11" s="10" t="s">
        <v>5</v>
      </c>
      <c r="B11" s="10" t="s">
        <v>143</v>
      </c>
      <c r="C11" s="10" t="s">
        <v>144</v>
      </c>
      <c r="D11" s="63">
        <v>44679</v>
      </c>
      <c r="E11" s="8">
        <v>35.35089</v>
      </c>
      <c r="F11" s="8">
        <v>-89.155609999999996</v>
      </c>
    </row>
    <row r="12" spans="1:6" x14ac:dyDescent="0.3">
      <c r="A12" s="10" t="s">
        <v>6</v>
      </c>
      <c r="B12" s="10" t="s">
        <v>145</v>
      </c>
      <c r="C12" s="10" t="s">
        <v>121</v>
      </c>
      <c r="D12" s="63">
        <v>44686</v>
      </c>
      <c r="E12" s="8">
        <v>35.467661999999997</v>
      </c>
      <c r="F12" s="8">
        <v>-89.229118</v>
      </c>
    </row>
    <row r="13" spans="1:6" x14ac:dyDescent="0.3">
      <c r="A13" s="9" t="s">
        <v>106</v>
      </c>
      <c r="B13" s="9" t="s">
        <v>107</v>
      </c>
      <c r="C13" s="9" t="s">
        <v>108</v>
      </c>
      <c r="D13" s="26">
        <v>44679</v>
      </c>
      <c r="E13" s="8">
        <v>36.483575000000002</v>
      </c>
      <c r="F13" s="8">
        <v>-88.326858000000001</v>
      </c>
    </row>
    <row r="14" spans="1:6" x14ac:dyDescent="0.3">
      <c r="A14" s="9" t="s">
        <v>106</v>
      </c>
      <c r="B14" s="9" t="s">
        <v>109</v>
      </c>
      <c r="C14" s="9" t="s">
        <v>108</v>
      </c>
      <c r="D14" s="63">
        <v>44691</v>
      </c>
      <c r="E14" s="8">
        <v>36.167046999999997</v>
      </c>
      <c r="F14" s="8">
        <v>-88.125431000000006</v>
      </c>
    </row>
    <row r="15" spans="1:6" x14ac:dyDescent="0.3">
      <c r="A15" s="9" t="s">
        <v>9</v>
      </c>
      <c r="B15" s="9" t="s">
        <v>113</v>
      </c>
      <c r="C15" s="9" t="s">
        <v>111</v>
      </c>
      <c r="D15" s="63">
        <v>44683</v>
      </c>
      <c r="E15" s="8">
        <v>35.647680000000001</v>
      </c>
      <c r="F15" s="8">
        <v>-84.366929999999996</v>
      </c>
    </row>
    <row r="16" spans="1:6" x14ac:dyDescent="0.3">
      <c r="A16" s="9" t="s">
        <v>9</v>
      </c>
      <c r="B16" s="9" t="s">
        <v>110</v>
      </c>
      <c r="C16" s="9" t="s">
        <v>111</v>
      </c>
      <c r="D16" s="63">
        <v>44683</v>
      </c>
      <c r="E16" s="8">
        <v>35.606400000000001</v>
      </c>
      <c r="F16" s="8">
        <v>-84.771289999999993</v>
      </c>
    </row>
    <row r="17" spans="1:6" x14ac:dyDescent="0.3">
      <c r="A17" s="9" t="s">
        <v>11</v>
      </c>
      <c r="B17" s="9" t="s">
        <v>146</v>
      </c>
      <c r="C17" s="9" t="s">
        <v>112</v>
      </c>
      <c r="D17" s="63">
        <v>44685</v>
      </c>
      <c r="E17" s="8">
        <v>35.439070000000001</v>
      </c>
      <c r="F17" s="8">
        <v>-89.017660000000006</v>
      </c>
    </row>
    <row r="18" spans="1:6" x14ac:dyDescent="0.3">
      <c r="A18" s="9" t="s">
        <v>12</v>
      </c>
      <c r="B18" s="9" t="s">
        <v>114</v>
      </c>
      <c r="C18" s="9" t="s">
        <v>147</v>
      </c>
      <c r="D18" s="63">
        <v>44681</v>
      </c>
      <c r="E18" s="8">
        <v>36.243056000000003</v>
      </c>
      <c r="F18" s="8">
        <v>-88.693611000000004</v>
      </c>
    </row>
    <row r="19" spans="1:6" x14ac:dyDescent="0.3">
      <c r="A19" s="72"/>
      <c r="B19" s="72"/>
      <c r="C19" s="72"/>
      <c r="D19" s="75"/>
    </row>
    <row r="20" spans="1:6" x14ac:dyDescent="0.3">
      <c r="A20" s="68" t="s">
        <v>115</v>
      </c>
      <c r="B20" s="68"/>
      <c r="C20" s="68"/>
      <c r="D20" s="75"/>
    </row>
    <row r="21" spans="1:6" ht="27" x14ac:dyDescent="0.3">
      <c r="A21" s="73" t="s">
        <v>98</v>
      </c>
      <c r="B21" s="73" t="s">
        <v>99</v>
      </c>
      <c r="C21" s="73" t="s">
        <v>100</v>
      </c>
      <c r="D21" s="74" t="s">
        <v>101</v>
      </c>
    </row>
    <row r="22" spans="1:6" x14ac:dyDescent="0.3">
      <c r="A22" s="9" t="s">
        <v>47</v>
      </c>
      <c r="B22" s="9" t="s">
        <v>116</v>
      </c>
      <c r="C22" s="9" t="s">
        <v>117</v>
      </c>
      <c r="D22" s="63">
        <v>44684</v>
      </c>
      <c r="E22" s="8">
        <v>35.096403000000002</v>
      </c>
      <c r="F22" s="8">
        <v>-84.818036000000006</v>
      </c>
    </row>
    <row r="23" spans="1:6" x14ac:dyDescent="0.3">
      <c r="A23" s="9" t="s">
        <v>47</v>
      </c>
      <c r="B23" s="9" t="s">
        <v>149</v>
      </c>
      <c r="C23" s="9" t="s">
        <v>117</v>
      </c>
      <c r="D23" s="63">
        <v>44676</v>
      </c>
      <c r="E23" s="8">
        <v>35.238019000000001</v>
      </c>
      <c r="F23" s="8">
        <v>-84.774182999999994</v>
      </c>
    </row>
    <row r="24" spans="1:6" x14ac:dyDescent="0.3">
      <c r="A24" s="11" t="s">
        <v>156</v>
      </c>
      <c r="B24" s="11" t="s">
        <v>153</v>
      </c>
      <c r="C24" s="11" t="s">
        <v>154</v>
      </c>
      <c r="D24" s="64" t="s">
        <v>155</v>
      </c>
    </row>
    <row r="25" spans="1:6" x14ac:dyDescent="0.3">
      <c r="A25" s="9" t="s">
        <v>0</v>
      </c>
      <c r="B25" s="9" t="s">
        <v>137</v>
      </c>
      <c r="C25" s="9" t="s">
        <v>138</v>
      </c>
      <c r="D25" s="63">
        <v>44697</v>
      </c>
      <c r="E25" s="8">
        <v>35.817563999999997</v>
      </c>
      <c r="F25" s="8">
        <v>-88.665396999999999</v>
      </c>
    </row>
    <row r="26" spans="1:6" x14ac:dyDescent="0.3">
      <c r="A26" s="9" t="s">
        <v>1</v>
      </c>
      <c r="B26" s="9" t="s">
        <v>150</v>
      </c>
      <c r="C26" s="9" t="s">
        <v>118</v>
      </c>
      <c r="D26" s="63">
        <v>44698</v>
      </c>
      <c r="E26" s="8">
        <v>35.844092000000003</v>
      </c>
      <c r="F26" s="8">
        <v>-89.135982999999996</v>
      </c>
    </row>
    <row r="27" spans="1:6" s="79" customFormat="1" x14ac:dyDescent="0.3">
      <c r="A27" s="9" t="s">
        <v>2</v>
      </c>
      <c r="B27" s="9" t="s">
        <v>168</v>
      </c>
      <c r="C27" s="9" t="s">
        <v>142</v>
      </c>
      <c r="D27" s="63">
        <v>44690</v>
      </c>
      <c r="E27" s="8"/>
      <c r="F27" s="8"/>
    </row>
    <row r="28" spans="1:6" x14ac:dyDescent="0.3">
      <c r="A28" s="12" t="s">
        <v>4</v>
      </c>
      <c r="B28" s="9" t="s">
        <v>105</v>
      </c>
      <c r="C28" s="9" t="s">
        <v>126</v>
      </c>
      <c r="D28" s="63">
        <v>44673</v>
      </c>
      <c r="E28" s="8">
        <v>35.876167500000001</v>
      </c>
      <c r="F28" s="8">
        <v>-88.771452699999998</v>
      </c>
    </row>
    <row r="29" spans="1:6" x14ac:dyDescent="0.3">
      <c r="A29" s="12" t="s">
        <v>62</v>
      </c>
      <c r="B29" s="9" t="s">
        <v>119</v>
      </c>
      <c r="C29" s="9" t="s">
        <v>120</v>
      </c>
      <c r="D29" s="63">
        <v>44679</v>
      </c>
      <c r="E29" s="8">
        <v>35.359313999999998</v>
      </c>
      <c r="F29" s="8">
        <v>-87.045599999999993</v>
      </c>
    </row>
    <row r="30" spans="1:6" x14ac:dyDescent="0.3">
      <c r="A30" s="12" t="s">
        <v>5</v>
      </c>
      <c r="B30" s="9" t="s">
        <v>143</v>
      </c>
      <c r="C30" s="9" t="s">
        <v>144</v>
      </c>
      <c r="D30" s="63">
        <v>44680</v>
      </c>
      <c r="E30" s="8">
        <v>35.35089</v>
      </c>
      <c r="F30" s="8">
        <v>-89.155609999999996</v>
      </c>
    </row>
    <row r="31" spans="1:6" x14ac:dyDescent="0.3">
      <c r="A31" s="10" t="s">
        <v>6</v>
      </c>
      <c r="B31" s="10" t="s">
        <v>131</v>
      </c>
      <c r="C31" s="10" t="s">
        <v>121</v>
      </c>
      <c r="D31" s="7">
        <v>44683</v>
      </c>
      <c r="E31" s="8">
        <v>35.607370000000003</v>
      </c>
      <c r="F31" s="8">
        <v>-89.278850000000006</v>
      </c>
    </row>
    <row r="32" spans="1:6" x14ac:dyDescent="0.3">
      <c r="A32" s="9" t="s">
        <v>106</v>
      </c>
      <c r="B32" s="9" t="s">
        <v>107</v>
      </c>
      <c r="C32" s="9" t="s">
        <v>108</v>
      </c>
      <c r="D32" s="63">
        <v>44679</v>
      </c>
      <c r="E32" s="8">
        <v>36.483575000000002</v>
      </c>
      <c r="F32" s="8">
        <v>-88.326858000000001</v>
      </c>
    </row>
    <row r="33" spans="1:6" x14ac:dyDescent="0.3">
      <c r="A33" s="9" t="s">
        <v>122</v>
      </c>
      <c r="B33" s="9" t="s">
        <v>109</v>
      </c>
      <c r="C33" s="9" t="s">
        <v>108</v>
      </c>
      <c r="D33" s="63">
        <v>44691</v>
      </c>
      <c r="E33" s="8">
        <v>36.167046999999997</v>
      </c>
      <c r="F33" s="8">
        <v>-88.125431000000006</v>
      </c>
    </row>
    <row r="34" spans="1:6" x14ac:dyDescent="0.3">
      <c r="A34" s="9" t="s">
        <v>63</v>
      </c>
      <c r="B34" s="9" t="s">
        <v>123</v>
      </c>
      <c r="C34" s="9" t="s">
        <v>124</v>
      </c>
      <c r="D34" s="63">
        <v>44681</v>
      </c>
      <c r="E34" s="8">
        <v>36.084187</v>
      </c>
      <c r="F34" s="8">
        <v>-83.523925000000006</v>
      </c>
    </row>
    <row r="35" spans="1:6" x14ac:dyDescent="0.3">
      <c r="A35" s="9" t="s">
        <v>9</v>
      </c>
      <c r="B35" s="9" t="s">
        <v>110</v>
      </c>
      <c r="C35" s="9" t="s">
        <v>111</v>
      </c>
      <c r="D35" s="63">
        <v>44683</v>
      </c>
      <c r="E35" s="8">
        <v>35.606400000000001</v>
      </c>
      <c r="F35" s="8">
        <v>-84.771289999999993</v>
      </c>
    </row>
    <row r="36" spans="1:6" x14ac:dyDescent="0.3">
      <c r="A36" s="9" t="s">
        <v>11</v>
      </c>
      <c r="B36" s="9" t="s">
        <v>125</v>
      </c>
      <c r="C36" s="9" t="s">
        <v>126</v>
      </c>
      <c r="D36" s="63">
        <v>44680</v>
      </c>
      <c r="E36" s="8">
        <v>35.735357999999998</v>
      </c>
      <c r="F36" s="8">
        <v>-88.870039000000006</v>
      </c>
    </row>
    <row r="37" spans="1:6" x14ac:dyDescent="0.3">
      <c r="A37" s="9" t="s">
        <v>64</v>
      </c>
      <c r="B37" s="9" t="s">
        <v>127</v>
      </c>
      <c r="C37" s="9" t="s">
        <v>128</v>
      </c>
      <c r="D37" s="63">
        <v>44691</v>
      </c>
      <c r="E37" s="8">
        <v>36.371861000000003</v>
      </c>
      <c r="F37" s="8">
        <v>-88.963222999999999</v>
      </c>
    </row>
    <row r="38" spans="1:6" x14ac:dyDescent="0.3">
      <c r="A38" s="9" t="s">
        <v>65</v>
      </c>
      <c r="B38" s="9" t="s">
        <v>151</v>
      </c>
      <c r="C38" s="9" t="s">
        <v>129</v>
      </c>
      <c r="D38" s="63">
        <v>44686</v>
      </c>
      <c r="E38" s="8">
        <v>35.787875999999997</v>
      </c>
      <c r="F38" s="8">
        <v>-85.921999999999997</v>
      </c>
    </row>
    <row r="39" spans="1:6" x14ac:dyDescent="0.3">
      <c r="A39" s="9" t="s">
        <v>12</v>
      </c>
      <c r="B39" s="9" t="s">
        <v>114</v>
      </c>
      <c r="C39" s="9" t="s">
        <v>147</v>
      </c>
      <c r="D39" s="63">
        <v>44681</v>
      </c>
      <c r="E39" s="8">
        <v>36.243056000000003</v>
      </c>
      <c r="F39" s="8">
        <v>-88.693611000000004</v>
      </c>
    </row>
    <row r="40" spans="1:6" x14ac:dyDescent="0.3">
      <c r="A40" s="65"/>
      <c r="B40" s="65"/>
      <c r="C40" s="65"/>
      <c r="D40" s="75"/>
    </row>
    <row r="41" spans="1:6" x14ac:dyDescent="0.3">
      <c r="A41" s="68" t="s">
        <v>130</v>
      </c>
      <c r="B41" s="68"/>
      <c r="C41" s="68"/>
      <c r="D41" s="75"/>
    </row>
    <row r="42" spans="1:6" ht="27" x14ac:dyDescent="0.3">
      <c r="A42" s="73" t="s">
        <v>98</v>
      </c>
      <c r="B42" s="73" t="s">
        <v>99</v>
      </c>
      <c r="C42" s="73" t="s">
        <v>100</v>
      </c>
      <c r="D42" s="74" t="s">
        <v>101</v>
      </c>
    </row>
    <row r="43" spans="1:6" x14ac:dyDescent="0.3">
      <c r="A43" s="11" t="s">
        <v>47</v>
      </c>
      <c r="B43" s="11" t="s">
        <v>149</v>
      </c>
      <c r="C43" s="11" t="s">
        <v>117</v>
      </c>
      <c r="D43" s="64" t="s">
        <v>157</v>
      </c>
      <c r="E43" s="8">
        <v>35.238019000000001</v>
      </c>
      <c r="F43" s="8">
        <v>-84.774182999999994</v>
      </c>
    </row>
    <row r="44" spans="1:6" x14ac:dyDescent="0.3">
      <c r="A44" s="11" t="s">
        <v>156</v>
      </c>
      <c r="B44" s="11" t="s">
        <v>153</v>
      </c>
      <c r="C44" s="11" t="s">
        <v>154</v>
      </c>
      <c r="D44" s="64" t="s">
        <v>155</v>
      </c>
    </row>
    <row r="45" spans="1:6" x14ac:dyDescent="0.3">
      <c r="A45" s="11" t="s">
        <v>0</v>
      </c>
      <c r="B45" s="11" t="s">
        <v>137</v>
      </c>
      <c r="C45" s="11" t="s">
        <v>138</v>
      </c>
      <c r="D45" s="63">
        <v>44697</v>
      </c>
      <c r="E45" s="8">
        <v>35.817563999999997</v>
      </c>
      <c r="F45" s="8">
        <v>-88.665396999999999</v>
      </c>
    </row>
    <row r="46" spans="1:6" x14ac:dyDescent="0.3">
      <c r="A46" s="9" t="s">
        <v>1</v>
      </c>
      <c r="B46" s="9" t="s">
        <v>150</v>
      </c>
      <c r="C46" s="9" t="s">
        <v>118</v>
      </c>
      <c r="D46" s="63">
        <v>44698</v>
      </c>
      <c r="E46" s="8">
        <v>35.844092000000003</v>
      </c>
      <c r="F46" s="8">
        <v>-89.135982999999996</v>
      </c>
    </row>
    <row r="47" spans="1:6" x14ac:dyDescent="0.3">
      <c r="A47" s="9" t="s">
        <v>2</v>
      </c>
      <c r="B47" s="9" t="s">
        <v>141</v>
      </c>
      <c r="C47" s="9" t="s">
        <v>142</v>
      </c>
      <c r="D47" s="63">
        <v>44697</v>
      </c>
      <c r="E47" s="8">
        <v>35.508209999999998</v>
      </c>
      <c r="F47" s="8">
        <v>-88.092600000000004</v>
      </c>
    </row>
    <row r="48" spans="1:6" x14ac:dyDescent="0.3">
      <c r="A48" s="12" t="s">
        <v>4</v>
      </c>
      <c r="B48" s="9" t="s">
        <v>105</v>
      </c>
      <c r="C48" s="9" t="s">
        <v>126</v>
      </c>
      <c r="D48" s="63">
        <v>44673</v>
      </c>
      <c r="E48" s="8">
        <v>35.876167500000001</v>
      </c>
      <c r="F48" s="8">
        <v>-88.771452699999998</v>
      </c>
    </row>
    <row r="49" spans="1:6" x14ac:dyDescent="0.3">
      <c r="A49" s="9" t="s">
        <v>6</v>
      </c>
      <c r="B49" s="9" t="s">
        <v>131</v>
      </c>
      <c r="C49" s="9" t="s">
        <v>121</v>
      </c>
      <c r="D49" s="63">
        <v>44683</v>
      </c>
      <c r="E49" s="8">
        <v>35.607370000000003</v>
      </c>
      <c r="F49" s="8">
        <v>-89.278850000000006</v>
      </c>
    </row>
    <row r="50" spans="1:6" x14ac:dyDescent="0.3">
      <c r="A50" s="9" t="s">
        <v>48</v>
      </c>
      <c r="B50" s="9" t="s">
        <v>158</v>
      </c>
      <c r="C50" s="9" t="s">
        <v>159</v>
      </c>
      <c r="D50" s="63">
        <v>44699</v>
      </c>
      <c r="E50" s="76">
        <v>35.514557000000003</v>
      </c>
      <c r="F50" s="77">
        <v>-88.296079000000006</v>
      </c>
    </row>
    <row r="51" spans="1:6" x14ac:dyDescent="0.3">
      <c r="A51" s="9" t="s">
        <v>106</v>
      </c>
      <c r="B51" s="9" t="s">
        <v>107</v>
      </c>
      <c r="C51" s="9" t="s">
        <v>108</v>
      </c>
      <c r="D51" s="26">
        <v>44679</v>
      </c>
      <c r="E51" s="8">
        <v>36.483575000000002</v>
      </c>
      <c r="F51" s="8">
        <v>-88.326858000000001</v>
      </c>
    </row>
    <row r="52" spans="1:6" x14ac:dyDescent="0.3">
      <c r="A52" s="9" t="s">
        <v>106</v>
      </c>
      <c r="B52" s="9" t="s">
        <v>109</v>
      </c>
      <c r="C52" s="9" t="s">
        <v>108</v>
      </c>
      <c r="D52" s="63">
        <v>44691</v>
      </c>
      <c r="E52" s="8">
        <v>36.167046999999997</v>
      </c>
      <c r="F52" s="8">
        <v>-88.125431000000006</v>
      </c>
    </row>
    <row r="53" spans="1:6" x14ac:dyDescent="0.3">
      <c r="A53" s="9" t="s">
        <v>9</v>
      </c>
      <c r="B53" s="9" t="s">
        <v>113</v>
      </c>
      <c r="C53" s="9" t="s">
        <v>111</v>
      </c>
      <c r="D53" s="63">
        <v>44683</v>
      </c>
      <c r="E53" s="8">
        <v>35.647680000000001</v>
      </c>
      <c r="F53" s="8">
        <v>-84.366929999999996</v>
      </c>
    </row>
    <row r="54" spans="1:6" x14ac:dyDescent="0.3">
      <c r="A54" s="9" t="s">
        <v>9</v>
      </c>
      <c r="B54" s="9" t="s">
        <v>110</v>
      </c>
      <c r="C54" s="9" t="s">
        <v>111</v>
      </c>
      <c r="D54" s="63">
        <v>44683</v>
      </c>
      <c r="E54" s="8">
        <v>35.606400000000001</v>
      </c>
      <c r="F54" s="8">
        <v>-84.771289999999993</v>
      </c>
    </row>
    <row r="55" spans="1:6" x14ac:dyDescent="0.3">
      <c r="A55" s="9" t="s">
        <v>11</v>
      </c>
      <c r="B55" s="9" t="s">
        <v>146</v>
      </c>
      <c r="C55" s="9" t="s">
        <v>126</v>
      </c>
      <c r="D55" s="63">
        <v>44685</v>
      </c>
      <c r="E55" s="8">
        <v>35.439070000000001</v>
      </c>
      <c r="F55" s="8">
        <v>-89.017660000000006</v>
      </c>
    </row>
    <row r="56" spans="1:6" s="90" customFormat="1" x14ac:dyDescent="0.3">
      <c r="A56" s="9" t="s">
        <v>169</v>
      </c>
      <c r="B56" s="9" t="s">
        <v>173</v>
      </c>
      <c r="C56" s="9" t="s">
        <v>174</v>
      </c>
      <c r="D56" s="63">
        <v>44683</v>
      </c>
      <c r="E56" s="8">
        <v>35.510800000000003</v>
      </c>
      <c r="F56" s="8">
        <v>-84.935000000000002</v>
      </c>
    </row>
    <row r="57" spans="1:6" x14ac:dyDescent="0.3">
      <c r="A57" s="67" t="s">
        <v>132</v>
      </c>
      <c r="B57" s="67" t="s">
        <v>133</v>
      </c>
      <c r="C57" s="67" t="s">
        <v>134</v>
      </c>
      <c r="D57" s="63">
        <v>44692</v>
      </c>
      <c r="E57" s="8">
        <v>35.315666299999997</v>
      </c>
      <c r="F57" s="8">
        <v>-89.876429400000006</v>
      </c>
    </row>
    <row r="58" spans="1:6" x14ac:dyDescent="0.3">
      <c r="A58" s="66"/>
      <c r="B58" s="66"/>
      <c r="C58" s="66"/>
      <c r="D58" s="13"/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1429A-ACB1-42E0-907E-01FA171805FC}">
  <dimension ref="A1:AD24"/>
  <sheetViews>
    <sheetView workbookViewId="0">
      <selection activeCell="A2" sqref="A2"/>
    </sheetView>
  </sheetViews>
  <sheetFormatPr defaultRowHeight="14.4" x14ac:dyDescent="0.3"/>
  <cols>
    <col min="1" max="1" width="7.6640625" customWidth="1"/>
    <col min="2" max="2" width="24.44140625" bestFit="1" customWidth="1"/>
    <col min="3" max="3" width="9.21875" customWidth="1"/>
    <col min="4" max="4" width="8.6640625" bestFit="1" customWidth="1"/>
    <col min="5" max="5" width="12" bestFit="1" customWidth="1"/>
    <col min="6" max="6" width="7.109375" bestFit="1" customWidth="1"/>
    <col min="7" max="7" width="8.44140625" bestFit="1" customWidth="1"/>
    <col min="8" max="8" width="8" bestFit="1" customWidth="1"/>
    <col min="9" max="9" width="7.6640625" bestFit="1" customWidth="1"/>
    <col min="10" max="10" width="7.33203125" bestFit="1" customWidth="1"/>
    <col min="11" max="11" width="10.44140625" bestFit="1" customWidth="1"/>
    <col min="12" max="12" width="9.44140625" bestFit="1" customWidth="1"/>
    <col min="13" max="13" width="6" customWidth="1"/>
    <col min="14" max="14" width="6.5546875" customWidth="1"/>
    <col min="15" max="15" width="7.88671875" bestFit="1" customWidth="1"/>
    <col min="16" max="16" width="8.44140625" customWidth="1"/>
    <col min="17" max="17" width="8.5546875" bestFit="1" customWidth="1"/>
    <col min="18" max="18" width="8.88671875" bestFit="1" customWidth="1"/>
  </cols>
  <sheetData>
    <row r="1" spans="1:30" ht="15" thickBot="1" x14ac:dyDescent="0.35">
      <c r="A1" s="6" t="s">
        <v>38</v>
      </c>
    </row>
    <row r="2" spans="1:30" ht="41.25" customHeight="1" thickBot="1" x14ac:dyDescent="0.35">
      <c r="A2" s="3" t="s">
        <v>39</v>
      </c>
      <c r="B2" s="5" t="s">
        <v>96</v>
      </c>
      <c r="C2" s="2" t="s">
        <v>46</v>
      </c>
      <c r="D2" s="2" t="s">
        <v>41</v>
      </c>
      <c r="E2" s="2" t="s">
        <v>42</v>
      </c>
      <c r="F2" s="4" t="s">
        <v>0</v>
      </c>
      <c r="G2" s="2" t="s">
        <v>1</v>
      </c>
      <c r="H2" s="2" t="s">
        <v>2</v>
      </c>
      <c r="I2" s="2" t="s">
        <v>3</v>
      </c>
      <c r="J2" s="2" t="s">
        <v>4</v>
      </c>
      <c r="K2" s="2" t="s">
        <v>5</v>
      </c>
      <c r="L2" s="2" t="s">
        <v>6</v>
      </c>
      <c r="M2" s="2" t="s">
        <v>7</v>
      </c>
      <c r="N2" s="2" t="s">
        <v>8</v>
      </c>
      <c r="O2" s="2" t="s">
        <v>9</v>
      </c>
      <c r="P2" s="2" t="s">
        <v>10</v>
      </c>
      <c r="Q2" s="2" t="s">
        <v>11</v>
      </c>
      <c r="R2" s="2" t="s">
        <v>12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3">
      <c r="A3" s="2"/>
      <c r="B3" s="2"/>
      <c r="C3" s="2"/>
      <c r="D3" s="2"/>
      <c r="E3" s="2"/>
      <c r="F3" s="24">
        <v>44700</v>
      </c>
      <c r="G3" s="23">
        <v>44658</v>
      </c>
      <c r="H3" s="23">
        <v>44697</v>
      </c>
      <c r="I3" s="23">
        <v>44683</v>
      </c>
      <c r="J3" s="23">
        <v>44673</v>
      </c>
      <c r="K3" s="23">
        <v>44680</v>
      </c>
      <c r="L3" s="23">
        <v>44306</v>
      </c>
      <c r="M3" s="23">
        <v>44679</v>
      </c>
      <c r="N3" s="23">
        <v>44691</v>
      </c>
      <c r="O3" s="23">
        <v>44683</v>
      </c>
      <c r="P3" s="23">
        <v>44683</v>
      </c>
      <c r="Q3" s="23">
        <v>44685</v>
      </c>
      <c r="R3" s="23">
        <v>44681</v>
      </c>
    </row>
    <row r="4" spans="1:30" x14ac:dyDescent="0.3">
      <c r="A4" t="s">
        <v>13</v>
      </c>
      <c r="B4" t="s">
        <v>76</v>
      </c>
      <c r="C4" s="21">
        <v>140.4</v>
      </c>
      <c r="D4" s="20">
        <v>14.7667</v>
      </c>
      <c r="E4" s="37">
        <v>60.409090909</v>
      </c>
      <c r="F4" s="21">
        <v>113.3907473</v>
      </c>
      <c r="G4" s="21">
        <v>92.348672870000001</v>
      </c>
      <c r="H4" s="82">
        <v>89.344724310000004</v>
      </c>
      <c r="I4" s="21">
        <v>48.880726969999998</v>
      </c>
      <c r="J4" s="82">
        <v>180.1785366</v>
      </c>
      <c r="K4" s="22" t="s">
        <v>73</v>
      </c>
      <c r="L4" s="82">
        <v>99.251986479999999</v>
      </c>
      <c r="M4" s="82">
        <v>233.87001570000001</v>
      </c>
      <c r="N4" s="21">
        <v>200.78735030000001</v>
      </c>
      <c r="O4" s="82">
        <v>209.9399961</v>
      </c>
      <c r="P4" s="21">
        <v>209.9811115</v>
      </c>
      <c r="Q4" s="21">
        <v>72.722738800000002</v>
      </c>
      <c r="R4" s="21">
        <v>131.46533650000001</v>
      </c>
    </row>
    <row r="5" spans="1:30" x14ac:dyDescent="0.3">
      <c r="A5" s="32" t="s">
        <v>13</v>
      </c>
      <c r="B5" s="32" t="s">
        <v>14</v>
      </c>
      <c r="C5" s="31">
        <v>137.9</v>
      </c>
      <c r="D5" s="30">
        <v>14.715400000000001</v>
      </c>
      <c r="E5" s="36">
        <v>58.808333333</v>
      </c>
      <c r="F5" s="31">
        <v>118.8036049</v>
      </c>
      <c r="G5" s="83">
        <v>105.20974940000001</v>
      </c>
      <c r="H5" s="31">
        <v>41.401053220000001</v>
      </c>
      <c r="I5" s="31">
        <v>66.950462250000001</v>
      </c>
      <c r="J5" s="31">
        <v>165.49669420000001</v>
      </c>
      <c r="K5" s="83">
        <v>166.12220300000001</v>
      </c>
      <c r="L5" s="31">
        <v>66.076432800000006</v>
      </c>
      <c r="M5" s="31">
        <v>211.63237530000001</v>
      </c>
      <c r="N5" s="83">
        <v>216.902604</v>
      </c>
      <c r="O5" s="31">
        <v>181.6308315</v>
      </c>
      <c r="P5" s="31">
        <v>215.8537896</v>
      </c>
      <c r="Q5" s="31">
        <v>71.156014119999995</v>
      </c>
      <c r="R5" s="83">
        <v>165.09998680000001</v>
      </c>
    </row>
    <row r="6" spans="1:30" x14ac:dyDescent="0.3">
      <c r="A6" t="s">
        <v>16</v>
      </c>
      <c r="B6" t="s">
        <v>15</v>
      </c>
      <c r="C6" s="21">
        <v>133.19999999999999</v>
      </c>
      <c r="D6" s="20">
        <v>13.6615</v>
      </c>
      <c r="E6" s="15">
        <v>58.341666666999998</v>
      </c>
      <c r="F6" s="82">
        <v>144.91913149999999</v>
      </c>
      <c r="G6" s="21">
        <v>85.62802696</v>
      </c>
      <c r="H6" s="21">
        <v>67.223184869999997</v>
      </c>
      <c r="I6" s="21">
        <v>67.85789638</v>
      </c>
      <c r="J6" s="21">
        <v>145.2035162</v>
      </c>
      <c r="K6" s="21">
        <v>127.5363794</v>
      </c>
      <c r="L6" s="21">
        <v>69.894911239999999</v>
      </c>
      <c r="M6" s="21">
        <v>226.12169059999999</v>
      </c>
      <c r="N6" s="21">
        <v>199.72162689999999</v>
      </c>
      <c r="O6" s="21">
        <v>188.9648119</v>
      </c>
      <c r="P6" s="21">
        <v>211.4505618</v>
      </c>
      <c r="Q6" s="21">
        <v>68.853961740000003</v>
      </c>
      <c r="R6" s="21">
        <v>128.62834430000001</v>
      </c>
    </row>
    <row r="7" spans="1:30" x14ac:dyDescent="0.3">
      <c r="A7" s="32" t="s">
        <v>17</v>
      </c>
      <c r="B7" s="32" t="s">
        <v>44</v>
      </c>
      <c r="C7" s="31">
        <v>132.6</v>
      </c>
      <c r="D7" s="30">
        <v>13.8308</v>
      </c>
      <c r="E7" s="36">
        <v>60.783333333000002</v>
      </c>
      <c r="F7" s="31">
        <v>128.7582238</v>
      </c>
      <c r="G7" s="31">
        <v>94.736140480000003</v>
      </c>
      <c r="H7" s="31">
        <v>72.341289549999999</v>
      </c>
      <c r="I7" s="31">
        <v>68.151653499999995</v>
      </c>
      <c r="J7" s="31">
        <v>154.30897630000001</v>
      </c>
      <c r="K7" s="31">
        <v>128.4010356</v>
      </c>
      <c r="L7" s="31">
        <v>83.676618770000005</v>
      </c>
      <c r="M7" s="31">
        <v>221.95558510000001</v>
      </c>
      <c r="N7" s="31">
        <v>193.02955679999999</v>
      </c>
      <c r="O7" s="31">
        <v>180.09322449999999</v>
      </c>
      <c r="P7" s="31">
        <v>204.73685620000001</v>
      </c>
      <c r="Q7" s="31">
        <v>72.619287529999994</v>
      </c>
      <c r="R7" s="31">
        <v>121.5871645</v>
      </c>
    </row>
    <row r="8" spans="1:30" x14ac:dyDescent="0.3">
      <c r="A8" t="s">
        <v>17</v>
      </c>
      <c r="B8" t="s">
        <v>75</v>
      </c>
      <c r="C8" s="21">
        <v>131.5</v>
      </c>
      <c r="D8" s="20">
        <v>13.946199999999999</v>
      </c>
      <c r="E8" s="15">
        <v>60.566666667</v>
      </c>
      <c r="F8" s="21">
        <v>132.9115261</v>
      </c>
      <c r="G8" s="21">
        <v>73.248214290000007</v>
      </c>
      <c r="H8" s="21">
        <v>46.72795326</v>
      </c>
      <c r="I8" s="21">
        <v>45.714388929999998</v>
      </c>
      <c r="J8" s="21">
        <v>163.2286747</v>
      </c>
      <c r="K8" s="21">
        <v>140.38115869999999</v>
      </c>
      <c r="L8" s="21">
        <v>96.221267960000006</v>
      </c>
      <c r="M8" s="21">
        <v>212.87510570000001</v>
      </c>
      <c r="N8" s="21">
        <v>200.62954329999999</v>
      </c>
      <c r="O8" s="21">
        <v>198.70029170000001</v>
      </c>
      <c r="P8" s="82">
        <v>220.30056289999999</v>
      </c>
      <c r="Q8" s="21">
        <v>73.330671589999994</v>
      </c>
      <c r="R8" s="21">
        <v>104.92383820000001</v>
      </c>
    </row>
    <row r="9" spans="1:30" x14ac:dyDescent="0.3">
      <c r="A9" s="32" t="s">
        <v>18</v>
      </c>
      <c r="B9" s="32" t="s">
        <v>45</v>
      </c>
      <c r="C9" s="31">
        <v>130.5</v>
      </c>
      <c r="D9" s="30">
        <v>14.0077</v>
      </c>
      <c r="E9" s="36">
        <v>60.866666666999997</v>
      </c>
      <c r="F9" s="31">
        <v>134.46917690000001</v>
      </c>
      <c r="G9" s="31">
        <v>84.601451030000007</v>
      </c>
      <c r="H9" s="31">
        <v>74.766214230000003</v>
      </c>
      <c r="I9" s="31">
        <v>56.922923320000002</v>
      </c>
      <c r="J9" s="31">
        <v>151.5472944</v>
      </c>
      <c r="K9" s="31">
        <v>128.5423849</v>
      </c>
      <c r="L9" s="31">
        <v>80.731445480000005</v>
      </c>
      <c r="M9" s="31">
        <v>205.77615650000001</v>
      </c>
      <c r="N9" s="31">
        <v>193.56820479999999</v>
      </c>
      <c r="O9" s="31">
        <v>202.67429749999999</v>
      </c>
      <c r="P9" s="31">
        <v>201.39579929999999</v>
      </c>
      <c r="Q9" s="31">
        <v>62.38947271</v>
      </c>
      <c r="R9" s="31">
        <v>119.6287135</v>
      </c>
    </row>
    <row r="10" spans="1:30" x14ac:dyDescent="0.3">
      <c r="A10" t="s">
        <v>18</v>
      </c>
      <c r="B10" t="s">
        <v>19</v>
      </c>
      <c r="C10" s="21">
        <v>130.4</v>
      </c>
      <c r="D10" s="20">
        <v>14.5923</v>
      </c>
      <c r="E10" s="15">
        <v>60.358333332999997</v>
      </c>
      <c r="F10" s="21">
        <v>107.66055729999999</v>
      </c>
      <c r="G10" s="21">
        <v>70.068461619999994</v>
      </c>
      <c r="H10" s="21">
        <v>43.030057739999997</v>
      </c>
      <c r="I10" s="21">
        <v>46.505731189999999</v>
      </c>
      <c r="J10" s="21">
        <v>152.9194952</v>
      </c>
      <c r="K10" s="21">
        <v>151.12965149999999</v>
      </c>
      <c r="L10" s="21">
        <v>87.407878280000006</v>
      </c>
      <c r="M10" s="21">
        <v>220.76045980000001</v>
      </c>
      <c r="N10" s="21">
        <v>207.11541209999999</v>
      </c>
      <c r="O10" s="21">
        <v>194.93720099999999</v>
      </c>
      <c r="P10" s="21">
        <v>216.88778389999999</v>
      </c>
      <c r="Q10" s="21">
        <v>77.837439919999994</v>
      </c>
      <c r="R10" s="21">
        <v>119.2555109</v>
      </c>
    </row>
    <row r="11" spans="1:30" x14ac:dyDescent="0.3">
      <c r="A11" s="35" t="s">
        <v>18</v>
      </c>
      <c r="B11" s="35" t="s">
        <v>20</v>
      </c>
      <c r="C11" s="19">
        <v>130.19999999999999</v>
      </c>
      <c r="D11" s="18">
        <v>14.453799999999999</v>
      </c>
      <c r="E11" s="38">
        <v>59.908333333000002</v>
      </c>
      <c r="F11" s="19">
        <v>111.9154691</v>
      </c>
      <c r="G11" s="19">
        <v>98.066856939999994</v>
      </c>
      <c r="H11" s="19">
        <v>57.282413429999998</v>
      </c>
      <c r="I11" s="19">
        <v>71.975379090000004</v>
      </c>
      <c r="J11" s="19">
        <v>150.34043310000001</v>
      </c>
      <c r="K11" s="19">
        <v>133.3052682</v>
      </c>
      <c r="L11" s="19">
        <v>81.915502959999998</v>
      </c>
      <c r="M11" s="19">
        <v>204.38193140000001</v>
      </c>
      <c r="N11" s="19">
        <v>184.91564550000001</v>
      </c>
      <c r="O11" s="19">
        <v>183.66563170000001</v>
      </c>
      <c r="P11" s="19">
        <v>202.37557509999999</v>
      </c>
      <c r="Q11" s="19">
        <v>82.799353589999996</v>
      </c>
      <c r="R11" s="19">
        <v>129.53910450000001</v>
      </c>
    </row>
    <row r="12" spans="1:30" x14ac:dyDescent="0.3">
      <c r="A12" t="s">
        <v>22</v>
      </c>
      <c r="B12" t="s">
        <v>21</v>
      </c>
      <c r="C12" s="21">
        <v>127.5</v>
      </c>
      <c r="D12" s="20">
        <v>13.6692</v>
      </c>
      <c r="E12" s="15">
        <v>59.533333333000002</v>
      </c>
      <c r="F12" s="21">
        <v>140.6846429</v>
      </c>
      <c r="G12" s="21">
        <v>89.464128090000003</v>
      </c>
      <c r="H12" s="21">
        <v>64.57377821</v>
      </c>
      <c r="I12" s="21">
        <v>55.841393889999999</v>
      </c>
      <c r="J12" s="21">
        <v>138.67162010000001</v>
      </c>
      <c r="K12" s="21">
        <v>122.0307327</v>
      </c>
      <c r="L12" s="21">
        <v>68.688165679999997</v>
      </c>
      <c r="M12" s="21">
        <v>205.9760454</v>
      </c>
      <c r="N12" s="21">
        <v>184.2449656</v>
      </c>
      <c r="O12" s="21">
        <v>176.8247982</v>
      </c>
      <c r="P12" s="21">
        <v>198.70878020000001</v>
      </c>
      <c r="Q12" s="21">
        <v>70.914834099999993</v>
      </c>
      <c r="R12" s="21">
        <v>140.8491013</v>
      </c>
    </row>
    <row r="13" spans="1:30" x14ac:dyDescent="0.3">
      <c r="A13" s="32" t="s">
        <v>22</v>
      </c>
      <c r="B13" s="32" t="s">
        <v>23</v>
      </c>
      <c r="C13" s="31">
        <v>127.3</v>
      </c>
      <c r="D13" s="30">
        <v>14.1692</v>
      </c>
      <c r="E13" s="36">
        <v>61.325000000000003</v>
      </c>
      <c r="F13" s="31">
        <v>125.50247450000001</v>
      </c>
      <c r="G13" s="31">
        <v>80.364782300000002</v>
      </c>
      <c r="H13" s="31">
        <v>38.604941549999999</v>
      </c>
      <c r="I13" s="31">
        <v>49.302917839999999</v>
      </c>
      <c r="J13" s="31">
        <v>165.13538199999999</v>
      </c>
      <c r="K13" s="31">
        <v>120.9414767</v>
      </c>
      <c r="L13" s="31">
        <v>75.005680470000001</v>
      </c>
      <c r="M13" s="31">
        <v>225.17563749999999</v>
      </c>
      <c r="N13" s="31">
        <v>180.29978990000001</v>
      </c>
      <c r="O13" s="31">
        <v>186.9770503</v>
      </c>
      <c r="P13" s="31">
        <v>209.63658910000001</v>
      </c>
      <c r="Q13" s="31">
        <v>75.761913989999996</v>
      </c>
      <c r="R13" s="31">
        <v>122.57770499999999</v>
      </c>
    </row>
    <row r="14" spans="1:30" x14ac:dyDescent="0.3">
      <c r="A14" t="s">
        <v>25</v>
      </c>
      <c r="B14" t="s">
        <v>24</v>
      </c>
      <c r="C14" s="21">
        <v>125.9</v>
      </c>
      <c r="D14" s="20">
        <v>13.884600000000001</v>
      </c>
      <c r="E14" s="15">
        <v>60.158333333000002</v>
      </c>
      <c r="F14" s="21">
        <v>149.7985635</v>
      </c>
      <c r="G14" s="21">
        <v>50.393718710000002</v>
      </c>
      <c r="H14" s="21">
        <v>54.350143129999999</v>
      </c>
      <c r="I14" s="21">
        <v>57.163912240000002</v>
      </c>
      <c r="J14" s="21">
        <v>141.67286770000001</v>
      </c>
      <c r="K14" s="21">
        <v>107.1384929</v>
      </c>
      <c r="L14" s="21">
        <v>61.823905330000002</v>
      </c>
      <c r="M14" s="21">
        <v>219.68789810000001</v>
      </c>
      <c r="N14" s="21">
        <v>198.2939993</v>
      </c>
      <c r="O14" s="21">
        <v>184.9933351</v>
      </c>
      <c r="P14" s="21">
        <v>214.6185036</v>
      </c>
      <c r="Q14" s="21">
        <v>81.430833160000006</v>
      </c>
      <c r="R14" s="21">
        <v>114.7885857</v>
      </c>
    </row>
    <row r="15" spans="1:30" x14ac:dyDescent="0.3">
      <c r="A15" s="32" t="s">
        <v>25</v>
      </c>
      <c r="B15" s="32" t="s">
        <v>26</v>
      </c>
      <c r="C15" s="31">
        <v>125.6</v>
      </c>
      <c r="D15" s="30">
        <v>14.523099999999999</v>
      </c>
      <c r="E15" s="36">
        <v>60.85</v>
      </c>
      <c r="F15" s="31">
        <v>126.5114306</v>
      </c>
      <c r="G15" s="31">
        <v>49.458616050000003</v>
      </c>
      <c r="H15" s="31">
        <v>66.769021269999996</v>
      </c>
      <c r="I15" s="31">
        <v>34.285791699999997</v>
      </c>
      <c r="J15" s="31">
        <v>142.163781</v>
      </c>
      <c r="K15" s="31">
        <v>126.3853031</v>
      </c>
      <c r="L15" s="31">
        <v>67.452409130000007</v>
      </c>
      <c r="M15" s="31">
        <v>231.39244540000001</v>
      </c>
      <c r="N15" s="31">
        <v>191.5903567</v>
      </c>
      <c r="O15" s="31">
        <v>187.206174</v>
      </c>
      <c r="P15" s="31">
        <v>198.6746268</v>
      </c>
      <c r="Q15" s="31">
        <v>74.798468499999998</v>
      </c>
      <c r="R15" s="31">
        <v>136.41957310000001</v>
      </c>
    </row>
    <row r="16" spans="1:30" x14ac:dyDescent="0.3">
      <c r="A16" t="s">
        <v>25</v>
      </c>
      <c r="B16" t="s">
        <v>27</v>
      </c>
      <c r="C16" s="21">
        <v>125.1</v>
      </c>
      <c r="D16" s="20">
        <v>13.376899999999999</v>
      </c>
      <c r="E16" s="15">
        <v>59.858333332999997</v>
      </c>
      <c r="F16" s="21">
        <v>132.43854300000001</v>
      </c>
      <c r="G16" s="21">
        <v>73.456202110000007</v>
      </c>
      <c r="H16" s="21">
        <v>76.52929426</v>
      </c>
      <c r="I16" s="21">
        <v>44.573564089999998</v>
      </c>
      <c r="J16" s="21">
        <v>144.4243386</v>
      </c>
      <c r="K16" s="21">
        <v>133.78529159999999</v>
      </c>
      <c r="L16" s="21">
        <v>69.720473369999993</v>
      </c>
      <c r="M16" s="21">
        <v>209.1529639</v>
      </c>
      <c r="N16" s="21">
        <v>181.7810719</v>
      </c>
      <c r="O16" s="21">
        <v>177.46968269999999</v>
      </c>
      <c r="P16" s="21">
        <v>211.52271089999999</v>
      </c>
      <c r="Q16" s="21">
        <v>75.153276460000001</v>
      </c>
      <c r="R16" s="21">
        <v>96.147630489999997</v>
      </c>
    </row>
    <row r="17" spans="1:18" x14ac:dyDescent="0.3">
      <c r="A17" s="32" t="s">
        <v>25</v>
      </c>
      <c r="B17" s="32" t="s">
        <v>28</v>
      </c>
      <c r="C17" s="31">
        <v>124</v>
      </c>
      <c r="D17" s="30">
        <v>14.530799999999999</v>
      </c>
      <c r="E17" s="36">
        <v>60.166666667000001</v>
      </c>
      <c r="F17" s="31">
        <v>143.4164858</v>
      </c>
      <c r="G17" s="31">
        <v>48.286246749999997</v>
      </c>
      <c r="H17" s="31">
        <v>39.741642110000001</v>
      </c>
      <c r="I17" s="83">
        <v>98.543752280000007</v>
      </c>
      <c r="J17" s="31">
        <v>160.50194579999999</v>
      </c>
      <c r="K17" s="31">
        <v>129.89173220000001</v>
      </c>
      <c r="L17" s="31">
        <v>66.32507185</v>
      </c>
      <c r="M17" s="31">
        <v>204.03422990000001</v>
      </c>
      <c r="N17" s="31">
        <v>179.62911</v>
      </c>
      <c r="O17" s="31">
        <v>171.9621162</v>
      </c>
      <c r="P17" s="31">
        <v>218.3375959</v>
      </c>
      <c r="Q17" s="31">
        <v>69.156978699999996</v>
      </c>
      <c r="R17" s="31">
        <v>82.448254439999999</v>
      </c>
    </row>
    <row r="18" spans="1:18" x14ac:dyDescent="0.3">
      <c r="A18" t="s">
        <v>30</v>
      </c>
      <c r="B18" t="s">
        <v>29</v>
      </c>
      <c r="C18" s="21">
        <v>122.2</v>
      </c>
      <c r="D18" s="20">
        <v>14.533300000000001</v>
      </c>
      <c r="E18" s="15">
        <v>59.736363636</v>
      </c>
      <c r="F18" s="21">
        <v>136.036933</v>
      </c>
      <c r="G18" s="21">
        <v>69.218603959999996</v>
      </c>
      <c r="H18" s="21">
        <v>72.739987920000004</v>
      </c>
      <c r="I18" s="21">
        <v>41.749279710000003</v>
      </c>
      <c r="J18" s="21">
        <v>134.73645909999999</v>
      </c>
      <c r="K18" s="21">
        <v>126.90467390000001</v>
      </c>
      <c r="L18" s="21" t="s">
        <v>74</v>
      </c>
      <c r="M18" s="21">
        <v>165.8946383</v>
      </c>
      <c r="N18" s="21">
        <v>173.2011037</v>
      </c>
      <c r="O18" s="21">
        <v>187.8763481</v>
      </c>
      <c r="P18" s="21">
        <v>209.4978409</v>
      </c>
      <c r="Q18" s="21">
        <v>74.535014750000002</v>
      </c>
      <c r="R18" s="21">
        <v>124.99796069999999</v>
      </c>
    </row>
    <row r="19" spans="1:18" x14ac:dyDescent="0.3">
      <c r="A19" s="32" t="s">
        <v>32</v>
      </c>
      <c r="B19" s="32" t="s">
        <v>31</v>
      </c>
      <c r="C19" s="31">
        <v>121</v>
      </c>
      <c r="D19" s="30">
        <v>14.284599999999999</v>
      </c>
      <c r="E19" s="36">
        <v>59.774999999999999</v>
      </c>
      <c r="F19" s="31">
        <v>113.5872225</v>
      </c>
      <c r="G19" s="31">
        <v>85.019397799999993</v>
      </c>
      <c r="H19" s="31">
        <v>45.056990849999998</v>
      </c>
      <c r="I19" s="31">
        <v>45.308976899999998</v>
      </c>
      <c r="J19" s="31">
        <v>154.09572349999999</v>
      </c>
      <c r="K19" s="31">
        <v>145.9432821</v>
      </c>
      <c r="L19" s="31">
        <v>70.379543530000007</v>
      </c>
      <c r="M19" s="31">
        <v>175.8327989</v>
      </c>
      <c r="N19" s="31">
        <v>167.7425586</v>
      </c>
      <c r="O19" s="31">
        <v>176.38273620000001</v>
      </c>
      <c r="P19" s="31">
        <v>197.73839659999999</v>
      </c>
      <c r="Q19" s="83">
        <v>84.356623600000006</v>
      </c>
      <c r="R19" s="31">
        <v>111.9924424</v>
      </c>
    </row>
    <row r="20" spans="1:18" x14ac:dyDescent="0.3">
      <c r="A20" t="s">
        <v>32</v>
      </c>
      <c r="B20" t="s">
        <v>33</v>
      </c>
      <c r="C20" s="21">
        <v>120.3</v>
      </c>
      <c r="D20" s="20">
        <v>13.9077</v>
      </c>
      <c r="E20" s="15">
        <v>59.658333333000002</v>
      </c>
      <c r="F20" s="21">
        <v>103.5162299</v>
      </c>
      <c r="G20" s="21">
        <v>55.108293850000003</v>
      </c>
      <c r="H20" s="21">
        <v>31.615572969999999</v>
      </c>
      <c r="I20" s="21">
        <v>41.761791590000001</v>
      </c>
      <c r="J20" s="21">
        <v>147.7649055</v>
      </c>
      <c r="K20" s="21">
        <v>119.5109109</v>
      </c>
      <c r="L20" s="21">
        <v>90.279966189999996</v>
      </c>
      <c r="M20" s="21">
        <v>223.4097768</v>
      </c>
      <c r="N20" s="21">
        <v>187.55996519999999</v>
      </c>
      <c r="O20" s="21">
        <v>190.06844960000001</v>
      </c>
      <c r="P20" s="21">
        <v>202.51346950000001</v>
      </c>
      <c r="Q20" s="21">
        <v>58.918233800000003</v>
      </c>
      <c r="R20" s="21">
        <v>111.9790179</v>
      </c>
    </row>
    <row r="21" spans="1:18" x14ac:dyDescent="0.3">
      <c r="A21" s="32" t="s">
        <v>35</v>
      </c>
      <c r="B21" s="32" t="s">
        <v>34</v>
      </c>
      <c r="C21" s="31">
        <v>116</v>
      </c>
      <c r="D21" s="30">
        <v>13.9231</v>
      </c>
      <c r="E21" s="36">
        <v>59.5</v>
      </c>
      <c r="F21" s="31">
        <v>92.994467779999994</v>
      </c>
      <c r="G21" s="31">
        <v>57.472022600000003</v>
      </c>
      <c r="H21" s="31">
        <v>58.54571387</v>
      </c>
      <c r="I21" s="31">
        <v>34.528702320000001</v>
      </c>
      <c r="J21" s="31">
        <v>143.24221940000001</v>
      </c>
      <c r="K21" s="31">
        <v>107.7303399</v>
      </c>
      <c r="L21" s="31">
        <v>61.043584109999998</v>
      </c>
      <c r="M21" s="31">
        <v>231.49028569999999</v>
      </c>
      <c r="N21" s="31">
        <v>191.8144427</v>
      </c>
      <c r="O21" s="31">
        <v>194.50727800000001</v>
      </c>
      <c r="P21" s="31">
        <v>202.81999630000001</v>
      </c>
      <c r="Q21" s="31">
        <v>49.217341500000003</v>
      </c>
      <c r="R21" s="31">
        <v>82.918305680000003</v>
      </c>
    </row>
    <row r="22" spans="1:18" x14ac:dyDescent="0.3">
      <c r="A22" t="s">
        <v>37</v>
      </c>
      <c r="B22" t="s">
        <v>36</v>
      </c>
      <c r="C22" s="21">
        <v>113.1</v>
      </c>
      <c r="D22" s="20">
        <v>13.6846</v>
      </c>
      <c r="E22" s="15">
        <v>59.358333332999997</v>
      </c>
      <c r="F22" s="21">
        <v>122.4341979</v>
      </c>
      <c r="G22" s="21">
        <v>68.671581579999994</v>
      </c>
      <c r="H22" s="21">
        <v>27.870001810000002</v>
      </c>
      <c r="I22" s="21">
        <v>21.616240600000001</v>
      </c>
      <c r="J22" s="21">
        <v>142.0192562</v>
      </c>
      <c r="K22" s="21">
        <v>113.8086416</v>
      </c>
      <c r="L22" s="21">
        <v>70.620557899999994</v>
      </c>
      <c r="M22" s="21">
        <v>212.38853399999999</v>
      </c>
      <c r="N22" s="21">
        <v>154.55146909999999</v>
      </c>
      <c r="O22" s="21">
        <v>178.2410151</v>
      </c>
      <c r="P22" s="21">
        <v>198.15165279999999</v>
      </c>
      <c r="Q22" s="21">
        <v>55.249719990000003</v>
      </c>
      <c r="R22" s="21">
        <v>104.9403313</v>
      </c>
    </row>
    <row r="23" spans="1:18" ht="15" thickBot="1" x14ac:dyDescent="0.35">
      <c r="A23" s="27"/>
      <c r="B23" s="27" t="s">
        <v>43</v>
      </c>
      <c r="C23" s="29">
        <v>127.08947368421055</v>
      </c>
      <c r="D23" s="29">
        <v>14.129552631578951</v>
      </c>
      <c r="E23" s="71">
        <v>59.998006379473679</v>
      </c>
      <c r="F23" s="28">
        <v>125.24998043578947</v>
      </c>
      <c r="G23" s="28">
        <v>75.30637723105265</v>
      </c>
      <c r="H23" s="28">
        <v>56.237577818947386</v>
      </c>
      <c r="I23" s="28">
        <v>52.507130778421043</v>
      </c>
      <c r="J23" s="28">
        <v>151.4553747157895</v>
      </c>
      <c r="K23" s="28">
        <v>129.41605327222226</v>
      </c>
      <c r="L23" s="28">
        <v>75.917522307222228</v>
      </c>
      <c r="M23" s="28">
        <v>212.72676705263157</v>
      </c>
      <c r="N23" s="28">
        <v>188.80940928421052</v>
      </c>
      <c r="O23" s="28">
        <v>187.00606681052631</v>
      </c>
      <c r="P23" s="28">
        <v>207.64222120526321</v>
      </c>
      <c r="Q23" s="28">
        <v>71.115904134210538</v>
      </c>
      <c r="R23" s="28">
        <v>118.43088985315791</v>
      </c>
    </row>
    <row r="24" spans="1:18" x14ac:dyDescent="0.3">
      <c r="C24" s="20"/>
      <c r="D24" s="20"/>
      <c r="E24" s="20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</sheetData>
  <conditionalFormatting sqref="F4:F22">
    <cfRule type="aboveAverage" dxfId="47" priority="13"/>
  </conditionalFormatting>
  <conditionalFormatting sqref="G4:G22">
    <cfRule type="aboveAverage" dxfId="46" priority="12"/>
  </conditionalFormatting>
  <conditionalFormatting sqref="H4:H22">
    <cfRule type="aboveAverage" dxfId="45" priority="11"/>
  </conditionalFormatting>
  <conditionalFormatting sqref="I4:I22">
    <cfRule type="aboveAverage" dxfId="44" priority="10"/>
  </conditionalFormatting>
  <conditionalFormatting sqref="J4:J22">
    <cfRule type="aboveAverage" dxfId="43" priority="9"/>
  </conditionalFormatting>
  <conditionalFormatting sqref="K4:K22">
    <cfRule type="aboveAverage" dxfId="42" priority="8"/>
  </conditionalFormatting>
  <conditionalFormatting sqref="L4:L22">
    <cfRule type="aboveAverage" dxfId="41" priority="7"/>
  </conditionalFormatting>
  <conditionalFormatting sqref="M4:M22">
    <cfRule type="aboveAverage" dxfId="40" priority="6"/>
  </conditionalFormatting>
  <conditionalFormatting sqref="N4:N22">
    <cfRule type="aboveAverage" dxfId="39" priority="5"/>
  </conditionalFormatting>
  <conditionalFormatting sqref="O4:O22">
    <cfRule type="aboveAverage" dxfId="38" priority="4"/>
  </conditionalFormatting>
  <conditionalFormatting sqref="P4:P22">
    <cfRule type="aboveAverage" dxfId="37" priority="3"/>
  </conditionalFormatting>
  <conditionalFormatting sqref="Q4:Q22">
    <cfRule type="aboveAverage" dxfId="36" priority="2"/>
  </conditionalFormatting>
  <conditionalFormatting sqref="R4:R22">
    <cfRule type="aboveAverage" dxfId="35" priority="1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0F81A-8DCB-4E70-95E0-EEFFDDC29344}">
  <dimension ref="A1:AU22"/>
  <sheetViews>
    <sheetView workbookViewId="0">
      <selection activeCell="W28" sqref="W28"/>
    </sheetView>
  </sheetViews>
  <sheetFormatPr defaultRowHeight="14.4" x14ac:dyDescent="0.3"/>
  <cols>
    <col min="2" max="2" width="23.109375" bestFit="1" customWidth="1"/>
    <col min="3" max="9" width="9.33203125" bestFit="1" customWidth="1"/>
    <col min="10" max="10" width="9.33203125" style="77" customWidth="1"/>
    <col min="11" max="11" width="9.33203125" bestFit="1" customWidth="1"/>
    <col min="12" max="12" width="7.5546875" bestFit="1" customWidth="1"/>
    <col min="13" max="13" width="10.33203125" customWidth="1"/>
    <col min="14" max="14" width="9.33203125" bestFit="1" customWidth="1"/>
    <col min="15" max="15" width="6.5546875" customWidth="1"/>
    <col min="16" max="16" width="6.44140625" customWidth="1"/>
    <col min="17" max="17" width="9.5546875" customWidth="1"/>
    <col min="18" max="18" width="8" bestFit="1" customWidth="1"/>
    <col min="19" max="19" width="9.33203125" bestFit="1" customWidth="1"/>
    <col min="20" max="20" width="7.5546875" bestFit="1" customWidth="1"/>
    <col min="21" max="21" width="7.88671875" bestFit="1" customWidth="1"/>
    <col min="22" max="22" width="9.33203125" bestFit="1" customWidth="1"/>
  </cols>
  <sheetData>
    <row r="1" spans="1:47" s="25" customFormat="1" ht="15" thickBot="1" x14ac:dyDescent="0.35">
      <c r="A1" s="101" t="s">
        <v>161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47" s="25" customFormat="1" ht="40.200000000000003" x14ac:dyDescent="0.3">
      <c r="A2" s="42" t="s">
        <v>39</v>
      </c>
      <c r="B2" s="45" t="s">
        <v>96</v>
      </c>
      <c r="C2" s="41" t="s">
        <v>46</v>
      </c>
      <c r="D2" s="41" t="s">
        <v>41</v>
      </c>
      <c r="E2" s="41" t="s">
        <v>42</v>
      </c>
      <c r="F2" s="43" t="s">
        <v>47</v>
      </c>
      <c r="G2" s="41" t="s">
        <v>61</v>
      </c>
      <c r="H2" s="41" t="s">
        <v>0</v>
      </c>
      <c r="I2" s="41" t="s">
        <v>1</v>
      </c>
      <c r="J2" s="69" t="s">
        <v>2</v>
      </c>
      <c r="K2" s="41" t="s">
        <v>4</v>
      </c>
      <c r="L2" s="41" t="s">
        <v>62</v>
      </c>
      <c r="M2" s="41" t="s">
        <v>5</v>
      </c>
      <c r="N2" s="41" t="s">
        <v>6</v>
      </c>
      <c r="O2" s="41" t="s">
        <v>7</v>
      </c>
      <c r="P2" s="41" t="s">
        <v>8</v>
      </c>
      <c r="Q2" s="41" t="s">
        <v>63</v>
      </c>
      <c r="R2" s="41" t="s">
        <v>9</v>
      </c>
      <c r="S2" s="41" t="s">
        <v>11</v>
      </c>
      <c r="T2" s="41" t="s">
        <v>64</v>
      </c>
      <c r="U2" s="41" t="s">
        <v>65</v>
      </c>
      <c r="V2" s="41" t="s">
        <v>12</v>
      </c>
    </row>
    <row r="3" spans="1:47" x14ac:dyDescent="0.3">
      <c r="A3" s="48"/>
      <c r="B3" s="49"/>
      <c r="C3" s="44"/>
      <c r="D3" s="44"/>
      <c r="E3" s="46"/>
      <c r="F3" s="47">
        <v>44684</v>
      </c>
      <c r="G3" s="47">
        <v>44676</v>
      </c>
      <c r="H3" s="47">
        <v>44700</v>
      </c>
      <c r="I3" s="47">
        <v>44698</v>
      </c>
      <c r="J3" s="47">
        <v>44690</v>
      </c>
      <c r="K3" s="47">
        <v>44673</v>
      </c>
      <c r="L3" s="47">
        <v>44679</v>
      </c>
      <c r="M3" s="47">
        <v>44680</v>
      </c>
      <c r="N3" s="47">
        <v>44683</v>
      </c>
      <c r="O3" s="47">
        <v>44679</v>
      </c>
      <c r="P3" s="47">
        <v>44691</v>
      </c>
      <c r="Q3" s="47">
        <v>44681</v>
      </c>
      <c r="R3" s="47">
        <v>44683</v>
      </c>
      <c r="S3" s="47">
        <v>44680</v>
      </c>
      <c r="T3" s="47">
        <v>44691</v>
      </c>
      <c r="U3" s="47">
        <v>44686</v>
      </c>
      <c r="V3" s="47">
        <v>44681</v>
      </c>
    </row>
    <row r="4" spans="1:47" x14ac:dyDescent="0.3">
      <c r="A4" s="25" t="s">
        <v>13</v>
      </c>
      <c r="B4" s="25" t="s">
        <v>78</v>
      </c>
      <c r="C4" s="21">
        <v>179.4</v>
      </c>
      <c r="D4" s="20">
        <v>15.1462</v>
      </c>
      <c r="E4" s="15">
        <v>59.814285714</v>
      </c>
      <c r="F4" s="21">
        <v>124.31289750000001</v>
      </c>
      <c r="G4" s="21">
        <v>200.99094600000001</v>
      </c>
      <c r="H4" s="21">
        <v>152.78796220000001</v>
      </c>
      <c r="I4" s="21">
        <v>197.9836329</v>
      </c>
      <c r="J4" s="21">
        <v>189.39031259999999</v>
      </c>
      <c r="K4" s="21">
        <v>162.2758475</v>
      </c>
      <c r="L4" s="21">
        <v>143.7186371</v>
      </c>
      <c r="M4" s="21">
        <v>143.57773789999999</v>
      </c>
      <c r="N4" s="21">
        <v>217.80448190000001</v>
      </c>
      <c r="O4" s="82">
        <v>250.95578259999999</v>
      </c>
      <c r="P4" s="21">
        <v>206.86344690000001</v>
      </c>
      <c r="Q4" s="21">
        <v>248.7993036</v>
      </c>
      <c r="R4" s="21">
        <v>217.34586640000001</v>
      </c>
      <c r="S4" s="21">
        <v>99.663905330000006</v>
      </c>
      <c r="T4" s="22" t="s">
        <v>87</v>
      </c>
      <c r="U4" s="21">
        <v>180.47919010000001</v>
      </c>
      <c r="V4" s="21">
        <v>149.7760226</v>
      </c>
      <c r="W4" s="80"/>
    </row>
    <row r="5" spans="1:47" x14ac:dyDescent="0.3">
      <c r="A5" s="32" t="s">
        <v>13</v>
      </c>
      <c r="B5" s="32" t="s">
        <v>79</v>
      </c>
      <c r="C5" s="31">
        <v>176.7</v>
      </c>
      <c r="D5" s="30">
        <v>15.1357</v>
      </c>
      <c r="E5" s="36">
        <v>59.766666667000003</v>
      </c>
      <c r="F5" s="22">
        <v>107.5877024</v>
      </c>
      <c r="G5" s="31">
        <v>189.34554790000001</v>
      </c>
      <c r="H5" s="31">
        <v>166.33562130000001</v>
      </c>
      <c r="I5" s="31">
        <v>181.7062837</v>
      </c>
      <c r="J5" s="82">
        <v>214.21265869999999</v>
      </c>
      <c r="K5" s="83">
        <v>172.70408699999999</v>
      </c>
      <c r="L5" s="31">
        <v>184.8998886</v>
      </c>
      <c r="M5" s="31">
        <v>113.6055145</v>
      </c>
      <c r="N5" s="31">
        <v>209.6948318</v>
      </c>
      <c r="O5" s="31">
        <v>228.5676996</v>
      </c>
      <c r="P5" s="83">
        <v>217.77369880000001</v>
      </c>
      <c r="Q5" s="31">
        <v>237.12542930000001</v>
      </c>
      <c r="R5" s="31">
        <v>210.79332220000001</v>
      </c>
      <c r="S5" s="31">
        <v>77.323743800000003</v>
      </c>
      <c r="T5" s="31">
        <v>148.8918061</v>
      </c>
      <c r="U5" s="31">
        <v>186.27304129999999</v>
      </c>
      <c r="V5" s="83">
        <v>156.513182</v>
      </c>
      <c r="W5" s="80"/>
    </row>
    <row r="6" spans="1:47" x14ac:dyDescent="0.3">
      <c r="A6" s="25" t="s">
        <v>16</v>
      </c>
      <c r="B6" s="25" t="s">
        <v>80</v>
      </c>
      <c r="C6" s="21">
        <v>174.5</v>
      </c>
      <c r="D6" s="20">
        <v>15.2462</v>
      </c>
      <c r="E6" s="15">
        <v>59.676923076999998</v>
      </c>
      <c r="F6" s="81">
        <v>146.8727413</v>
      </c>
      <c r="G6" s="21">
        <v>189.98857100000001</v>
      </c>
      <c r="H6" s="21">
        <v>159.7322739</v>
      </c>
      <c r="I6" s="21">
        <v>134.51986479999999</v>
      </c>
      <c r="J6" s="21">
        <v>194.21531150000001</v>
      </c>
      <c r="K6" s="21">
        <v>157.65032859999999</v>
      </c>
      <c r="L6" s="21">
        <v>193.82414560000001</v>
      </c>
      <c r="M6" s="22" t="s">
        <v>92</v>
      </c>
      <c r="N6" s="21">
        <v>229.6268546</v>
      </c>
      <c r="O6" s="21">
        <v>233.62015460000001</v>
      </c>
      <c r="P6" s="21">
        <v>187.14651079999999</v>
      </c>
      <c r="Q6" s="82">
        <v>250.1544495</v>
      </c>
      <c r="R6" s="21">
        <v>219.1888696</v>
      </c>
      <c r="S6" s="21">
        <v>64.088183240000006</v>
      </c>
      <c r="T6" s="21">
        <v>158.3363808</v>
      </c>
      <c r="U6" s="22" t="s">
        <v>90</v>
      </c>
      <c r="V6" s="21">
        <v>114.48007939999999</v>
      </c>
      <c r="W6" s="80"/>
    </row>
    <row r="7" spans="1:47" x14ac:dyDescent="0.3">
      <c r="A7" s="32" t="s">
        <v>16</v>
      </c>
      <c r="B7" s="32" t="s">
        <v>81</v>
      </c>
      <c r="C7" s="31">
        <v>174</v>
      </c>
      <c r="D7" s="30">
        <v>15.1143</v>
      </c>
      <c r="E7" s="36">
        <v>59.726666667000003</v>
      </c>
      <c r="F7" s="31">
        <v>139.62510589999999</v>
      </c>
      <c r="G7" s="31">
        <v>195.599558</v>
      </c>
      <c r="H7" s="31">
        <v>176.50019889999999</v>
      </c>
      <c r="I7" s="83">
        <v>199.59483280000001</v>
      </c>
      <c r="J7" s="21">
        <v>189</v>
      </c>
      <c r="K7" s="31">
        <v>163.28640609999999</v>
      </c>
      <c r="L7" s="31">
        <v>138.8701848</v>
      </c>
      <c r="M7" s="31">
        <v>131.0650287</v>
      </c>
      <c r="N7" s="83">
        <v>233.16798990000001</v>
      </c>
      <c r="O7" s="31">
        <v>229.60922590000001</v>
      </c>
      <c r="P7" s="31">
        <v>178.79536289999999</v>
      </c>
      <c r="Q7" s="31">
        <v>243.53841750000001</v>
      </c>
      <c r="R7" s="31">
        <v>215.54128589999999</v>
      </c>
      <c r="S7" s="31">
        <v>83.751380940000004</v>
      </c>
      <c r="T7" s="31">
        <v>153.3621302</v>
      </c>
      <c r="U7" s="31">
        <v>171.28537750000001</v>
      </c>
      <c r="V7" s="31">
        <v>118.199065</v>
      </c>
      <c r="W7" s="80"/>
    </row>
    <row r="8" spans="1:47" x14ac:dyDescent="0.3">
      <c r="A8" s="25" t="s">
        <v>16</v>
      </c>
      <c r="B8" s="25" t="s">
        <v>82</v>
      </c>
      <c r="C8" s="21">
        <v>174</v>
      </c>
      <c r="D8" s="20">
        <v>15.042899999999999</v>
      </c>
      <c r="E8" s="15">
        <v>60.153333332999999</v>
      </c>
      <c r="F8" s="21">
        <v>127.78742370000001</v>
      </c>
      <c r="G8" s="21">
        <v>174.14171039999999</v>
      </c>
      <c r="H8" s="82">
        <v>177.58583909999999</v>
      </c>
      <c r="I8" s="21">
        <v>193.4646726</v>
      </c>
      <c r="J8" s="21">
        <v>199</v>
      </c>
      <c r="K8" s="21">
        <v>168.93505099999999</v>
      </c>
      <c r="L8" s="82">
        <v>197.52043409999999</v>
      </c>
      <c r="M8" s="82">
        <v>161.99532730000001</v>
      </c>
      <c r="N8" s="21">
        <v>209.27122539999999</v>
      </c>
      <c r="O8" s="21">
        <v>232.92317349999999</v>
      </c>
      <c r="P8" s="21">
        <v>192.16161819999999</v>
      </c>
      <c r="Q8" s="21">
        <v>227.5686852</v>
      </c>
      <c r="R8" s="82">
        <v>227.2721267</v>
      </c>
      <c r="S8" s="21">
        <v>58.0595322</v>
      </c>
      <c r="T8" s="21">
        <v>132.86952260000001</v>
      </c>
      <c r="U8" s="21">
        <v>175.38601310000001</v>
      </c>
      <c r="V8" s="21">
        <v>110.0886986</v>
      </c>
      <c r="W8" s="80"/>
    </row>
    <row r="9" spans="1:47" x14ac:dyDescent="0.3">
      <c r="A9" s="32" t="s">
        <v>17</v>
      </c>
      <c r="B9" s="32" t="s">
        <v>83</v>
      </c>
      <c r="C9" s="31">
        <v>171</v>
      </c>
      <c r="D9" s="30">
        <v>14.9</v>
      </c>
      <c r="E9" s="36">
        <v>60.253333333</v>
      </c>
      <c r="F9" s="31">
        <v>64.957773689999996</v>
      </c>
      <c r="G9" s="31">
        <v>209.59301350000001</v>
      </c>
      <c r="H9" s="31">
        <v>160.45379159999999</v>
      </c>
      <c r="I9" s="31">
        <v>178.38901509999999</v>
      </c>
      <c r="J9" s="21">
        <v>212.75467399999999</v>
      </c>
      <c r="K9" s="31">
        <v>169.56774010000001</v>
      </c>
      <c r="L9" s="31">
        <v>195.8562154</v>
      </c>
      <c r="M9" s="31">
        <v>154.52420760000001</v>
      </c>
      <c r="N9" s="31">
        <v>209.16291090000001</v>
      </c>
      <c r="O9" s="31">
        <v>225.95967540000001</v>
      </c>
      <c r="P9" s="31">
        <v>140.61658249999999</v>
      </c>
      <c r="Q9" s="31">
        <v>234.2394706</v>
      </c>
      <c r="R9" s="31">
        <v>212.2070597</v>
      </c>
      <c r="S9" s="31">
        <v>75.924657490000001</v>
      </c>
      <c r="T9" s="31">
        <v>153.7218857</v>
      </c>
      <c r="U9" s="31">
        <v>177.65716420000001</v>
      </c>
      <c r="V9" s="31">
        <v>127.145923</v>
      </c>
      <c r="W9" s="80"/>
    </row>
    <row r="10" spans="1:47" x14ac:dyDescent="0.3">
      <c r="A10" s="25" t="s">
        <v>17</v>
      </c>
      <c r="B10" s="25" t="s">
        <v>84</v>
      </c>
      <c r="C10" s="21">
        <v>168</v>
      </c>
      <c r="D10" s="20">
        <v>14.857100000000001</v>
      </c>
      <c r="E10" s="15">
        <v>59.593333332999997</v>
      </c>
      <c r="F10" s="21">
        <v>102.7084055</v>
      </c>
      <c r="G10" s="81">
        <v>214.31937310000001</v>
      </c>
      <c r="H10" s="21">
        <v>164.7522908</v>
      </c>
      <c r="I10" s="21">
        <v>141.49579069999999</v>
      </c>
      <c r="J10" s="21">
        <v>192</v>
      </c>
      <c r="K10" s="21">
        <v>160.47956020000001</v>
      </c>
      <c r="L10" s="21">
        <v>187.06678669999999</v>
      </c>
      <c r="M10" s="21">
        <v>99.704353339999997</v>
      </c>
      <c r="N10" s="21">
        <v>205.126317</v>
      </c>
      <c r="O10" s="21">
        <v>239.20389320000001</v>
      </c>
      <c r="P10" s="21">
        <v>181.1719367</v>
      </c>
      <c r="Q10" s="21">
        <v>229.84551279999999</v>
      </c>
      <c r="R10" s="21">
        <v>212.7635468</v>
      </c>
      <c r="S10" s="21">
        <v>47.62333426</v>
      </c>
      <c r="T10" s="21">
        <v>152.4681008</v>
      </c>
      <c r="U10" s="21">
        <v>198.90837250000001</v>
      </c>
      <c r="V10" s="21">
        <v>130.41184240000001</v>
      </c>
      <c r="W10" s="80"/>
    </row>
    <row r="11" spans="1:47" x14ac:dyDescent="0.3">
      <c r="A11" s="32" t="s">
        <v>17</v>
      </c>
      <c r="B11" s="32" t="s">
        <v>85</v>
      </c>
      <c r="C11" s="31">
        <v>166.6</v>
      </c>
      <c r="D11" s="30">
        <v>15.0214</v>
      </c>
      <c r="E11" s="36">
        <v>60.226666667000003</v>
      </c>
      <c r="F11" s="31">
        <v>89.326462410000005</v>
      </c>
      <c r="G11" s="31">
        <v>178.64877770000001</v>
      </c>
      <c r="H11" s="31">
        <v>104.4795621</v>
      </c>
      <c r="I11" s="31">
        <v>186.1823799</v>
      </c>
      <c r="J11" s="21">
        <v>168</v>
      </c>
      <c r="K11" s="31">
        <v>164.1928284</v>
      </c>
      <c r="L11" s="31">
        <v>182.97169009999999</v>
      </c>
      <c r="M11" s="31">
        <v>125.47888949999999</v>
      </c>
      <c r="N11" s="31">
        <v>211.3131156</v>
      </c>
      <c r="O11" s="31">
        <v>223.11283660000001</v>
      </c>
      <c r="P11" s="31">
        <v>172.34105539999999</v>
      </c>
      <c r="Q11" s="31">
        <v>234.67597660000001</v>
      </c>
      <c r="R11" s="31">
        <v>209.162924</v>
      </c>
      <c r="S11" s="31">
        <v>97.995881639999993</v>
      </c>
      <c r="T11" s="31">
        <v>151.73445390000001</v>
      </c>
      <c r="U11" s="31">
        <v>192.34716220000001</v>
      </c>
      <c r="V11" s="31">
        <v>142.31964060000001</v>
      </c>
      <c r="W11" s="80"/>
    </row>
    <row r="12" spans="1:47" x14ac:dyDescent="0.3">
      <c r="A12" s="25" t="s">
        <v>17</v>
      </c>
      <c r="B12" s="25" t="s">
        <v>66</v>
      </c>
      <c r="C12" s="21">
        <v>166.5</v>
      </c>
      <c r="D12" s="20">
        <v>15.221399999999999</v>
      </c>
      <c r="E12" s="15">
        <v>59.706666667</v>
      </c>
      <c r="F12" s="21">
        <v>131.69092330000001</v>
      </c>
      <c r="G12" s="21">
        <v>181.5</v>
      </c>
      <c r="H12" s="21">
        <v>142.1628676</v>
      </c>
      <c r="I12" s="82">
        <v>199.86988410000001</v>
      </c>
      <c r="J12" s="21">
        <v>211.95975569999999</v>
      </c>
      <c r="K12" s="21">
        <v>168.49087259999999</v>
      </c>
      <c r="L12" s="21">
        <v>122.6046692</v>
      </c>
      <c r="M12" s="21">
        <v>142.1701051</v>
      </c>
      <c r="N12" s="21">
        <v>212.2268186</v>
      </c>
      <c r="O12" s="21">
        <v>222.7864391</v>
      </c>
      <c r="P12" s="21">
        <v>132.6741548</v>
      </c>
      <c r="Q12" s="21">
        <v>222.4948732</v>
      </c>
      <c r="R12" s="21">
        <v>224.59449979999999</v>
      </c>
      <c r="S12" s="21">
        <v>95.740853689999994</v>
      </c>
      <c r="T12" s="21">
        <v>160.54471899999999</v>
      </c>
      <c r="U12" s="82">
        <v>204.78920400000001</v>
      </c>
      <c r="V12" s="21">
        <v>100.1413526</v>
      </c>
      <c r="W12" s="80"/>
    </row>
    <row r="13" spans="1:47" x14ac:dyDescent="0.3">
      <c r="A13" s="78" t="s">
        <v>17</v>
      </c>
      <c r="B13" s="78" t="s">
        <v>86</v>
      </c>
      <c r="C13" s="56">
        <v>165.5</v>
      </c>
      <c r="D13" s="60">
        <v>14.821400000000001</v>
      </c>
      <c r="E13" s="36">
        <v>60.666666667000001</v>
      </c>
      <c r="F13" s="56">
        <v>134.83797519999999</v>
      </c>
      <c r="G13" s="56">
        <v>194.62298699999999</v>
      </c>
      <c r="H13" s="56">
        <v>154.24584949999999</v>
      </c>
      <c r="I13" s="56">
        <v>127.66151859999999</v>
      </c>
      <c r="J13" s="21">
        <v>190.16927340000001</v>
      </c>
      <c r="K13" s="56">
        <v>166.99142699999999</v>
      </c>
      <c r="L13" s="56">
        <v>150.30941720000001</v>
      </c>
      <c r="M13" s="56">
        <v>144.8734991</v>
      </c>
      <c r="N13" s="56">
        <v>194.84662230000001</v>
      </c>
      <c r="O13" s="56">
        <v>223.54207170000001</v>
      </c>
      <c r="P13" s="56">
        <v>163.78475839999999</v>
      </c>
      <c r="Q13" s="56">
        <v>221.9633092</v>
      </c>
      <c r="R13" s="56">
        <v>213.13816689999999</v>
      </c>
      <c r="S13" s="84">
        <v>102.6864758</v>
      </c>
      <c r="T13" s="56">
        <v>138.5279366</v>
      </c>
      <c r="U13" s="56">
        <v>201.5699683</v>
      </c>
      <c r="V13" s="56">
        <v>114.7742523</v>
      </c>
      <c r="W13" s="80"/>
    </row>
    <row r="14" spans="1:47" x14ac:dyDescent="0.3">
      <c r="A14" s="34" t="s">
        <v>17</v>
      </c>
      <c r="B14" s="34" t="s">
        <v>67</v>
      </c>
      <c r="C14" s="33">
        <v>164.6</v>
      </c>
      <c r="D14" s="50">
        <v>15.8429</v>
      </c>
      <c r="E14" s="40">
        <v>59.78</v>
      </c>
      <c r="F14" s="33">
        <v>102.3983391</v>
      </c>
      <c r="G14" s="33">
        <v>196.26279109999999</v>
      </c>
      <c r="H14" s="33">
        <v>70.349584109999995</v>
      </c>
      <c r="I14" s="33">
        <v>144.05041360000001</v>
      </c>
      <c r="J14" s="33">
        <v>212</v>
      </c>
      <c r="K14" s="33">
        <v>156.78828480000001</v>
      </c>
      <c r="L14" s="33">
        <v>162.10335499999999</v>
      </c>
      <c r="M14" s="33">
        <v>135.6837898</v>
      </c>
      <c r="N14" s="33">
        <v>218.8318615</v>
      </c>
      <c r="O14" s="33">
        <v>231.09155999999999</v>
      </c>
      <c r="P14" s="33">
        <v>199.7174187</v>
      </c>
      <c r="Q14" s="33">
        <v>236.02123639999999</v>
      </c>
      <c r="R14" s="33">
        <v>218.63302289999999</v>
      </c>
      <c r="S14" s="85">
        <v>103.33263940000001</v>
      </c>
      <c r="T14" s="85">
        <v>165.9654194</v>
      </c>
      <c r="U14" s="33">
        <v>184.37203959999999</v>
      </c>
      <c r="V14" s="33">
        <v>107.4095241</v>
      </c>
      <c r="W14" s="80"/>
    </row>
    <row r="15" spans="1:47" x14ac:dyDescent="0.3">
      <c r="A15" s="32" t="s">
        <v>22</v>
      </c>
      <c r="B15" s="32" t="s">
        <v>68</v>
      </c>
      <c r="C15" s="31">
        <v>163</v>
      </c>
      <c r="D15" s="30">
        <v>15.046200000000001</v>
      </c>
      <c r="E15" s="36">
        <v>59.392857143000001</v>
      </c>
      <c r="F15" s="31">
        <v>97.818545810000003</v>
      </c>
      <c r="G15" s="31">
        <v>201.4074693</v>
      </c>
      <c r="H15" s="31">
        <v>142.70360869999999</v>
      </c>
      <c r="I15" s="31">
        <v>122.021878</v>
      </c>
      <c r="J15" s="21">
        <v>195.00934290000001</v>
      </c>
      <c r="K15" s="31">
        <v>153.58870830000001</v>
      </c>
      <c r="L15" s="31" t="s">
        <v>91</v>
      </c>
      <c r="M15" s="31">
        <v>111.1487664</v>
      </c>
      <c r="N15" s="31">
        <v>201.0661298</v>
      </c>
      <c r="O15" s="31">
        <v>219.24235619999999</v>
      </c>
      <c r="P15" s="31">
        <v>187.53997630000001</v>
      </c>
      <c r="Q15" s="31">
        <v>231.35959550000001</v>
      </c>
      <c r="R15" s="31">
        <v>208.86813749999999</v>
      </c>
      <c r="S15" s="31">
        <v>53.742254420000002</v>
      </c>
      <c r="T15" s="31">
        <v>150.4045538</v>
      </c>
      <c r="U15" s="31">
        <v>196.33375710000001</v>
      </c>
      <c r="V15" s="31">
        <v>130.56133030000001</v>
      </c>
      <c r="W15" s="80"/>
    </row>
    <row r="16" spans="1:47" x14ac:dyDescent="0.3">
      <c r="A16" s="25" t="s">
        <v>164</v>
      </c>
      <c r="B16" s="25" t="s">
        <v>69</v>
      </c>
      <c r="C16" s="21">
        <v>160</v>
      </c>
      <c r="D16" s="20">
        <v>15.2643</v>
      </c>
      <c r="E16" s="15">
        <v>59.013333332999999</v>
      </c>
      <c r="F16" s="21">
        <v>79.624375409999999</v>
      </c>
      <c r="G16" s="21">
        <v>179.42539389999999</v>
      </c>
      <c r="H16" s="21">
        <v>114.23913779999999</v>
      </c>
      <c r="I16" s="21">
        <v>159.7844379</v>
      </c>
      <c r="J16" s="21">
        <v>193.41327709999999</v>
      </c>
      <c r="K16" s="21">
        <v>144.69493009999999</v>
      </c>
      <c r="L16" s="21">
        <v>138.40094049999999</v>
      </c>
      <c r="M16" s="21">
        <v>110.32683849999999</v>
      </c>
      <c r="N16" s="21">
        <v>216.18727060000001</v>
      </c>
      <c r="O16" s="21">
        <v>227.12376520000001</v>
      </c>
      <c r="P16" s="21">
        <v>186.58682189999999</v>
      </c>
      <c r="Q16" s="21">
        <v>222.35951069999999</v>
      </c>
      <c r="R16" s="21">
        <v>194.84688389999999</v>
      </c>
      <c r="S16" s="21">
        <v>82.020457870000001</v>
      </c>
      <c r="T16" s="21">
        <v>152.78893769999999</v>
      </c>
      <c r="U16" s="21">
        <v>182.3492655</v>
      </c>
      <c r="V16" s="21">
        <v>139.4757692</v>
      </c>
      <c r="W16" s="80"/>
    </row>
    <row r="17" spans="1:23" x14ac:dyDescent="0.3">
      <c r="A17" s="32" t="s">
        <v>165</v>
      </c>
      <c r="B17" s="32" t="s">
        <v>70</v>
      </c>
      <c r="C17" s="31">
        <v>151</v>
      </c>
      <c r="D17" s="30">
        <v>15.15</v>
      </c>
      <c r="E17" s="36">
        <v>60.123076922999999</v>
      </c>
      <c r="F17" s="31">
        <v>103.06720230000001</v>
      </c>
      <c r="G17" s="31">
        <v>186.97506240000001</v>
      </c>
      <c r="H17" s="31">
        <v>96.953779260000005</v>
      </c>
      <c r="I17" s="31">
        <v>162.21576909999999</v>
      </c>
      <c r="J17" s="21" t="s">
        <v>167</v>
      </c>
      <c r="K17" s="31">
        <v>144.38270919999999</v>
      </c>
      <c r="L17" s="31">
        <v>120.1330318</v>
      </c>
      <c r="M17" s="31">
        <v>114.475469</v>
      </c>
      <c r="N17" s="31">
        <v>214.82261439999999</v>
      </c>
      <c r="O17" s="31">
        <v>232.3408656</v>
      </c>
      <c r="P17" s="31">
        <v>153.4746992</v>
      </c>
      <c r="Q17" s="31">
        <v>232.42804659999999</v>
      </c>
      <c r="R17" s="31">
        <v>211.20807260000001</v>
      </c>
      <c r="S17" s="31">
        <v>68.551489590000003</v>
      </c>
      <c r="T17" s="31" t="s">
        <v>88</v>
      </c>
      <c r="U17" s="31" t="s">
        <v>89</v>
      </c>
      <c r="V17" s="31">
        <v>71.247671909999994</v>
      </c>
      <c r="W17" s="80"/>
    </row>
    <row r="18" spans="1:23" x14ac:dyDescent="0.3">
      <c r="A18" s="25" t="s">
        <v>165</v>
      </c>
      <c r="B18" s="25" t="s">
        <v>71</v>
      </c>
      <c r="C18" s="21">
        <v>150.30000000000001</v>
      </c>
      <c r="D18" s="20">
        <v>15.6286</v>
      </c>
      <c r="E18" s="15">
        <v>59.786666666999999</v>
      </c>
      <c r="F18" s="21">
        <v>90.547249890000003</v>
      </c>
      <c r="G18" s="21">
        <v>197.3679333</v>
      </c>
      <c r="H18" s="21">
        <v>106.5802367</v>
      </c>
      <c r="I18" s="21">
        <v>149.56508880000001</v>
      </c>
      <c r="J18" s="21">
        <v>208</v>
      </c>
      <c r="K18" s="21">
        <v>147.93927790000001</v>
      </c>
      <c r="L18" s="21">
        <v>183.47441000000001</v>
      </c>
      <c r="M18" s="21">
        <v>90.534751389999997</v>
      </c>
      <c r="N18" s="21">
        <v>199.50897409999999</v>
      </c>
      <c r="O18" s="21">
        <v>199.00728699999999</v>
      </c>
      <c r="P18" s="21">
        <v>116.9749856</v>
      </c>
      <c r="Q18" s="21">
        <v>207.00423280000001</v>
      </c>
      <c r="R18" s="21">
        <v>200.19829559999999</v>
      </c>
      <c r="S18" s="21">
        <v>78.686620480000002</v>
      </c>
      <c r="T18" s="21">
        <v>143.8164883</v>
      </c>
      <c r="U18" s="21">
        <v>199.8545244</v>
      </c>
      <c r="V18" s="21">
        <v>93.728683889999999</v>
      </c>
      <c r="W18" s="80"/>
    </row>
    <row r="19" spans="1:23" x14ac:dyDescent="0.3">
      <c r="A19" s="32" t="s">
        <v>165</v>
      </c>
      <c r="B19" s="32" t="s">
        <v>77</v>
      </c>
      <c r="C19" s="31">
        <v>149.1</v>
      </c>
      <c r="D19" s="30">
        <v>15.678599999999999</v>
      </c>
      <c r="E19" s="36">
        <v>59.12</v>
      </c>
      <c r="F19" s="31">
        <v>139.69973400000001</v>
      </c>
      <c r="G19" s="31">
        <v>181.7894713</v>
      </c>
      <c r="H19" s="31">
        <v>83.920199490000002</v>
      </c>
      <c r="I19" s="31">
        <v>128.12191079999999</v>
      </c>
      <c r="J19" s="21">
        <v>196.66908520000001</v>
      </c>
      <c r="K19" s="31">
        <v>146.0769492</v>
      </c>
      <c r="L19" s="31">
        <v>120.44136760000001</v>
      </c>
      <c r="M19" s="31">
        <v>118.7832629</v>
      </c>
      <c r="N19" s="31">
        <v>203.5562922</v>
      </c>
      <c r="O19" s="31">
        <v>205.1522927</v>
      </c>
      <c r="P19" s="31">
        <v>178.2619751</v>
      </c>
      <c r="Q19" s="31">
        <v>224.1511625</v>
      </c>
      <c r="R19" s="31">
        <v>190.95553029999999</v>
      </c>
      <c r="S19" s="31">
        <v>35.720050669999999</v>
      </c>
      <c r="T19" s="31">
        <v>135.88430460000001</v>
      </c>
      <c r="U19" s="31">
        <v>169.65498099999999</v>
      </c>
      <c r="V19" s="31">
        <v>123.5259956</v>
      </c>
      <c r="W19" s="80"/>
    </row>
    <row r="20" spans="1:23" x14ac:dyDescent="0.3">
      <c r="A20" s="25" t="s">
        <v>166</v>
      </c>
      <c r="B20" s="25" t="s">
        <v>72</v>
      </c>
      <c r="C20" s="21">
        <v>145</v>
      </c>
      <c r="D20" s="20">
        <v>15.2385</v>
      </c>
      <c r="E20" s="15">
        <v>58.507142856999998</v>
      </c>
      <c r="F20" s="21">
        <v>53.453297579999997</v>
      </c>
      <c r="G20" s="21">
        <v>177.49135079999999</v>
      </c>
      <c r="H20" s="21">
        <v>129.74120550000001</v>
      </c>
      <c r="I20" s="21">
        <v>110.8487724</v>
      </c>
      <c r="J20" s="21">
        <v>168.47215310000001</v>
      </c>
      <c r="K20" s="21">
        <v>146.57336069999999</v>
      </c>
      <c r="L20" s="21">
        <v>114.2555885</v>
      </c>
      <c r="M20" s="21">
        <v>135.38123569999999</v>
      </c>
      <c r="N20" s="21">
        <v>202.2050413</v>
      </c>
      <c r="O20" s="21">
        <v>225.58251659999999</v>
      </c>
      <c r="P20" s="21" t="s">
        <v>95</v>
      </c>
      <c r="Q20" s="21">
        <v>194.01171489999999</v>
      </c>
      <c r="R20" s="21">
        <v>200.24440269999999</v>
      </c>
      <c r="S20" s="21">
        <v>78.488232420000003</v>
      </c>
      <c r="T20" s="21">
        <v>126.6492758</v>
      </c>
      <c r="U20" s="21">
        <v>193.18507199999999</v>
      </c>
      <c r="V20" s="21">
        <v>80.761863349999999</v>
      </c>
      <c r="W20" s="80"/>
    </row>
    <row r="21" spans="1:23" ht="15" thickBot="1" x14ac:dyDescent="0.35">
      <c r="A21" s="52"/>
      <c r="B21" s="52" t="s">
        <v>43</v>
      </c>
      <c r="C21" s="53">
        <v>163.8235294117647</v>
      </c>
      <c r="D21" s="54">
        <v>15.197394117647059</v>
      </c>
      <c r="E21" s="55">
        <v>59.723977591058819</v>
      </c>
      <c r="F21" s="53">
        <v>108.01859735235294</v>
      </c>
      <c r="G21" s="53">
        <v>191.14529157058826</v>
      </c>
      <c r="H21" s="53">
        <v>135.5014122682353</v>
      </c>
      <c r="I21" s="53">
        <v>159.85153798823532</v>
      </c>
      <c r="J21" s="70">
        <f>AVERAGE(J4:J20)</f>
        <v>195.89161526250001</v>
      </c>
      <c r="K21" s="53">
        <v>158.50696286470588</v>
      </c>
      <c r="L21" s="53">
        <v>158.52817263749998</v>
      </c>
      <c r="M21" s="53">
        <v>127.08304854562498</v>
      </c>
      <c r="N21" s="53">
        <v>211.08349128823531</v>
      </c>
      <c r="O21" s="53">
        <v>226.46009385294118</v>
      </c>
      <c r="P21" s="53">
        <v>174.74281263750001</v>
      </c>
      <c r="Q21" s="53">
        <v>229.27887805294114</v>
      </c>
      <c r="R21" s="53">
        <v>210.99776550000004</v>
      </c>
      <c r="S21" s="53">
        <v>76.670570190588265</v>
      </c>
      <c r="T21" s="53">
        <v>148.39772768666666</v>
      </c>
      <c r="U21" s="53">
        <v>187.62967552000003</v>
      </c>
      <c r="V21" s="53">
        <v>118.26828805000001</v>
      </c>
    </row>
    <row r="22" spans="1:23" x14ac:dyDescent="0.3">
      <c r="A22" s="6"/>
      <c r="C22" s="21"/>
      <c r="D22" s="20"/>
      <c r="E22" s="20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</sheetData>
  <mergeCells count="1">
    <mergeCell ref="A1:Q1"/>
  </mergeCells>
  <conditionalFormatting sqref="F4:F20">
    <cfRule type="top10" dxfId="34" priority="2" rank="1"/>
    <cfRule type="aboveAverage" dxfId="33" priority="19"/>
  </conditionalFormatting>
  <conditionalFormatting sqref="G4:G20">
    <cfRule type="top10" dxfId="32" priority="1" rank="1"/>
    <cfRule type="aboveAverage" dxfId="31" priority="18"/>
  </conditionalFormatting>
  <conditionalFormatting sqref="H4:H20">
    <cfRule type="aboveAverage" dxfId="30" priority="17"/>
  </conditionalFormatting>
  <conditionalFormatting sqref="I4:I19">
    <cfRule type="aboveAverage" dxfId="29" priority="16"/>
  </conditionalFormatting>
  <conditionalFormatting sqref="K4:K20">
    <cfRule type="aboveAverage" dxfId="28" priority="15"/>
  </conditionalFormatting>
  <conditionalFormatting sqref="L4:L20">
    <cfRule type="aboveAverage" dxfId="27" priority="14"/>
  </conditionalFormatting>
  <conditionalFormatting sqref="M4:M20">
    <cfRule type="aboveAverage" dxfId="26" priority="13"/>
  </conditionalFormatting>
  <conditionalFormatting sqref="N4:N20">
    <cfRule type="aboveAverage" dxfId="25" priority="12"/>
  </conditionalFormatting>
  <conditionalFormatting sqref="O4:O20">
    <cfRule type="aboveAverage" dxfId="24" priority="11"/>
  </conditionalFormatting>
  <conditionalFormatting sqref="P4:P20">
    <cfRule type="aboveAverage" dxfId="23" priority="10"/>
  </conditionalFormatting>
  <conditionalFormatting sqref="Q4:Q20">
    <cfRule type="aboveAverage" dxfId="22" priority="9"/>
  </conditionalFormatting>
  <conditionalFormatting sqref="R4:R20">
    <cfRule type="aboveAverage" dxfId="21" priority="8"/>
  </conditionalFormatting>
  <conditionalFormatting sqref="S4:S20">
    <cfRule type="aboveAverage" dxfId="20" priority="7"/>
  </conditionalFormatting>
  <conditionalFormatting sqref="T4:T20">
    <cfRule type="aboveAverage" dxfId="19" priority="6"/>
  </conditionalFormatting>
  <conditionalFormatting sqref="U4:U20">
    <cfRule type="aboveAverage" dxfId="18" priority="5"/>
  </conditionalFormatting>
  <conditionalFormatting sqref="V4:V20">
    <cfRule type="aboveAverage" dxfId="17" priority="4"/>
  </conditionalFormatting>
  <conditionalFormatting sqref="J4:J20">
    <cfRule type="aboveAverage" dxfId="16" priority="3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0E422-CA29-4E7E-9DD6-4F7CB181F506}">
  <dimension ref="A1:AU19"/>
  <sheetViews>
    <sheetView tabSelected="1" workbookViewId="0">
      <selection activeCell="B2" sqref="B2"/>
    </sheetView>
  </sheetViews>
  <sheetFormatPr defaultRowHeight="14.4" x14ac:dyDescent="0.3"/>
  <cols>
    <col min="2" max="2" width="22.44140625" bestFit="1" customWidth="1"/>
    <col min="3" max="3" width="9.44140625" customWidth="1"/>
    <col min="12" max="12" width="12" bestFit="1" customWidth="1"/>
    <col min="13" max="13" width="6.44140625" customWidth="1"/>
    <col min="14" max="14" width="7" customWidth="1"/>
    <col min="16" max="16" width="7.5546875" customWidth="1"/>
    <col min="18" max="18" width="8.88671875" style="89"/>
  </cols>
  <sheetData>
    <row r="1" spans="1:47" s="25" customFormat="1" ht="13.8" customHeight="1" thickBot="1" x14ac:dyDescent="0.35">
      <c r="A1" s="102" t="s">
        <v>175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</row>
    <row r="2" spans="1:47" s="25" customFormat="1" ht="54" customHeight="1" x14ac:dyDescent="0.3">
      <c r="A2" s="42" t="s">
        <v>39</v>
      </c>
      <c r="B2" s="45" t="s">
        <v>96</v>
      </c>
      <c r="C2" s="41" t="s">
        <v>40</v>
      </c>
      <c r="D2" s="41" t="s">
        <v>41</v>
      </c>
      <c r="E2" s="41" t="s">
        <v>42</v>
      </c>
      <c r="F2" s="43" t="s">
        <v>47</v>
      </c>
      <c r="G2" s="41" t="s">
        <v>0</v>
      </c>
      <c r="H2" s="41" t="s">
        <v>1</v>
      </c>
      <c r="I2" s="41" t="s">
        <v>2</v>
      </c>
      <c r="J2" s="41" t="s">
        <v>4</v>
      </c>
      <c r="K2" s="41" t="s">
        <v>6</v>
      </c>
      <c r="L2" s="41" t="s">
        <v>48</v>
      </c>
      <c r="M2" s="41" t="s">
        <v>7</v>
      </c>
      <c r="N2" s="41" t="s">
        <v>8</v>
      </c>
      <c r="O2" s="41" t="s">
        <v>94</v>
      </c>
      <c r="P2" s="41" t="s">
        <v>10</v>
      </c>
      <c r="Q2" s="41" t="s">
        <v>11</v>
      </c>
      <c r="R2" s="69" t="s">
        <v>169</v>
      </c>
      <c r="S2" s="69" t="s">
        <v>132</v>
      </c>
    </row>
    <row r="3" spans="1:47" x14ac:dyDescent="0.3">
      <c r="A3" s="48"/>
      <c r="B3" s="49"/>
      <c r="C3" s="44"/>
      <c r="D3" s="44"/>
      <c r="E3" s="46"/>
      <c r="F3" s="17">
        <v>44676</v>
      </c>
      <c r="G3" s="16">
        <v>44697</v>
      </c>
      <c r="H3" s="16">
        <v>44698</v>
      </c>
      <c r="I3" s="16">
        <v>44697</v>
      </c>
      <c r="J3" s="16">
        <v>44673</v>
      </c>
      <c r="K3" s="16">
        <v>44683</v>
      </c>
      <c r="L3" s="16">
        <v>44699</v>
      </c>
      <c r="M3" s="16">
        <v>44679</v>
      </c>
      <c r="N3" s="16">
        <v>44691</v>
      </c>
      <c r="O3" s="16">
        <v>44683</v>
      </c>
      <c r="P3" s="16">
        <v>44683</v>
      </c>
      <c r="Q3" s="16">
        <v>44685</v>
      </c>
      <c r="R3" s="16">
        <v>44683</v>
      </c>
      <c r="S3" s="16">
        <v>44692</v>
      </c>
    </row>
    <row r="4" spans="1:47" x14ac:dyDescent="0.3">
      <c r="A4" s="88" t="s">
        <v>13</v>
      </c>
      <c r="B4" s="87" t="s">
        <v>49</v>
      </c>
      <c r="C4" s="21">
        <v>170.3</v>
      </c>
      <c r="D4" s="20">
        <v>14.392099999999999</v>
      </c>
      <c r="E4" s="37">
        <v>61.809230769999999</v>
      </c>
      <c r="F4" s="21">
        <v>179.47164839999999</v>
      </c>
      <c r="G4" s="82">
        <v>162.5675402</v>
      </c>
      <c r="H4" s="21">
        <v>161.75043070000001</v>
      </c>
      <c r="I4" s="21">
        <v>106.08207229999999</v>
      </c>
      <c r="J4" s="21">
        <v>165.24848840000001</v>
      </c>
      <c r="K4" s="82">
        <v>233.14029629999999</v>
      </c>
      <c r="L4" s="21">
        <v>194.93997619999999</v>
      </c>
      <c r="M4" s="82">
        <v>249.5076401</v>
      </c>
      <c r="N4" s="92">
        <v>166.82885590000001</v>
      </c>
      <c r="O4" s="82">
        <v>181.0494607</v>
      </c>
      <c r="P4" s="82">
        <v>219.00358729999999</v>
      </c>
      <c r="Q4" s="21">
        <v>52.895423569999998</v>
      </c>
      <c r="R4" s="21">
        <v>152.851788</v>
      </c>
      <c r="S4" s="62">
        <v>158.6587815</v>
      </c>
    </row>
    <row r="5" spans="1:47" x14ac:dyDescent="0.3">
      <c r="A5" s="32" t="s">
        <v>16</v>
      </c>
      <c r="B5" s="32" t="s">
        <v>93</v>
      </c>
      <c r="C5" s="31">
        <v>159.5</v>
      </c>
      <c r="D5" s="30">
        <v>14.162100000000001</v>
      </c>
      <c r="E5" s="36">
        <v>61.326153849999997</v>
      </c>
      <c r="F5" s="31">
        <v>163.87330349999999</v>
      </c>
      <c r="G5" s="31">
        <v>130</v>
      </c>
      <c r="H5" s="91">
        <v>139.75536199999999</v>
      </c>
      <c r="I5" s="83">
        <v>106.6280196</v>
      </c>
      <c r="J5" s="91">
        <v>155.37759639999999</v>
      </c>
      <c r="K5" s="31">
        <v>212.1324362</v>
      </c>
      <c r="L5" s="31">
        <v>176.75864670000001</v>
      </c>
      <c r="M5" s="31">
        <v>245.62663929999999</v>
      </c>
      <c r="N5" s="31">
        <v>145.28346239999999</v>
      </c>
      <c r="O5" s="31">
        <v>152.9162211</v>
      </c>
      <c r="P5" s="31">
        <v>212.9974976</v>
      </c>
      <c r="Q5" s="31">
        <v>69.179856670000007</v>
      </c>
      <c r="R5" s="83">
        <v>172.663781</v>
      </c>
      <c r="S5" s="62">
        <v>150.36930150000001</v>
      </c>
    </row>
    <row r="6" spans="1:47" x14ac:dyDescent="0.3">
      <c r="A6" s="88" t="s">
        <v>16</v>
      </c>
      <c r="B6" s="87" t="s">
        <v>178</v>
      </c>
      <c r="C6" s="21">
        <v>159.5</v>
      </c>
      <c r="D6" s="20">
        <v>14.865</v>
      </c>
      <c r="E6" s="15">
        <v>61.020769229999999</v>
      </c>
      <c r="F6" s="21">
        <v>185.8783</v>
      </c>
      <c r="G6" s="21">
        <v>157.0410923</v>
      </c>
      <c r="H6" s="82">
        <v>168.50864970000001</v>
      </c>
      <c r="I6" s="92">
        <v>100.3723822</v>
      </c>
      <c r="J6" s="82">
        <v>169.12434719999999</v>
      </c>
      <c r="K6" s="21">
        <v>230.16084190000001</v>
      </c>
      <c r="L6" s="21">
        <v>187.38203010000001</v>
      </c>
      <c r="M6" s="21">
        <v>230.2457143</v>
      </c>
      <c r="N6" s="21">
        <v>146.1492969</v>
      </c>
      <c r="O6" s="21">
        <v>150.11928320000001</v>
      </c>
      <c r="P6" s="21">
        <v>208.10566270000001</v>
      </c>
      <c r="Q6" s="21">
        <v>39.78622026</v>
      </c>
      <c r="R6" s="21">
        <v>113.8059408</v>
      </c>
      <c r="S6" s="57">
        <v>146.32353209999999</v>
      </c>
    </row>
    <row r="7" spans="1:47" x14ac:dyDescent="0.3">
      <c r="A7" s="32" t="s">
        <v>17</v>
      </c>
      <c r="B7" s="32" t="s">
        <v>177</v>
      </c>
      <c r="C7" s="56">
        <v>158.19999999999999</v>
      </c>
      <c r="D7" s="60">
        <v>14.824999999999999</v>
      </c>
      <c r="E7" s="36">
        <v>60.369230770000001</v>
      </c>
      <c r="F7" s="84">
        <v>200.1534632</v>
      </c>
      <c r="G7" s="56">
        <v>153.2661051</v>
      </c>
      <c r="H7" s="56">
        <v>122.047532</v>
      </c>
      <c r="I7" s="56">
        <v>97.055317419999994</v>
      </c>
      <c r="J7" s="56">
        <v>156.86368909999999</v>
      </c>
      <c r="K7" s="56">
        <v>214.41834610000001</v>
      </c>
      <c r="L7" s="56">
        <v>188.13601410000001</v>
      </c>
      <c r="M7" s="56">
        <v>231.8648144</v>
      </c>
      <c r="N7" s="56">
        <v>123.8359092</v>
      </c>
      <c r="O7" s="56">
        <v>143.09644059999999</v>
      </c>
      <c r="P7" s="56">
        <v>213.1992161</v>
      </c>
      <c r="Q7" s="56">
        <v>53.812196589999999</v>
      </c>
      <c r="R7" s="56">
        <v>161.87721149999999</v>
      </c>
      <c r="S7" s="58">
        <v>155.27606069999999</v>
      </c>
    </row>
    <row r="8" spans="1:47" x14ac:dyDescent="0.3">
      <c r="A8" s="94" t="s">
        <v>51</v>
      </c>
      <c r="B8" s="94" t="s">
        <v>50</v>
      </c>
      <c r="C8" s="95">
        <v>156.1</v>
      </c>
      <c r="D8" s="96">
        <v>14.279199999999999</v>
      </c>
      <c r="E8" s="96">
        <v>60.669166670000003</v>
      </c>
      <c r="F8" s="95">
        <v>191.2943344</v>
      </c>
      <c r="G8" s="95" t="s">
        <v>135</v>
      </c>
      <c r="H8" s="95">
        <v>133.8921709</v>
      </c>
      <c r="I8" s="97">
        <v>107.1322979</v>
      </c>
      <c r="J8" s="95">
        <v>132.2284812</v>
      </c>
      <c r="K8" s="95" t="s">
        <v>171</v>
      </c>
      <c r="L8" s="95">
        <v>149.24208239999999</v>
      </c>
      <c r="M8" s="95">
        <v>239.82907209999999</v>
      </c>
      <c r="N8" s="97">
        <v>177.25937450000001</v>
      </c>
      <c r="O8" s="95">
        <v>145.09232890000001</v>
      </c>
      <c r="P8" s="97">
        <v>218.73206780000001</v>
      </c>
      <c r="Q8" s="98">
        <v>50.375510200000001</v>
      </c>
      <c r="R8" s="98">
        <v>155.34507310000001</v>
      </c>
      <c r="S8" s="99">
        <v>121.3524091</v>
      </c>
    </row>
    <row r="9" spans="1:47" x14ac:dyDescent="0.3">
      <c r="A9" s="32" t="s">
        <v>51</v>
      </c>
      <c r="B9" s="32" t="s">
        <v>52</v>
      </c>
      <c r="C9" s="31">
        <v>156.1</v>
      </c>
      <c r="D9" s="30">
        <v>14.4146</v>
      </c>
      <c r="E9" s="36">
        <v>59.78</v>
      </c>
      <c r="F9" s="31">
        <v>170.3592223</v>
      </c>
      <c r="G9" s="31" t="s">
        <v>135</v>
      </c>
      <c r="H9" s="31">
        <v>149.06661700000001</v>
      </c>
      <c r="I9" s="31">
        <v>79.941718199999997</v>
      </c>
      <c r="J9" s="83">
        <v>169.1746167</v>
      </c>
      <c r="K9" s="31">
        <v>217.76440360000001</v>
      </c>
      <c r="L9" s="31">
        <v>204.83570230000001</v>
      </c>
      <c r="M9" s="31">
        <v>230.956898</v>
      </c>
      <c r="N9" s="91">
        <v>111.8746625</v>
      </c>
      <c r="O9" s="31">
        <v>103.7409681</v>
      </c>
      <c r="P9" s="91">
        <v>207.40765250000001</v>
      </c>
      <c r="Q9" s="83">
        <v>74.304156500000005</v>
      </c>
      <c r="R9" s="31">
        <v>136.83999059999999</v>
      </c>
      <c r="S9" s="93">
        <v>177.23650230000001</v>
      </c>
    </row>
    <row r="10" spans="1:47" x14ac:dyDescent="0.3">
      <c r="A10" s="88" t="s">
        <v>51</v>
      </c>
      <c r="B10" s="87" t="s">
        <v>53</v>
      </c>
      <c r="C10" s="21">
        <v>155.1</v>
      </c>
      <c r="D10" s="20">
        <v>14.5562</v>
      </c>
      <c r="E10" s="15">
        <v>59.8825</v>
      </c>
      <c r="F10" s="21">
        <v>192.35535960000001</v>
      </c>
      <c r="G10" s="21">
        <v>144.3453743</v>
      </c>
      <c r="H10" s="21">
        <v>137.34333770000001</v>
      </c>
      <c r="I10" s="21">
        <v>74.031000559999995</v>
      </c>
      <c r="J10" s="21">
        <v>164.96690050000001</v>
      </c>
      <c r="K10" s="21">
        <v>212.66786970000001</v>
      </c>
      <c r="L10" s="82">
        <v>206.22317609999999</v>
      </c>
      <c r="M10" s="21">
        <v>223.0886395</v>
      </c>
      <c r="N10" s="21">
        <v>83.527259990000005</v>
      </c>
      <c r="O10" s="21">
        <v>141.5768511</v>
      </c>
      <c r="P10" s="21">
        <v>211.23368769999999</v>
      </c>
      <c r="Q10" s="21">
        <v>52.482019719999997</v>
      </c>
      <c r="R10" s="22" t="s">
        <v>172</v>
      </c>
      <c r="S10" s="57">
        <v>176.1130512</v>
      </c>
    </row>
    <row r="11" spans="1:47" x14ac:dyDescent="0.3">
      <c r="A11" s="32" t="s">
        <v>51</v>
      </c>
      <c r="B11" s="32" t="s">
        <v>176</v>
      </c>
      <c r="C11" s="31">
        <v>154.69999999999999</v>
      </c>
      <c r="D11" s="30">
        <v>14.6638</v>
      </c>
      <c r="E11" s="36">
        <v>61.204999999999998</v>
      </c>
      <c r="F11" s="31">
        <v>178.57280359999999</v>
      </c>
      <c r="G11" s="31">
        <v>156.21155859999999</v>
      </c>
      <c r="H11" s="31">
        <v>153.58899009999999</v>
      </c>
      <c r="I11" s="31" t="s">
        <v>136</v>
      </c>
      <c r="J11" s="31">
        <v>140.20012779999999</v>
      </c>
      <c r="K11" s="31">
        <v>210.1568527</v>
      </c>
      <c r="L11" s="31">
        <v>168.91737459999999</v>
      </c>
      <c r="M11" s="31">
        <v>245.6739814</v>
      </c>
      <c r="N11" s="31">
        <v>152.32323389999999</v>
      </c>
      <c r="O11" s="31">
        <v>149.4563053</v>
      </c>
      <c r="P11" s="31">
        <v>209.09141529999999</v>
      </c>
      <c r="Q11" s="31">
        <v>45.713189229999998</v>
      </c>
      <c r="R11" s="31">
        <v>151.16175340000001</v>
      </c>
      <c r="S11" s="59">
        <v>116.756694</v>
      </c>
    </row>
    <row r="12" spans="1:47" x14ac:dyDescent="0.3">
      <c r="A12" s="88" t="s">
        <v>22</v>
      </c>
      <c r="B12" s="87" t="s">
        <v>54</v>
      </c>
      <c r="C12" s="21">
        <v>146.4</v>
      </c>
      <c r="D12" s="20">
        <v>15.063599999999999</v>
      </c>
      <c r="E12" s="15">
        <v>60.435384620000001</v>
      </c>
      <c r="F12" s="21">
        <v>156.03944770000001</v>
      </c>
      <c r="G12" s="21">
        <v>150.11899339999999</v>
      </c>
      <c r="H12" s="21">
        <v>85.589971219999995</v>
      </c>
      <c r="I12" s="21">
        <v>87.586427090000001</v>
      </c>
      <c r="J12" s="21">
        <v>164.37937550000001</v>
      </c>
      <c r="K12" s="21">
        <v>206.5197637</v>
      </c>
      <c r="L12" s="21">
        <v>152.6320552</v>
      </c>
      <c r="M12" s="21">
        <v>233.60963409999999</v>
      </c>
      <c r="N12" s="21">
        <v>148.67105330000001</v>
      </c>
      <c r="O12" s="21">
        <v>152.50562679999999</v>
      </c>
      <c r="P12" s="21">
        <v>211.6593245</v>
      </c>
      <c r="Q12" s="21">
        <v>48.142857859999999</v>
      </c>
      <c r="R12" s="21">
        <v>140.75697650000001</v>
      </c>
      <c r="S12" s="57">
        <v>111.5791799</v>
      </c>
    </row>
    <row r="13" spans="1:47" x14ac:dyDescent="0.3">
      <c r="A13" s="32" t="s">
        <v>55</v>
      </c>
      <c r="B13" s="32" t="s">
        <v>56</v>
      </c>
      <c r="C13" s="31">
        <v>145.30000000000001</v>
      </c>
      <c r="D13" s="30">
        <v>14.8157</v>
      </c>
      <c r="E13" s="36">
        <v>62.184615389999998</v>
      </c>
      <c r="F13" s="31">
        <v>177.8953846</v>
      </c>
      <c r="G13" s="31">
        <v>135.99458999999999</v>
      </c>
      <c r="H13" s="31">
        <v>78.299424430000002</v>
      </c>
      <c r="I13" s="31">
        <v>84.945199149999993</v>
      </c>
      <c r="J13" s="31">
        <v>166.6536787</v>
      </c>
      <c r="K13" s="31">
        <v>208.19734819999999</v>
      </c>
      <c r="L13" s="31">
        <v>167.96319990000001</v>
      </c>
      <c r="M13" s="31">
        <v>230.54239150000001</v>
      </c>
      <c r="N13" s="31">
        <v>123.8553721</v>
      </c>
      <c r="O13" s="31">
        <v>139.94860009999999</v>
      </c>
      <c r="P13" s="31">
        <v>202.97112509999999</v>
      </c>
      <c r="Q13" s="31">
        <v>50.756709309999998</v>
      </c>
      <c r="R13" s="31">
        <v>134.2906121</v>
      </c>
      <c r="S13" s="59">
        <v>132.06066490000001</v>
      </c>
    </row>
    <row r="14" spans="1:47" x14ac:dyDescent="0.3">
      <c r="A14" s="88" t="s">
        <v>165</v>
      </c>
      <c r="B14" s="87" t="s">
        <v>57</v>
      </c>
      <c r="C14" s="21">
        <v>140.6</v>
      </c>
      <c r="D14" s="20">
        <v>14.88</v>
      </c>
      <c r="E14" s="15">
        <v>60.48769231</v>
      </c>
      <c r="F14" s="21">
        <v>159.5604396</v>
      </c>
      <c r="G14" s="21">
        <v>148.80865560000001</v>
      </c>
      <c r="H14" s="21">
        <v>63.967256169999999</v>
      </c>
      <c r="I14" s="21">
        <v>77.280459440000001</v>
      </c>
      <c r="J14" s="21">
        <v>160.54396800000001</v>
      </c>
      <c r="K14" s="21">
        <v>197.40881830000001</v>
      </c>
      <c r="L14" s="21">
        <v>147.36371310000001</v>
      </c>
      <c r="M14" s="21">
        <v>233.3718715</v>
      </c>
      <c r="N14" s="21">
        <v>112.69525899999999</v>
      </c>
      <c r="O14" s="21">
        <v>134.00110470000001</v>
      </c>
      <c r="P14" s="21">
        <v>202.78626980000001</v>
      </c>
      <c r="Q14" s="21">
        <v>48.624859469999997</v>
      </c>
      <c r="R14" s="21">
        <v>129.5187837</v>
      </c>
      <c r="S14" s="57">
        <v>152.86543950000001</v>
      </c>
    </row>
    <row r="15" spans="1:47" x14ac:dyDescent="0.3">
      <c r="A15" s="32" t="s">
        <v>165</v>
      </c>
      <c r="B15" s="32" t="s">
        <v>58</v>
      </c>
      <c r="C15" s="31">
        <v>140.1</v>
      </c>
      <c r="D15" s="30">
        <v>14.835699999999999</v>
      </c>
      <c r="E15" s="36">
        <v>60.19230769</v>
      </c>
      <c r="F15" s="31">
        <v>167.4162187</v>
      </c>
      <c r="G15" s="31">
        <v>125.72520590000001</v>
      </c>
      <c r="H15" s="31">
        <v>90.34678925</v>
      </c>
      <c r="I15" s="31">
        <v>71.817911159999994</v>
      </c>
      <c r="J15" s="31">
        <v>163.02366929999999</v>
      </c>
      <c r="K15" s="31">
        <v>188.61838270000001</v>
      </c>
      <c r="L15" s="31">
        <v>167.3363095</v>
      </c>
      <c r="M15" s="31">
        <v>236.49329449999999</v>
      </c>
      <c r="N15" s="31">
        <v>73.984668999999997</v>
      </c>
      <c r="O15" s="31">
        <v>139.37037789999999</v>
      </c>
      <c r="P15" s="31">
        <v>201.68012640000001</v>
      </c>
      <c r="Q15" s="31">
        <v>40.774852070000001</v>
      </c>
      <c r="R15" s="31">
        <v>157.02720529999999</v>
      </c>
      <c r="S15" s="59">
        <v>138.27982750000001</v>
      </c>
    </row>
    <row r="16" spans="1:47" x14ac:dyDescent="0.3">
      <c r="A16" s="88" t="s">
        <v>165</v>
      </c>
      <c r="B16" s="87" t="s">
        <v>59</v>
      </c>
      <c r="C16" s="21">
        <v>139.1</v>
      </c>
      <c r="D16" s="20">
        <v>14.936199999999999</v>
      </c>
      <c r="E16" s="15">
        <v>60.26923077</v>
      </c>
      <c r="F16" s="21">
        <v>179.4508199</v>
      </c>
      <c r="G16" s="21" t="s">
        <v>170</v>
      </c>
      <c r="H16" s="21">
        <v>66.053470989999994</v>
      </c>
      <c r="I16" s="21">
        <v>48.914554559999999</v>
      </c>
      <c r="J16" s="21">
        <v>150.4727833</v>
      </c>
      <c r="K16" s="21">
        <v>202.6564956</v>
      </c>
      <c r="L16" s="21">
        <v>165.40688979999999</v>
      </c>
      <c r="M16" s="21">
        <v>228.89173</v>
      </c>
      <c r="N16" s="21">
        <v>72.433425909999997</v>
      </c>
      <c r="O16" s="21">
        <v>134.56378839999999</v>
      </c>
      <c r="P16" s="21">
        <v>213.6156742</v>
      </c>
      <c r="Q16" s="21">
        <v>43.594191520000003</v>
      </c>
      <c r="R16" s="21">
        <v>151.06197169999999</v>
      </c>
      <c r="S16" s="57">
        <v>155.97349740000001</v>
      </c>
    </row>
    <row r="17" spans="1:19" x14ac:dyDescent="0.3">
      <c r="A17" s="32" t="s">
        <v>166</v>
      </c>
      <c r="B17" s="32" t="s">
        <v>60</v>
      </c>
      <c r="C17" s="31">
        <v>132.19999999999999</v>
      </c>
      <c r="D17" s="30">
        <v>14.6257</v>
      </c>
      <c r="E17" s="36">
        <v>60.265384619999999</v>
      </c>
      <c r="F17" s="31">
        <v>179.60777680000001</v>
      </c>
      <c r="G17" s="31">
        <v>143.9837029</v>
      </c>
      <c r="H17" s="31">
        <v>84.359825049999998</v>
      </c>
      <c r="I17" s="31">
        <v>40.186079620000001</v>
      </c>
      <c r="J17" s="31">
        <v>155.40940749999999</v>
      </c>
      <c r="K17" s="31">
        <v>166.46783569999999</v>
      </c>
      <c r="L17" s="31">
        <v>131.78412979999999</v>
      </c>
      <c r="M17" s="31">
        <v>214.9294902</v>
      </c>
      <c r="N17" s="31">
        <v>59.061910400000002</v>
      </c>
      <c r="O17" s="31">
        <v>140.8338262</v>
      </c>
      <c r="P17" s="31">
        <v>193.39536419999999</v>
      </c>
      <c r="Q17" s="31">
        <v>33.850540199999998</v>
      </c>
      <c r="R17" s="31">
        <v>146.3589436</v>
      </c>
      <c r="S17" s="62">
        <v>160.3756352</v>
      </c>
    </row>
    <row r="18" spans="1:19" ht="15" thickBot="1" x14ac:dyDescent="0.35">
      <c r="A18" s="52"/>
      <c r="B18" s="52" t="s">
        <v>43</v>
      </c>
      <c r="C18" s="53">
        <f>AVERAGE(C4:C17)</f>
        <v>150.94285714285712</v>
      </c>
      <c r="D18" s="70">
        <f t="shared" ref="D18:S18" si="0">AVERAGE(D4:D17)</f>
        <v>14.665350000000002</v>
      </c>
      <c r="E18" s="70">
        <f t="shared" si="0"/>
        <v>60.706904763571437</v>
      </c>
      <c r="F18" s="70">
        <f t="shared" si="0"/>
        <v>177.28060873571431</v>
      </c>
      <c r="G18" s="70">
        <f t="shared" si="0"/>
        <v>146.18752893636363</v>
      </c>
      <c r="H18" s="70">
        <f t="shared" si="0"/>
        <v>116.75498765785714</v>
      </c>
      <c r="I18" s="70">
        <f t="shared" si="0"/>
        <v>83.228726092307696</v>
      </c>
      <c r="J18" s="70">
        <f t="shared" si="0"/>
        <v>158.11908068571424</v>
      </c>
      <c r="K18" s="70">
        <f t="shared" si="0"/>
        <v>207.71613005384614</v>
      </c>
      <c r="L18" s="70">
        <f t="shared" si="0"/>
        <v>172.06580712857141</v>
      </c>
      <c r="M18" s="70">
        <f t="shared" si="0"/>
        <v>233.90227220714289</v>
      </c>
      <c r="N18" s="70">
        <f t="shared" si="0"/>
        <v>121.27026750000002</v>
      </c>
      <c r="O18" s="70">
        <f t="shared" si="0"/>
        <v>143.44794165000002</v>
      </c>
      <c r="P18" s="70">
        <f t="shared" si="0"/>
        <v>208.99133365714286</v>
      </c>
      <c r="Q18" s="70">
        <f t="shared" si="0"/>
        <v>50.306613083571428</v>
      </c>
      <c r="R18" s="70">
        <f>AVERAGE(R4:R17)</f>
        <v>146.42769471538463</v>
      </c>
      <c r="S18" s="70">
        <f t="shared" si="0"/>
        <v>146.65861262857146</v>
      </c>
    </row>
    <row r="19" spans="1:19" x14ac:dyDescent="0.3">
      <c r="B19" s="86"/>
      <c r="C19" s="21"/>
      <c r="D19" s="20"/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</sheetData>
  <mergeCells count="1">
    <mergeCell ref="A1:P1"/>
  </mergeCells>
  <conditionalFormatting sqref="Q4:Q17">
    <cfRule type="cellIs" dxfId="15" priority="18" operator="greaterThan">
      <formula>50</formula>
    </cfRule>
  </conditionalFormatting>
  <conditionalFormatting sqref="P4:P17">
    <cfRule type="cellIs" dxfId="14" priority="17" operator="greaterThan">
      <formula>209</formula>
    </cfRule>
  </conditionalFormatting>
  <conditionalFormatting sqref="O4:O17">
    <cfRule type="cellIs" dxfId="13" priority="16" operator="greaterThan">
      <formula>$O$18</formula>
    </cfRule>
  </conditionalFormatting>
  <conditionalFormatting sqref="F4:F17">
    <cfRule type="aboveAverage" dxfId="12" priority="3"/>
    <cfRule type="cellIs" dxfId="11" priority="15" operator="greaterThan">
      <formula>178</formula>
    </cfRule>
  </conditionalFormatting>
  <conditionalFormatting sqref="G4:G15 G17">
    <cfRule type="aboveAverage" dxfId="10" priority="2"/>
    <cfRule type="cellIs" dxfId="9" priority="14" operator="greaterThan">
      <formula>144</formula>
    </cfRule>
  </conditionalFormatting>
  <conditionalFormatting sqref="H4:H17">
    <cfRule type="cellIs" dxfId="8" priority="13" operator="greaterThan">
      <formula>116</formula>
    </cfRule>
  </conditionalFormatting>
  <conditionalFormatting sqref="I4:I17">
    <cfRule type="cellIs" dxfId="7" priority="12" operator="greaterThan">
      <formula>83</formula>
    </cfRule>
  </conditionalFormatting>
  <conditionalFormatting sqref="J4:J17">
    <cfRule type="cellIs" dxfId="6" priority="11" operator="greaterThan">
      <formula>157</formula>
    </cfRule>
  </conditionalFormatting>
  <conditionalFormatting sqref="K4:K17">
    <cfRule type="cellIs" dxfId="5" priority="10" operator="greaterThan">
      <formula>207</formula>
    </cfRule>
  </conditionalFormatting>
  <conditionalFormatting sqref="L4:L17">
    <cfRule type="cellIs" dxfId="4" priority="9" operator="greaterThan">
      <formula>171</formula>
    </cfRule>
  </conditionalFormatting>
  <conditionalFormatting sqref="M4:M17">
    <cfRule type="cellIs" dxfId="3" priority="8" operator="greaterThan">
      <formula>233</formula>
    </cfRule>
  </conditionalFormatting>
  <conditionalFormatting sqref="N4:N17">
    <cfRule type="cellIs" dxfId="2" priority="7" operator="greaterThan">
      <formula>120</formula>
    </cfRule>
  </conditionalFormatting>
  <conditionalFormatting sqref="S4:S17">
    <cfRule type="aboveAverage" dxfId="1" priority="4"/>
  </conditionalFormatting>
  <conditionalFormatting sqref="R4:R17">
    <cfRule type="aboveAverage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County Location Info</vt:lpstr>
      <vt:lpstr>GPS </vt:lpstr>
      <vt:lpstr>ECorn County</vt:lpstr>
      <vt:lpstr>MCorn County</vt:lpstr>
      <vt:lpstr>FCorn County</vt:lpstr>
      <vt:lpstr>'ECorn County'!ExternalData_1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Blair</dc:creator>
  <cp:lastModifiedBy>Ryan Blair</cp:lastModifiedBy>
  <dcterms:created xsi:type="dcterms:W3CDTF">2022-10-31T15:45:50Z</dcterms:created>
  <dcterms:modified xsi:type="dcterms:W3CDTF">2022-11-11T23:31:39Z</dcterms:modified>
</cp:coreProperties>
</file>