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Vsykes\OneDrive - University of Tennessee\Projects\OVT Soybeans\2021\Soybean Report Files\"/>
    </mc:Choice>
  </mc:AlternateContent>
  <xr:revisionPtr revIDLastSave="0" documentId="13_ncr:1_{D7FC134A-52A0-4C6D-8598-A3350ED65C12}" xr6:coauthVersionLast="47" xr6:coauthVersionMax="47" xr10:uidLastSave="{00000000-0000-0000-0000-000000000000}"/>
  <bookViews>
    <workbookView xWindow="12180" yWindow="170" windowWidth="34630" windowHeight="13630" tabRatio="862" xr2:uid="{85D1A568-AD09-4569-9961-39EEA0081C59}"/>
  </bookViews>
  <sheets>
    <sheet name="MG-3 Greeneville" sheetId="44" r:id="rId1"/>
    <sheet name="MG-3 Knoxville " sheetId="1" r:id="rId2"/>
    <sheet name="MG-3 Springfield Irr." sheetId="38" r:id="rId3"/>
    <sheet name="MG-3 Springfield Non-Irr." sheetId="39" r:id="rId4"/>
    <sheet name="MG-3 Spring Hill" sheetId="40" r:id="rId5"/>
    <sheet name="MG-3 Milan Irr." sheetId="41" r:id="rId6"/>
    <sheet name="MG-3 Milan Non-Irr." sheetId="42" r:id="rId7"/>
    <sheet name="MG-3 Jackson" sheetId="43" r:id="rId8"/>
    <sheet name="MG-4E Greeneville" sheetId="45" r:id="rId9"/>
    <sheet name="MG-4E Knoxville  " sheetId="9" r:id="rId10"/>
    <sheet name="MG-4E Springfield Irr " sheetId="56" r:id="rId11"/>
    <sheet name="MG-4E Springfield Non-Irr." sheetId="57" r:id="rId12"/>
    <sheet name="MG-4E Spring Hill" sheetId="58" r:id="rId13"/>
    <sheet name="MG-4E Milan Irr." sheetId="59" r:id="rId14"/>
    <sheet name="MG-4E Milan Non-Irr." sheetId="60" r:id="rId15"/>
    <sheet name="MG-4E Jackson" sheetId="61" r:id="rId16"/>
    <sheet name="MG-4E Memphis" sheetId="62" r:id="rId17"/>
    <sheet name="MG-4L Greeneville" sheetId="64" r:id="rId18"/>
    <sheet name="MG-4L Knoxville" sheetId="17" r:id="rId19"/>
    <sheet name="MG-4L Springfield Irr." sheetId="65" r:id="rId20"/>
    <sheet name="MG-4L Springfield Non-Irr." sheetId="66" r:id="rId21"/>
    <sheet name="MG-4L Spring Hill" sheetId="67" r:id="rId22"/>
    <sheet name="MG-4L Milan Irr." sheetId="68" r:id="rId23"/>
    <sheet name="MG-4L Milan Non-Irr" sheetId="69" r:id="rId24"/>
    <sheet name="MG-4L Jackson" sheetId="70" r:id="rId25"/>
    <sheet name="MG-4L Memphis" sheetId="71" r:id="rId26"/>
    <sheet name="MG-5 Greeneville" sheetId="80" r:id="rId27"/>
    <sheet name="MG-5 Knoxville" sheetId="72" r:id="rId28"/>
    <sheet name="MG-5 Springfield Irr" sheetId="74" r:id="rId29"/>
    <sheet name="MG-5 Springfield Non-Irr." sheetId="73" r:id="rId30"/>
    <sheet name="MG-5 Spring Hill" sheetId="75" r:id="rId31"/>
    <sheet name="MG-5 Milan Irr." sheetId="76" r:id="rId32"/>
    <sheet name="MG-5 Milan Non-Irr." sheetId="77" r:id="rId33"/>
    <sheet name="MG-5 Jackson" sheetId="78" r:id="rId34"/>
    <sheet name="MG-5 Memphis" sheetId="79" r:id="rId35"/>
    <sheet name="2021 Soybean Traits &amp; Entries" sheetId="36" r:id="rId36"/>
  </sheets>
  <definedNames>
    <definedName name="_xlnm._FilterDatabase" localSheetId="0" hidden="1">'MG-3 Greeneville'!$A$5:$P$27</definedName>
    <definedName name="_xlnm._FilterDatabase" localSheetId="7" hidden="1">'MG-3 Jackson'!$A$5:$P$27</definedName>
    <definedName name="_xlnm._FilterDatabase" localSheetId="1" hidden="1">'MG-3 Knoxville '!$A$5:$P$27</definedName>
    <definedName name="_xlnm._FilterDatabase" localSheetId="5" hidden="1">'MG-3 Milan Irr.'!$A$5:$P$27</definedName>
    <definedName name="_xlnm._FilterDatabase" localSheetId="6" hidden="1">'MG-3 Milan Non-Irr.'!$A$5:$P$27</definedName>
    <definedName name="_xlnm._FilterDatabase" localSheetId="4" hidden="1">'MG-3 Spring Hill'!$A$5:$P$27</definedName>
    <definedName name="_xlnm._FilterDatabase" localSheetId="2" hidden="1">'MG-3 Springfield Irr.'!$A$5:$P$27</definedName>
    <definedName name="_xlnm._FilterDatabase" localSheetId="3" hidden="1">'MG-3 Springfield Non-Irr.'!$A$5:$P$27</definedName>
    <definedName name="_xlnm._FilterDatabase" localSheetId="8" hidden="1">'MG-4E Greeneville'!$A$34:$P$49</definedName>
    <definedName name="_xlnm._FilterDatabase" localSheetId="15" hidden="1">'MG-4E Jackson'!$A$5:$P$49</definedName>
    <definedName name="_xlnm._FilterDatabase" localSheetId="9" hidden="1">'MG-4E Knoxville  '!$A$5:$P$49</definedName>
    <definedName name="_xlnm._FilterDatabase" localSheetId="16" hidden="1">'MG-4E Memphis'!$A$5:$P$49</definedName>
    <definedName name="_xlnm._FilterDatabase" localSheetId="13" hidden="1">'MG-4E Milan Irr.'!$A$5:$P$49</definedName>
    <definedName name="_xlnm._FilterDatabase" localSheetId="14" hidden="1">'MG-4E Milan Non-Irr.'!$A$5:$P$49</definedName>
    <definedName name="_xlnm._FilterDatabase" localSheetId="12" hidden="1">'MG-4E Spring Hill'!$A$5:$P$49</definedName>
    <definedName name="_xlnm._FilterDatabase" localSheetId="10" hidden="1">'MG-4E Springfield Irr '!$A$5:$P$49</definedName>
    <definedName name="_xlnm._FilterDatabase" localSheetId="11" hidden="1">'MG-4E Springfield Non-Irr.'!$A$5:$P$49</definedName>
    <definedName name="_xlnm._FilterDatabase" localSheetId="17" hidden="1">'MG-4L Greeneville'!$A$5:$P$76</definedName>
    <definedName name="_xlnm._FilterDatabase" localSheetId="24" hidden="1">'MG-4L Jackson'!$A$5:$P$76</definedName>
    <definedName name="_xlnm._FilterDatabase" localSheetId="18" hidden="1">'MG-4L Knoxville'!$A$5:$P$76</definedName>
    <definedName name="_xlnm._FilterDatabase" localSheetId="25" hidden="1">'MG-4L Memphis'!$A$5:$P$76</definedName>
    <definedName name="_xlnm._FilterDatabase" localSheetId="22" hidden="1">'MG-4L Milan Irr.'!$A$5:$P$76</definedName>
    <definedName name="_xlnm._FilterDatabase" localSheetId="23" hidden="1">'MG-4L Milan Non-Irr'!$A$5:$P$76</definedName>
    <definedName name="_xlnm._FilterDatabase" localSheetId="21" hidden="1">'MG-4L Spring Hill'!$A$5:$P$76</definedName>
    <definedName name="_xlnm._FilterDatabase" localSheetId="19" hidden="1">'MG-4L Springfield Irr.'!$A$5:$P$76</definedName>
    <definedName name="_xlnm._FilterDatabase" localSheetId="20" hidden="1">'MG-4L Springfield Non-Irr.'!$A$5:$P$76</definedName>
    <definedName name="_xlnm._FilterDatabase" localSheetId="26" hidden="1">'MG-5 Greeneville'!$A$5:$P$38</definedName>
    <definedName name="_xlnm._FilterDatabase" localSheetId="33" hidden="1">'MG-5 Jackson'!$A$5:$P$38</definedName>
    <definedName name="_xlnm._FilterDatabase" localSheetId="27" hidden="1">'MG-5 Knoxville'!$A$5:$P$38</definedName>
    <definedName name="_xlnm._FilterDatabase" localSheetId="34" hidden="1">'MG-5 Memphis'!$A$5:$P$38</definedName>
    <definedName name="_xlnm._FilterDatabase" localSheetId="31" hidden="1">'MG-5 Milan Irr.'!$A$5:$P$38</definedName>
    <definedName name="_xlnm._FilterDatabase" localSheetId="32" hidden="1">'MG-5 Milan Non-Irr.'!$A$5:$P$38</definedName>
    <definedName name="_xlnm._FilterDatabase" localSheetId="30" hidden="1">'MG-5 Spring Hill'!$A$5:$P$38</definedName>
    <definedName name="_xlnm._FilterDatabase" localSheetId="28" hidden="1">'MG-5 Springfield Irr'!$A$5:$P$38</definedName>
    <definedName name="_xlnm._FilterDatabase" localSheetId="29" hidden="1">'MG-5 Springfield Non-Irr.'!$A$5:$P$38</definedName>
    <definedName name="_xlnm.Print_Area" localSheetId="35">'2021 Soybean Traits &amp; Entries'!$B$1:$K$119</definedName>
    <definedName name="_xlnm.Print_Area" localSheetId="0">'MG-3 Greeneville'!$A$1:$BA$24</definedName>
    <definedName name="_xlnm.Print_Area" localSheetId="7">'MG-3 Jackson'!$A$1:$BA$24</definedName>
    <definedName name="_xlnm.Print_Area" localSheetId="1">'MG-3 Knoxville '!$A$1:$BM$27</definedName>
    <definedName name="_xlnm.Print_Area" localSheetId="5">'MG-3 Milan Irr.'!$A$1:$BQ$23</definedName>
    <definedName name="_xlnm.Print_Area" localSheetId="6">'MG-3 Milan Non-Irr.'!$A$1:$BQ$23</definedName>
    <definedName name="_xlnm.Print_Area" localSheetId="4">'MG-3 Spring Hill'!$A$1:$BA$24</definedName>
    <definedName name="_xlnm.Print_Area" localSheetId="2">'MG-3 Springfield Irr.'!$A$1:$BQ$24</definedName>
    <definedName name="_xlnm.Print_Area" localSheetId="3">'MG-3 Springfield Non-Irr.'!$A$1:$BA$24</definedName>
    <definedName name="_xlnm.Print_Area" localSheetId="8">'MG-4E Greeneville'!$A$1:$AG$44</definedName>
    <definedName name="_xlnm.Print_Area" localSheetId="15">'MG-4E Jackson'!$A$1:$BY$45</definedName>
    <definedName name="_xlnm.Print_Area" localSheetId="9">'MG-4E Knoxville  '!$A$1:$CK$45</definedName>
    <definedName name="_xlnm.Print_Area" localSheetId="16">'MG-4E Memphis'!$A$1:$BY$45</definedName>
    <definedName name="_xlnm.Print_Area" localSheetId="13">'MG-4E Milan Irr.'!$A$1:$CG$46</definedName>
    <definedName name="_xlnm.Print_Area" localSheetId="14">'MG-4E Milan Non-Irr.'!$A$1:$BY$45</definedName>
    <definedName name="_xlnm.Print_Area" localSheetId="12">'MG-4E Spring Hill'!$A$1:$BY$45</definedName>
    <definedName name="_xlnm.Print_Area" localSheetId="10">'MG-4E Springfield Irr '!$A$1:$BY$45</definedName>
    <definedName name="_xlnm.Print_Area" localSheetId="11">'MG-4E Springfield Non-Irr.'!$A$1:$BY$45</definedName>
    <definedName name="_xlnm.Print_Area" localSheetId="17">'MG-4L Greeneville'!$A$1:$CK$71</definedName>
    <definedName name="_xlnm.Print_Area" localSheetId="24">'MG-4L Jackson'!$A$1:$CK$71</definedName>
    <definedName name="_xlnm.Print_Area" localSheetId="18">'MG-4L Knoxville'!$A$1:$CK$72</definedName>
    <definedName name="_xlnm.Print_Area" localSheetId="25">'MG-4L Memphis'!$A$1:$CK$71</definedName>
    <definedName name="_xlnm.Print_Area" localSheetId="22">'MG-4L Milan Irr.'!$A$1:$CK$71</definedName>
    <definedName name="_xlnm.Print_Area" localSheetId="23">'MG-4L Milan Non-Irr'!$A$1:$CK$71</definedName>
    <definedName name="_xlnm.Print_Area" localSheetId="21">'MG-4L Spring Hill'!$A$1:$CC$71</definedName>
    <definedName name="_xlnm.Print_Area" localSheetId="19">'MG-4L Springfield Irr.'!$A$1:$CP$71</definedName>
    <definedName name="_xlnm.Print_Area" localSheetId="20">'MG-4L Springfield Non-Irr.'!$A$1:$CH$71</definedName>
    <definedName name="_xlnm.Print_Area" localSheetId="26">'MG-5 Greeneville'!$A$1:$BC$33</definedName>
    <definedName name="_xlnm.Print_Area" localSheetId="33">'MG-5 Jackson'!$A$1:$CG$33</definedName>
    <definedName name="_xlnm.Print_Area" localSheetId="27">'MG-5 Knoxville'!$A$1:$CK$34</definedName>
    <definedName name="_xlnm.Print_Area" localSheetId="34">'MG-5 Memphis'!$A$1:$CC$33</definedName>
    <definedName name="_xlnm.Print_Area" localSheetId="31">'MG-5 Milan Irr.'!$A$1:$BX$33</definedName>
    <definedName name="_xlnm.Print_Area" localSheetId="32">'MG-5 Milan Non-Irr.'!$A$1:$CG$33</definedName>
    <definedName name="_xlnm.Print_Area" localSheetId="30">'MG-5 Spring Hill'!$A$1:$BY$33</definedName>
    <definedName name="_xlnm.Print_Area" localSheetId="28">'MG-5 Springfield Irr'!$A$1:$CN$33</definedName>
    <definedName name="_xlnm.Print_Area" localSheetId="29">'MG-5 Springfield Non-Irr.'!$A$1:$CE$33</definedName>
    <definedName name="_xlnm.Print_Titles" localSheetId="35">'2021 Soybean Traits &amp; Entries'!$1:$2</definedName>
    <definedName name="_xlnm.Print_Titles" localSheetId="17">'MG-4L Greeneville'!$1:$3</definedName>
    <definedName name="_xlnm.Print_Titles" localSheetId="24">'MG-4L Jackson'!$1:$3</definedName>
    <definedName name="_xlnm.Print_Titles" localSheetId="18">'MG-4L Knoxville'!$1:$3</definedName>
    <definedName name="_xlnm.Print_Titles" localSheetId="25">'MG-4L Memphis'!$1:$3</definedName>
    <definedName name="_xlnm.Print_Titles" localSheetId="22">'MG-4L Milan Irr.'!$1:$3</definedName>
    <definedName name="_xlnm.Print_Titles" localSheetId="23">'MG-4L Milan Non-Irr'!$1:$3</definedName>
    <definedName name="_xlnm.Print_Titles" localSheetId="21">'MG-4L Spring Hill'!$1:$3</definedName>
    <definedName name="_xlnm.Print_Titles" localSheetId="19">'MG-4L Springfield Irr.'!$1:$3</definedName>
    <definedName name="_xlnm.Print_Titles" localSheetId="20">'MG-4L Springfield Non-Irr.'!$1:$3</definedName>
    <definedName name="_xlnm.Print_Titles" localSheetId="26">'MG-5 Greeneville'!$1:$3</definedName>
    <definedName name="_xlnm.Print_Titles" localSheetId="33">'MG-5 Jackson'!$1:$3</definedName>
    <definedName name="_xlnm.Print_Titles" localSheetId="27">'MG-5 Knoxville'!$1:$3</definedName>
    <definedName name="_xlnm.Print_Titles" localSheetId="34">'MG-5 Memphis'!$1:$3</definedName>
    <definedName name="_xlnm.Print_Titles" localSheetId="31">'MG-5 Milan Irr.'!$1:$3</definedName>
    <definedName name="_xlnm.Print_Titles" localSheetId="32">'MG-5 Milan Non-Irr.'!$1:$3</definedName>
    <definedName name="_xlnm.Print_Titles" localSheetId="30">'MG-5 Spring Hill'!$1:$3</definedName>
    <definedName name="_xlnm.Print_Titles" localSheetId="28">'MG-5 Springfield Irr'!$1:$3</definedName>
    <definedName name="_xlnm.Print_Titles" localSheetId="29">'MG-5 Springfield Non-Irr.'!$1:$3</definedName>
    <definedName name="VL_2020" localSheetId="8">#REF!</definedName>
    <definedName name="VL_2020">#REF!</definedName>
    <definedName name="VL_SOY_2020" localSheetId="35">'2021 Soybean Traits &amp; Entries'!$A$4:$K$113</definedName>
    <definedName name="VL_soy_2020" localSheetId="8">#REF!</definedName>
    <definedName name="VL_soy_202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80" l="1"/>
  <c r="AI8" i="80" s="1"/>
  <c r="A8" i="80"/>
  <c r="AH8" i="80" s="1"/>
  <c r="B18" i="80"/>
  <c r="AI18" i="80" s="1"/>
  <c r="A18" i="80"/>
  <c r="AH18" i="80" s="1"/>
  <c r="B20" i="80"/>
  <c r="AI20" i="80" s="1"/>
  <c r="A20" i="80"/>
  <c r="AH20" i="80" s="1"/>
  <c r="B22" i="80"/>
  <c r="AI22" i="80" s="1"/>
  <c r="A22" i="80"/>
  <c r="AH22" i="80" s="1"/>
  <c r="B5" i="80"/>
  <c r="AI5" i="80" s="1"/>
  <c r="A5" i="80"/>
  <c r="AH5" i="80" s="1"/>
  <c r="B15" i="80"/>
  <c r="AI15" i="80" s="1"/>
  <c r="A15" i="80"/>
  <c r="AH15" i="80" s="1"/>
  <c r="B9" i="80"/>
  <c r="AI9" i="80" s="1"/>
  <c r="A9" i="80"/>
  <c r="AH9" i="80" s="1"/>
  <c r="B17" i="80"/>
  <c r="AI17" i="80" s="1"/>
  <c r="A17" i="80"/>
  <c r="AH17" i="80" s="1"/>
  <c r="B14" i="80"/>
  <c r="AI14" i="80" s="1"/>
  <c r="A14" i="80"/>
  <c r="AH14" i="80" s="1"/>
  <c r="B19" i="80"/>
  <c r="AI19" i="80" s="1"/>
  <c r="A19" i="80"/>
  <c r="AH19" i="80" s="1"/>
  <c r="B12" i="80"/>
  <c r="AI12" i="80" s="1"/>
  <c r="A12" i="80"/>
  <c r="AH12" i="80" s="1"/>
  <c r="B7" i="80"/>
  <c r="AI7" i="80" s="1"/>
  <c r="A7" i="80"/>
  <c r="AH7" i="80" s="1"/>
  <c r="B6" i="80"/>
  <c r="AI6" i="80" s="1"/>
  <c r="A6" i="80"/>
  <c r="AH6" i="80" s="1"/>
  <c r="B13" i="80"/>
  <c r="AI13" i="80" s="1"/>
  <c r="A13" i="80"/>
  <c r="AH13" i="80" s="1"/>
  <c r="B16" i="80"/>
  <c r="AI16" i="80" s="1"/>
  <c r="A16" i="80"/>
  <c r="AH16" i="80" s="1"/>
  <c r="B10" i="80"/>
  <c r="AI10" i="80" s="1"/>
  <c r="A10" i="80"/>
  <c r="AH10" i="80" s="1"/>
  <c r="B21" i="80"/>
  <c r="AI21" i="80" s="1"/>
  <c r="A21" i="80"/>
  <c r="AH21" i="80" s="1"/>
  <c r="B11" i="80"/>
  <c r="AI11" i="80" s="1"/>
  <c r="A11" i="80"/>
  <c r="AH11" i="80" s="1"/>
  <c r="B17" i="79"/>
  <c r="AI17" i="79" s="1"/>
  <c r="A17" i="79"/>
  <c r="AH17" i="79" s="1"/>
  <c r="B22" i="79"/>
  <c r="AI22" i="79" s="1"/>
  <c r="A22" i="79"/>
  <c r="AH22" i="79" s="1"/>
  <c r="B8" i="79"/>
  <c r="AI8" i="79" s="1"/>
  <c r="A8" i="79"/>
  <c r="AH8" i="79" s="1"/>
  <c r="B6" i="79"/>
  <c r="AI6" i="79" s="1"/>
  <c r="A6" i="79"/>
  <c r="AH6" i="79" s="1"/>
  <c r="B15" i="79"/>
  <c r="AI15" i="79" s="1"/>
  <c r="A15" i="79"/>
  <c r="AH15" i="79" s="1"/>
  <c r="B19" i="79"/>
  <c r="AI19" i="79" s="1"/>
  <c r="A19" i="79"/>
  <c r="AH19" i="79" s="1"/>
  <c r="B11" i="79"/>
  <c r="AI11" i="79" s="1"/>
  <c r="A11" i="79"/>
  <c r="AH11" i="79" s="1"/>
  <c r="B10" i="79"/>
  <c r="AI10" i="79" s="1"/>
  <c r="A10" i="79"/>
  <c r="AH10" i="79" s="1"/>
  <c r="B7" i="79"/>
  <c r="AI7" i="79" s="1"/>
  <c r="A7" i="79"/>
  <c r="AH7" i="79" s="1"/>
  <c r="B5" i="79"/>
  <c r="AI5" i="79" s="1"/>
  <c r="A5" i="79"/>
  <c r="AH5" i="79" s="1"/>
  <c r="B12" i="79"/>
  <c r="AI12" i="79" s="1"/>
  <c r="A12" i="79"/>
  <c r="AH12" i="79" s="1"/>
  <c r="B18" i="79"/>
  <c r="AI18" i="79" s="1"/>
  <c r="A18" i="79"/>
  <c r="AH18" i="79" s="1"/>
  <c r="B20" i="79"/>
  <c r="AI20" i="79" s="1"/>
  <c r="A20" i="79"/>
  <c r="AH20" i="79" s="1"/>
  <c r="B13" i="79"/>
  <c r="AI13" i="79" s="1"/>
  <c r="A13" i="79"/>
  <c r="AH13" i="79" s="1"/>
  <c r="B14" i="79"/>
  <c r="AI14" i="79" s="1"/>
  <c r="A14" i="79"/>
  <c r="AH14" i="79" s="1"/>
  <c r="B9" i="79"/>
  <c r="AI9" i="79" s="1"/>
  <c r="A9" i="79"/>
  <c r="AH9" i="79" s="1"/>
  <c r="B16" i="79"/>
  <c r="AI16" i="79" s="1"/>
  <c r="A16" i="79"/>
  <c r="AH16" i="79" s="1"/>
  <c r="B21" i="79"/>
  <c r="AI21" i="79" s="1"/>
  <c r="A21" i="79"/>
  <c r="AH21" i="79" s="1"/>
  <c r="B18" i="78"/>
  <c r="AC18" i="78" s="1"/>
  <c r="A18" i="78"/>
  <c r="AB18" i="78" s="1"/>
  <c r="B8" i="78"/>
  <c r="AC8" i="78" s="1"/>
  <c r="A8" i="78"/>
  <c r="AB8" i="78" s="1"/>
  <c r="B10" i="78"/>
  <c r="AC10" i="78" s="1"/>
  <c r="A10" i="78"/>
  <c r="AB10" i="78" s="1"/>
  <c r="B16" i="78"/>
  <c r="AC16" i="78" s="1"/>
  <c r="A16" i="78"/>
  <c r="AB16" i="78" s="1"/>
  <c r="B6" i="78"/>
  <c r="AC6" i="78" s="1"/>
  <c r="A6" i="78"/>
  <c r="AB6" i="78" s="1"/>
  <c r="B5" i="78"/>
  <c r="AC5" i="78" s="1"/>
  <c r="A5" i="78"/>
  <c r="AB5" i="78" s="1"/>
  <c r="B9" i="78"/>
  <c r="AC9" i="78" s="1"/>
  <c r="A9" i="78"/>
  <c r="AB9" i="78" s="1"/>
  <c r="B21" i="78"/>
  <c r="AC21" i="78" s="1"/>
  <c r="A21" i="78"/>
  <c r="AB21" i="78" s="1"/>
  <c r="B12" i="78"/>
  <c r="AC12" i="78" s="1"/>
  <c r="A12" i="78"/>
  <c r="AB12" i="78" s="1"/>
  <c r="B15" i="78"/>
  <c r="AC15" i="78" s="1"/>
  <c r="A15" i="78"/>
  <c r="AB15" i="78" s="1"/>
  <c r="B22" i="78"/>
  <c r="AC22" i="78" s="1"/>
  <c r="A22" i="78"/>
  <c r="AB22" i="78" s="1"/>
  <c r="B7" i="78"/>
  <c r="AC7" i="78" s="1"/>
  <c r="A7" i="78"/>
  <c r="AB7" i="78" s="1"/>
  <c r="B20" i="78"/>
  <c r="AC20" i="78" s="1"/>
  <c r="A20" i="78"/>
  <c r="AB20" i="78" s="1"/>
  <c r="B17" i="78"/>
  <c r="AC17" i="78" s="1"/>
  <c r="A17" i="78"/>
  <c r="AB17" i="78" s="1"/>
  <c r="B14" i="78"/>
  <c r="AC14" i="78" s="1"/>
  <c r="A14" i="78"/>
  <c r="AB14" i="78" s="1"/>
  <c r="B13" i="78"/>
  <c r="AC13" i="78" s="1"/>
  <c r="A13" i="78"/>
  <c r="AB13" i="78" s="1"/>
  <c r="B11" i="78"/>
  <c r="AC11" i="78" s="1"/>
  <c r="A11" i="78"/>
  <c r="AB11" i="78" s="1"/>
  <c r="B19" i="78"/>
  <c r="AC19" i="78" s="1"/>
  <c r="A19" i="78"/>
  <c r="AB19" i="78" s="1"/>
  <c r="B16" i="77"/>
  <c r="AC16" i="77" s="1"/>
  <c r="A16" i="77"/>
  <c r="AB16" i="77" s="1"/>
  <c r="B13" i="77"/>
  <c r="AC13" i="77" s="1"/>
  <c r="A13" i="77"/>
  <c r="AB13" i="77" s="1"/>
  <c r="B7" i="77"/>
  <c r="AC7" i="77" s="1"/>
  <c r="A7" i="77"/>
  <c r="AB7" i="77" s="1"/>
  <c r="B10" i="77"/>
  <c r="AC10" i="77" s="1"/>
  <c r="A10" i="77"/>
  <c r="AB10" i="77" s="1"/>
  <c r="B6" i="77"/>
  <c r="AC6" i="77" s="1"/>
  <c r="A6" i="77"/>
  <c r="AB6" i="77" s="1"/>
  <c r="B8" i="77"/>
  <c r="AC8" i="77" s="1"/>
  <c r="A8" i="77"/>
  <c r="AB8" i="77" s="1"/>
  <c r="B20" i="77"/>
  <c r="AC20" i="77" s="1"/>
  <c r="A20" i="77"/>
  <c r="AB20" i="77" s="1"/>
  <c r="B22" i="77"/>
  <c r="AC22" i="77" s="1"/>
  <c r="A22" i="77"/>
  <c r="AB22" i="77" s="1"/>
  <c r="B14" i="77"/>
  <c r="AC14" i="77" s="1"/>
  <c r="A14" i="77"/>
  <c r="AB14" i="77" s="1"/>
  <c r="B12" i="77"/>
  <c r="AC12" i="77" s="1"/>
  <c r="A12" i="77"/>
  <c r="AB12" i="77" s="1"/>
  <c r="B15" i="77"/>
  <c r="AC15" i="77" s="1"/>
  <c r="A15" i="77"/>
  <c r="AB15" i="77" s="1"/>
  <c r="B9" i="77"/>
  <c r="AC9" i="77" s="1"/>
  <c r="A9" i="77"/>
  <c r="AB9" i="77" s="1"/>
  <c r="B5" i="77"/>
  <c r="AC5" i="77" s="1"/>
  <c r="A5" i="77"/>
  <c r="AB5" i="77" s="1"/>
  <c r="B21" i="77"/>
  <c r="AC21" i="77" s="1"/>
  <c r="A21" i="77"/>
  <c r="AB21" i="77" s="1"/>
  <c r="B19" i="77"/>
  <c r="AC19" i="77" s="1"/>
  <c r="A19" i="77"/>
  <c r="AB19" i="77" s="1"/>
  <c r="B18" i="77"/>
  <c r="AC18" i="77" s="1"/>
  <c r="A18" i="77"/>
  <c r="AB18" i="77" s="1"/>
  <c r="B17" i="77"/>
  <c r="AC17" i="77" s="1"/>
  <c r="A17" i="77"/>
  <c r="AB17" i="77" s="1"/>
  <c r="B11" i="77"/>
  <c r="AC11" i="77" s="1"/>
  <c r="A11" i="77"/>
  <c r="AB11" i="77" s="1"/>
  <c r="B7" i="76"/>
  <c r="AC7" i="76" s="1"/>
  <c r="A7" i="76"/>
  <c r="AB7" i="76" s="1"/>
  <c r="B15" i="76"/>
  <c r="AC15" i="76" s="1"/>
  <c r="A15" i="76"/>
  <c r="AB15" i="76" s="1"/>
  <c r="B12" i="76"/>
  <c r="AC12" i="76" s="1"/>
  <c r="A12" i="76"/>
  <c r="AB12" i="76" s="1"/>
  <c r="B11" i="76"/>
  <c r="AC11" i="76" s="1"/>
  <c r="A11" i="76"/>
  <c r="AB11" i="76" s="1"/>
  <c r="B14" i="76"/>
  <c r="AC14" i="76" s="1"/>
  <c r="A14" i="76"/>
  <c r="AB14" i="76" s="1"/>
  <c r="B22" i="76"/>
  <c r="AC22" i="76" s="1"/>
  <c r="A22" i="76"/>
  <c r="AB22" i="76" s="1"/>
  <c r="B16" i="76"/>
  <c r="AC16" i="76" s="1"/>
  <c r="A16" i="76"/>
  <c r="AB16" i="76" s="1"/>
  <c r="B20" i="76"/>
  <c r="AC20" i="76" s="1"/>
  <c r="A20" i="76"/>
  <c r="AB20" i="76" s="1"/>
  <c r="B9" i="76"/>
  <c r="AC9" i="76" s="1"/>
  <c r="A9" i="76"/>
  <c r="AB9" i="76" s="1"/>
  <c r="B5" i="76"/>
  <c r="AC5" i="76" s="1"/>
  <c r="A5" i="76"/>
  <c r="AB5" i="76" s="1"/>
  <c r="B6" i="76"/>
  <c r="AC6" i="76" s="1"/>
  <c r="A6" i="76"/>
  <c r="AB6" i="76" s="1"/>
  <c r="B17" i="76"/>
  <c r="AC17" i="76" s="1"/>
  <c r="A17" i="76"/>
  <c r="AB17" i="76" s="1"/>
  <c r="B10" i="76"/>
  <c r="AC10" i="76" s="1"/>
  <c r="A10" i="76"/>
  <c r="AB10" i="76" s="1"/>
  <c r="B18" i="76"/>
  <c r="AC18" i="76" s="1"/>
  <c r="A18" i="76"/>
  <c r="AB18" i="76" s="1"/>
  <c r="B19" i="76"/>
  <c r="AC19" i="76" s="1"/>
  <c r="A19" i="76"/>
  <c r="AB19" i="76" s="1"/>
  <c r="B13" i="76"/>
  <c r="AC13" i="76" s="1"/>
  <c r="A13" i="76"/>
  <c r="AB13" i="76" s="1"/>
  <c r="B21" i="76"/>
  <c r="AC21" i="76" s="1"/>
  <c r="A21" i="76"/>
  <c r="AB21" i="76" s="1"/>
  <c r="B8" i="76"/>
  <c r="AC8" i="76" s="1"/>
  <c r="A8" i="76"/>
  <c r="AB8" i="76" s="1"/>
  <c r="B14" i="75"/>
  <c r="AI14" i="75" s="1"/>
  <c r="A14" i="75"/>
  <c r="AH14" i="75" s="1"/>
  <c r="B5" i="75"/>
  <c r="AI5" i="75" s="1"/>
  <c r="A5" i="75"/>
  <c r="AH5" i="75" s="1"/>
  <c r="B22" i="75"/>
  <c r="AI22" i="75" s="1"/>
  <c r="A22" i="75"/>
  <c r="AH22" i="75" s="1"/>
  <c r="B21" i="75"/>
  <c r="AI21" i="75" s="1"/>
  <c r="A21" i="75"/>
  <c r="AH21" i="75" s="1"/>
  <c r="B13" i="75"/>
  <c r="AI13" i="75" s="1"/>
  <c r="A13" i="75"/>
  <c r="AH13" i="75" s="1"/>
  <c r="B16" i="75"/>
  <c r="AI16" i="75" s="1"/>
  <c r="A16" i="75"/>
  <c r="AH16" i="75" s="1"/>
  <c r="B15" i="75"/>
  <c r="AI15" i="75" s="1"/>
  <c r="A15" i="75"/>
  <c r="AH15" i="75" s="1"/>
  <c r="B11" i="75"/>
  <c r="AI11" i="75" s="1"/>
  <c r="A11" i="75"/>
  <c r="AH11" i="75" s="1"/>
  <c r="B7" i="75"/>
  <c r="AI7" i="75" s="1"/>
  <c r="A7" i="75"/>
  <c r="AH7" i="75" s="1"/>
  <c r="B9" i="75"/>
  <c r="AI9" i="75" s="1"/>
  <c r="A9" i="75"/>
  <c r="AH9" i="75" s="1"/>
  <c r="B6" i="75"/>
  <c r="AI6" i="75" s="1"/>
  <c r="A6" i="75"/>
  <c r="AH6" i="75" s="1"/>
  <c r="B18" i="75"/>
  <c r="AI18" i="75" s="1"/>
  <c r="A18" i="75"/>
  <c r="AH18" i="75" s="1"/>
  <c r="B8" i="75"/>
  <c r="AI8" i="75" s="1"/>
  <c r="A8" i="75"/>
  <c r="AH8" i="75" s="1"/>
  <c r="B20" i="75"/>
  <c r="AI20" i="75" s="1"/>
  <c r="A20" i="75"/>
  <c r="AH20" i="75" s="1"/>
  <c r="B10" i="75"/>
  <c r="AI10" i="75" s="1"/>
  <c r="A10" i="75"/>
  <c r="AH10" i="75" s="1"/>
  <c r="B17" i="75"/>
  <c r="AI17" i="75" s="1"/>
  <c r="A17" i="75"/>
  <c r="AH17" i="75" s="1"/>
  <c r="B12" i="75"/>
  <c r="AI12" i="75" s="1"/>
  <c r="A12" i="75"/>
  <c r="AH12" i="75" s="1"/>
  <c r="B19" i="75"/>
  <c r="AI19" i="75" s="1"/>
  <c r="A19" i="75"/>
  <c r="AH19" i="75" s="1"/>
  <c r="B9" i="74"/>
  <c r="AI9" i="74" s="1"/>
  <c r="A9" i="74"/>
  <c r="AH9" i="74" s="1"/>
  <c r="B16" i="74"/>
  <c r="AI16" i="74" s="1"/>
  <c r="A16" i="74"/>
  <c r="AH16" i="74" s="1"/>
  <c r="B14" i="74"/>
  <c r="AI14" i="74" s="1"/>
  <c r="A14" i="74"/>
  <c r="AH14" i="74" s="1"/>
  <c r="B18" i="74"/>
  <c r="AI18" i="74" s="1"/>
  <c r="A18" i="74"/>
  <c r="AH18" i="74" s="1"/>
  <c r="B13" i="74"/>
  <c r="AI13" i="74" s="1"/>
  <c r="A13" i="74"/>
  <c r="AH13" i="74" s="1"/>
  <c r="B15" i="74"/>
  <c r="AI15" i="74" s="1"/>
  <c r="A15" i="74"/>
  <c r="AH15" i="74" s="1"/>
  <c r="B21" i="74"/>
  <c r="AI21" i="74" s="1"/>
  <c r="A21" i="74"/>
  <c r="AH21" i="74" s="1"/>
  <c r="B20" i="74"/>
  <c r="AI20" i="74" s="1"/>
  <c r="A20" i="74"/>
  <c r="AH20" i="74" s="1"/>
  <c r="B10" i="74"/>
  <c r="AI10" i="74" s="1"/>
  <c r="A10" i="74"/>
  <c r="AH10" i="74" s="1"/>
  <c r="B7" i="74"/>
  <c r="AI7" i="74" s="1"/>
  <c r="A7" i="74"/>
  <c r="AH7" i="74" s="1"/>
  <c r="B8" i="74"/>
  <c r="AI8" i="74" s="1"/>
  <c r="A8" i="74"/>
  <c r="AH8" i="74" s="1"/>
  <c r="B11" i="74"/>
  <c r="AI11" i="74" s="1"/>
  <c r="A11" i="74"/>
  <c r="AH11" i="74" s="1"/>
  <c r="B19" i="74"/>
  <c r="AI19" i="74" s="1"/>
  <c r="A19" i="74"/>
  <c r="AH19" i="74" s="1"/>
  <c r="B17" i="74"/>
  <c r="AI17" i="74" s="1"/>
  <c r="A17" i="74"/>
  <c r="AH17" i="74" s="1"/>
  <c r="B22" i="74"/>
  <c r="AI22" i="74" s="1"/>
  <c r="A22" i="74"/>
  <c r="AH22" i="74" s="1"/>
  <c r="B12" i="74"/>
  <c r="AI12" i="74" s="1"/>
  <c r="A12" i="74"/>
  <c r="AH12" i="74" s="1"/>
  <c r="B5" i="74"/>
  <c r="AI5" i="74" s="1"/>
  <c r="A5" i="74"/>
  <c r="AH5" i="74" s="1"/>
  <c r="B6" i="74"/>
  <c r="AI6" i="74" s="1"/>
  <c r="A6" i="74"/>
  <c r="AH6" i="74" s="1"/>
  <c r="B20" i="73"/>
  <c r="AI20" i="73" s="1"/>
  <c r="A20" i="73"/>
  <c r="AH20" i="73" s="1"/>
  <c r="B14" i="73"/>
  <c r="AI14" i="73" s="1"/>
  <c r="A14" i="73"/>
  <c r="AH14" i="73" s="1"/>
  <c r="B5" i="73"/>
  <c r="AI5" i="73" s="1"/>
  <c r="A5" i="73"/>
  <c r="AH5" i="73" s="1"/>
  <c r="B6" i="73"/>
  <c r="AI6" i="73" s="1"/>
  <c r="A6" i="73"/>
  <c r="AH6" i="73" s="1"/>
  <c r="B22" i="73"/>
  <c r="AI22" i="73" s="1"/>
  <c r="A22" i="73"/>
  <c r="AH22" i="73" s="1"/>
  <c r="B13" i="73"/>
  <c r="AI13" i="73" s="1"/>
  <c r="A13" i="73"/>
  <c r="AH13" i="73" s="1"/>
  <c r="B19" i="73"/>
  <c r="AI19" i="73" s="1"/>
  <c r="A19" i="73"/>
  <c r="AH19" i="73" s="1"/>
  <c r="B11" i="73"/>
  <c r="AI11" i="73" s="1"/>
  <c r="A11" i="73"/>
  <c r="AH11" i="73" s="1"/>
  <c r="B8" i="73"/>
  <c r="AI8" i="73" s="1"/>
  <c r="A8" i="73"/>
  <c r="AH8" i="73" s="1"/>
  <c r="B7" i="73"/>
  <c r="AI7" i="73" s="1"/>
  <c r="A7" i="73"/>
  <c r="AH7" i="73" s="1"/>
  <c r="B15" i="73"/>
  <c r="AI15" i="73" s="1"/>
  <c r="A15" i="73"/>
  <c r="AH15" i="73" s="1"/>
  <c r="B18" i="73"/>
  <c r="AI18" i="73" s="1"/>
  <c r="A18" i="73"/>
  <c r="AH18" i="73" s="1"/>
  <c r="B10" i="73"/>
  <c r="AI10" i="73" s="1"/>
  <c r="A10" i="73"/>
  <c r="AH10" i="73" s="1"/>
  <c r="B17" i="73"/>
  <c r="AI17" i="73" s="1"/>
  <c r="A17" i="73"/>
  <c r="AH17" i="73" s="1"/>
  <c r="B12" i="73"/>
  <c r="AI12" i="73" s="1"/>
  <c r="A12" i="73"/>
  <c r="AH12" i="73" s="1"/>
  <c r="B21" i="73"/>
  <c r="AI21" i="73" s="1"/>
  <c r="A21" i="73"/>
  <c r="AH21" i="73" s="1"/>
  <c r="B16" i="73"/>
  <c r="AI16" i="73" s="1"/>
  <c r="A16" i="73"/>
  <c r="AH16" i="73" s="1"/>
  <c r="B9" i="73"/>
  <c r="AI9" i="73" s="1"/>
  <c r="A9" i="73"/>
  <c r="AH9" i="73" s="1"/>
  <c r="B14" i="72"/>
  <c r="AI14" i="72" s="1"/>
  <c r="A14" i="72"/>
  <c r="AH14" i="72" s="1"/>
  <c r="B22" i="72"/>
  <c r="AI22" i="72" s="1"/>
  <c r="A22" i="72"/>
  <c r="AH22" i="72" s="1"/>
  <c r="B12" i="72"/>
  <c r="AI12" i="72" s="1"/>
  <c r="A12" i="72"/>
  <c r="AH12" i="72" s="1"/>
  <c r="B9" i="72"/>
  <c r="AI9" i="72" s="1"/>
  <c r="A9" i="72"/>
  <c r="AH9" i="72" s="1"/>
  <c r="B11" i="72"/>
  <c r="AI11" i="72" s="1"/>
  <c r="A11" i="72"/>
  <c r="AH11" i="72" s="1"/>
  <c r="B16" i="72"/>
  <c r="AI16" i="72" s="1"/>
  <c r="A16" i="72"/>
  <c r="AH16" i="72" s="1"/>
  <c r="B7" i="72"/>
  <c r="AI7" i="72" s="1"/>
  <c r="A7" i="72"/>
  <c r="AH7" i="72" s="1"/>
  <c r="B21" i="72"/>
  <c r="AI21" i="72" s="1"/>
  <c r="A21" i="72"/>
  <c r="AH21" i="72" s="1"/>
  <c r="B19" i="72"/>
  <c r="AI19" i="72" s="1"/>
  <c r="A19" i="72"/>
  <c r="AH19" i="72" s="1"/>
  <c r="B5" i="72"/>
  <c r="AI5" i="72" s="1"/>
  <c r="A5" i="72"/>
  <c r="AH5" i="72" s="1"/>
  <c r="B6" i="72"/>
  <c r="AI6" i="72" s="1"/>
  <c r="A6" i="72"/>
  <c r="AH6" i="72" s="1"/>
  <c r="B17" i="72"/>
  <c r="AI17" i="72" s="1"/>
  <c r="A17" i="72"/>
  <c r="AH17" i="72" s="1"/>
  <c r="B8" i="72"/>
  <c r="AI8" i="72" s="1"/>
  <c r="A8" i="72"/>
  <c r="AH8" i="72" s="1"/>
  <c r="B18" i="72"/>
  <c r="AI18" i="72" s="1"/>
  <c r="A18" i="72"/>
  <c r="AH18" i="72" s="1"/>
  <c r="B13" i="72"/>
  <c r="AI13" i="72" s="1"/>
  <c r="A13" i="72"/>
  <c r="AH13" i="72" s="1"/>
  <c r="B15" i="72"/>
  <c r="AI15" i="72" s="1"/>
  <c r="A15" i="72"/>
  <c r="AH15" i="72" s="1"/>
  <c r="B20" i="72"/>
  <c r="AI20" i="72" s="1"/>
  <c r="A20" i="72"/>
  <c r="AH20" i="72" s="1"/>
  <c r="B10" i="72"/>
  <c r="AI10" i="72" s="1"/>
  <c r="A10" i="72"/>
  <c r="AH10" i="72" s="1"/>
  <c r="A27" i="17"/>
  <c r="AH27" i="17" s="1"/>
  <c r="B27" i="17"/>
  <c r="AI27" i="17" s="1"/>
  <c r="A29" i="17"/>
  <c r="AH29" i="17" s="1"/>
  <c r="B29" i="17"/>
  <c r="AI29" i="17" s="1"/>
  <c r="A46" i="17"/>
  <c r="AH46" i="17" s="1"/>
  <c r="B46" i="17"/>
  <c r="AI46" i="17" s="1"/>
  <c r="A36" i="17"/>
  <c r="AH36" i="17" s="1"/>
  <c r="B36" i="17"/>
  <c r="AI36" i="17" s="1"/>
  <c r="A47" i="17"/>
  <c r="AH47" i="17" s="1"/>
  <c r="B47" i="17"/>
  <c r="AI47" i="17" s="1"/>
  <c r="A30" i="17"/>
  <c r="AH30" i="17" s="1"/>
  <c r="B30" i="17"/>
  <c r="AI30" i="17" s="1"/>
  <c r="A53" i="17"/>
  <c r="AH53" i="17" s="1"/>
  <c r="B53" i="17"/>
  <c r="AI53" i="17" s="1"/>
  <c r="A32" i="17"/>
  <c r="AH32" i="17" s="1"/>
  <c r="B32" i="17"/>
  <c r="AI32" i="17" s="1"/>
  <c r="A9" i="17"/>
  <c r="AH9" i="17" s="1"/>
  <c r="B9" i="17"/>
  <c r="AI9" i="17" s="1"/>
  <c r="A40" i="17"/>
  <c r="AH40" i="17" s="1"/>
  <c r="B40" i="17"/>
  <c r="AI40" i="17" s="1"/>
  <c r="A31" i="17"/>
  <c r="AH31" i="17" s="1"/>
  <c r="B31" i="17"/>
  <c r="AI31" i="17" s="1"/>
  <c r="A8" i="17"/>
  <c r="AH8" i="17" s="1"/>
  <c r="B8" i="17"/>
  <c r="AI8" i="17" s="1"/>
  <c r="A33" i="17"/>
  <c r="AH33" i="17" s="1"/>
  <c r="B33" i="17"/>
  <c r="AI33" i="17" s="1"/>
  <c r="A57" i="17"/>
  <c r="AH57" i="17" s="1"/>
  <c r="B57" i="17"/>
  <c r="AI57" i="17" s="1"/>
  <c r="A48" i="17"/>
  <c r="AH48" i="17" s="1"/>
  <c r="B48" i="17"/>
  <c r="AI48" i="17" s="1"/>
  <c r="A22" i="17"/>
  <c r="AH22" i="17" s="1"/>
  <c r="B22" i="17"/>
  <c r="AI22" i="17" s="1"/>
  <c r="A13" i="17"/>
  <c r="AH13" i="17" s="1"/>
  <c r="B13" i="17"/>
  <c r="AI13" i="17" s="1"/>
  <c r="A49" i="17"/>
  <c r="AH49" i="17" s="1"/>
  <c r="B49" i="17"/>
  <c r="AI49" i="17" s="1"/>
  <c r="A15" i="17"/>
  <c r="AH15" i="17" s="1"/>
  <c r="B15" i="17"/>
  <c r="AI15" i="17" s="1"/>
  <c r="A34" i="17"/>
  <c r="AH34" i="17" s="1"/>
  <c r="B34" i="17"/>
  <c r="AI34" i="17" s="1"/>
  <c r="A14" i="17"/>
  <c r="AH14" i="17" s="1"/>
  <c r="B14" i="17"/>
  <c r="AI14" i="17" s="1"/>
  <c r="A11" i="17"/>
  <c r="AH11" i="17" s="1"/>
  <c r="B11" i="17"/>
  <c r="AI11" i="17" s="1"/>
  <c r="A43" i="17"/>
  <c r="AH43" i="17" s="1"/>
  <c r="B43" i="17"/>
  <c r="AI43" i="17" s="1"/>
  <c r="A10" i="17"/>
  <c r="AH10" i="17" s="1"/>
  <c r="B10" i="17"/>
  <c r="AI10" i="17" s="1"/>
  <c r="A56" i="17"/>
  <c r="AH56" i="17" s="1"/>
  <c r="B56" i="17"/>
  <c r="AI56" i="17" s="1"/>
  <c r="A39" i="17"/>
  <c r="AH39" i="17" s="1"/>
  <c r="B39" i="17"/>
  <c r="AI39" i="17" s="1"/>
  <c r="A25" i="17"/>
  <c r="AH25" i="17" s="1"/>
  <c r="B25" i="17"/>
  <c r="AI25" i="17" s="1"/>
  <c r="A58" i="17"/>
  <c r="AH58" i="17" s="1"/>
  <c r="B58" i="17"/>
  <c r="AI58" i="17" s="1"/>
  <c r="A23" i="17"/>
  <c r="AH23" i="17" s="1"/>
  <c r="B23" i="17"/>
  <c r="AI23" i="17" s="1"/>
  <c r="A20" i="17"/>
  <c r="AH20" i="17" s="1"/>
  <c r="B20" i="17"/>
  <c r="AI20" i="17" s="1"/>
  <c r="A42" i="17"/>
  <c r="AH42" i="17" s="1"/>
  <c r="B42" i="17"/>
  <c r="AI42" i="17" s="1"/>
  <c r="A37" i="17"/>
  <c r="AH37" i="17" s="1"/>
  <c r="B37" i="17"/>
  <c r="AI37" i="17" s="1"/>
  <c r="A21" i="17"/>
  <c r="AH21" i="17" s="1"/>
  <c r="B21" i="17"/>
  <c r="AI21" i="17" s="1"/>
  <c r="A51" i="17"/>
  <c r="AH51" i="17" s="1"/>
  <c r="B51" i="17"/>
  <c r="AI51" i="17" s="1"/>
  <c r="A28" i="17"/>
  <c r="AH28" i="17" s="1"/>
  <c r="B28" i="17"/>
  <c r="AI28" i="17" s="1"/>
  <c r="A5" i="17"/>
  <c r="AH5" i="17" s="1"/>
  <c r="B5" i="17"/>
  <c r="AI5" i="17" s="1"/>
  <c r="A24" i="17"/>
  <c r="AH24" i="17" s="1"/>
  <c r="B24" i="17"/>
  <c r="AI24" i="17" s="1"/>
  <c r="A26" i="17"/>
  <c r="AH26" i="17" s="1"/>
  <c r="B26" i="17"/>
  <c r="AI26" i="17" s="1"/>
  <c r="B11" i="71"/>
  <c r="AI11" i="71" s="1"/>
  <c r="A11" i="71"/>
  <c r="AH11" i="71" s="1"/>
  <c r="B28" i="71"/>
  <c r="AI28" i="71" s="1"/>
  <c r="A28" i="71"/>
  <c r="AH28" i="71" s="1"/>
  <c r="B20" i="71"/>
  <c r="AI20" i="71" s="1"/>
  <c r="A20" i="71"/>
  <c r="AH20" i="71" s="1"/>
  <c r="B45" i="71"/>
  <c r="AI45" i="71" s="1"/>
  <c r="A45" i="71"/>
  <c r="AH45" i="71" s="1"/>
  <c r="B19" i="71"/>
  <c r="AI19" i="71" s="1"/>
  <c r="A19" i="71"/>
  <c r="AH19" i="71" s="1"/>
  <c r="B26" i="71"/>
  <c r="AI26" i="71" s="1"/>
  <c r="A26" i="71"/>
  <c r="AH26" i="71" s="1"/>
  <c r="B39" i="71"/>
  <c r="AI39" i="71" s="1"/>
  <c r="A39" i="71"/>
  <c r="AH39" i="71" s="1"/>
  <c r="B24" i="71"/>
  <c r="AI24" i="71" s="1"/>
  <c r="A24" i="71"/>
  <c r="AH24" i="71" s="1"/>
  <c r="B29" i="71"/>
  <c r="AI29" i="71" s="1"/>
  <c r="A29" i="71"/>
  <c r="AH29" i="71" s="1"/>
  <c r="B36" i="71"/>
  <c r="AI36" i="71" s="1"/>
  <c r="A36" i="71"/>
  <c r="AH36" i="71" s="1"/>
  <c r="B40" i="71"/>
  <c r="AI40" i="71" s="1"/>
  <c r="A40" i="71"/>
  <c r="AH40" i="71" s="1"/>
  <c r="B21" i="71"/>
  <c r="AI21" i="71" s="1"/>
  <c r="A21" i="71"/>
  <c r="AH21" i="71" s="1"/>
  <c r="B51" i="71"/>
  <c r="AI51" i="71" s="1"/>
  <c r="A51" i="71"/>
  <c r="AH51" i="71" s="1"/>
  <c r="B9" i="71"/>
  <c r="AI9" i="71" s="1"/>
  <c r="A9" i="71"/>
  <c r="AH9" i="71" s="1"/>
  <c r="B48" i="71"/>
  <c r="AI48" i="71" s="1"/>
  <c r="A48" i="71"/>
  <c r="AH48" i="71" s="1"/>
  <c r="B14" i="71"/>
  <c r="AI14" i="71" s="1"/>
  <c r="A14" i="71"/>
  <c r="AH14" i="71" s="1"/>
  <c r="B41" i="71"/>
  <c r="AI41" i="71" s="1"/>
  <c r="A41" i="71"/>
  <c r="AH41" i="71" s="1"/>
  <c r="B49" i="71"/>
  <c r="AI49" i="71" s="1"/>
  <c r="A49" i="71"/>
  <c r="AH49" i="71" s="1"/>
  <c r="B33" i="71"/>
  <c r="AI33" i="71" s="1"/>
  <c r="A33" i="71"/>
  <c r="AH33" i="71" s="1"/>
  <c r="B54" i="71"/>
  <c r="AI54" i="71" s="1"/>
  <c r="A54" i="71"/>
  <c r="AH54" i="71" s="1"/>
  <c r="B57" i="71"/>
  <c r="AI57" i="71" s="1"/>
  <c r="A57" i="71"/>
  <c r="AH57" i="71" s="1"/>
  <c r="B44" i="71"/>
  <c r="AI44" i="71" s="1"/>
  <c r="A44" i="71"/>
  <c r="AH44" i="71" s="1"/>
  <c r="B47" i="71"/>
  <c r="AI47" i="71" s="1"/>
  <c r="A47" i="71"/>
  <c r="AH47" i="71" s="1"/>
  <c r="B43" i="71"/>
  <c r="AI43" i="71" s="1"/>
  <c r="A43" i="71"/>
  <c r="AH43" i="71" s="1"/>
  <c r="B12" i="71"/>
  <c r="AI12" i="71" s="1"/>
  <c r="A12" i="71"/>
  <c r="AH12" i="71" s="1"/>
  <c r="B31" i="71"/>
  <c r="AI31" i="71" s="1"/>
  <c r="A31" i="71"/>
  <c r="AH31" i="71" s="1"/>
  <c r="B38" i="71"/>
  <c r="AI38" i="71" s="1"/>
  <c r="A38" i="71"/>
  <c r="AH38" i="71" s="1"/>
  <c r="B32" i="71"/>
  <c r="AI32" i="71" s="1"/>
  <c r="A32" i="71"/>
  <c r="AH32" i="71" s="1"/>
  <c r="B23" i="71"/>
  <c r="AI23" i="71" s="1"/>
  <c r="A23" i="71"/>
  <c r="AH23" i="71" s="1"/>
  <c r="B37" i="71"/>
  <c r="AI37" i="71" s="1"/>
  <c r="A37" i="71"/>
  <c r="AH37" i="71" s="1"/>
  <c r="B27" i="71"/>
  <c r="AI27" i="71" s="1"/>
  <c r="A27" i="71"/>
  <c r="AH27" i="71" s="1"/>
  <c r="B6" i="71"/>
  <c r="AI6" i="71" s="1"/>
  <c r="A6" i="71"/>
  <c r="AH6" i="71" s="1"/>
  <c r="B8" i="71"/>
  <c r="AI8" i="71" s="1"/>
  <c r="A8" i="71"/>
  <c r="AH8" i="71" s="1"/>
  <c r="B58" i="71"/>
  <c r="AI58" i="71" s="1"/>
  <c r="A58" i="71"/>
  <c r="AH58" i="71" s="1"/>
  <c r="B10" i="71"/>
  <c r="AI10" i="71" s="1"/>
  <c r="A10" i="71"/>
  <c r="AH10" i="71" s="1"/>
  <c r="B34" i="71"/>
  <c r="AI34" i="71" s="1"/>
  <c r="A34" i="71"/>
  <c r="AH34" i="71" s="1"/>
  <c r="B50" i="71"/>
  <c r="AI50" i="71" s="1"/>
  <c r="A50" i="71"/>
  <c r="AH50" i="71" s="1"/>
  <c r="B42" i="71"/>
  <c r="AI42" i="71" s="1"/>
  <c r="A42" i="71"/>
  <c r="AH42" i="71" s="1"/>
  <c r="B46" i="71"/>
  <c r="AI46" i="71" s="1"/>
  <c r="A46" i="71"/>
  <c r="AH46" i="71" s="1"/>
  <c r="B17" i="71"/>
  <c r="AI17" i="71" s="1"/>
  <c r="A17" i="71"/>
  <c r="AH17" i="71" s="1"/>
  <c r="B13" i="71"/>
  <c r="AI13" i="71" s="1"/>
  <c r="A13" i="71"/>
  <c r="AH13" i="71" s="1"/>
  <c r="B35" i="71"/>
  <c r="AI35" i="71" s="1"/>
  <c r="A35" i="71"/>
  <c r="AH35" i="71" s="1"/>
  <c r="B53" i="71"/>
  <c r="AI53" i="71" s="1"/>
  <c r="A53" i="71"/>
  <c r="AH53" i="71" s="1"/>
  <c r="B56" i="71"/>
  <c r="AI56" i="71" s="1"/>
  <c r="A56" i="71"/>
  <c r="AH56" i="71" s="1"/>
  <c r="B55" i="71"/>
  <c r="AI55" i="71" s="1"/>
  <c r="A55" i="71"/>
  <c r="AH55" i="71" s="1"/>
  <c r="B59" i="71"/>
  <c r="AI59" i="71" s="1"/>
  <c r="A59" i="71"/>
  <c r="AH59" i="71" s="1"/>
  <c r="B7" i="71"/>
  <c r="AI7" i="71" s="1"/>
  <c r="A7" i="71"/>
  <c r="AH7" i="71" s="1"/>
  <c r="B22" i="71"/>
  <c r="AI22" i="71" s="1"/>
  <c r="A22" i="71"/>
  <c r="AH22" i="71" s="1"/>
  <c r="B15" i="71"/>
  <c r="AI15" i="71" s="1"/>
  <c r="A15" i="71"/>
  <c r="AH15" i="71" s="1"/>
  <c r="B18" i="71"/>
  <c r="AI18" i="71" s="1"/>
  <c r="A18" i="71"/>
  <c r="AH18" i="71" s="1"/>
  <c r="B30" i="71"/>
  <c r="AI30" i="71" s="1"/>
  <c r="A30" i="71"/>
  <c r="AH30" i="71" s="1"/>
  <c r="B16" i="71"/>
  <c r="AI16" i="71" s="1"/>
  <c r="A16" i="71"/>
  <c r="AH16" i="71" s="1"/>
  <c r="B52" i="71"/>
  <c r="AI52" i="71" s="1"/>
  <c r="A52" i="71"/>
  <c r="AH52" i="71" s="1"/>
  <c r="B25" i="71"/>
  <c r="AI25" i="71" s="1"/>
  <c r="A25" i="71"/>
  <c r="AH25" i="71" s="1"/>
  <c r="B60" i="71"/>
  <c r="AI60" i="71" s="1"/>
  <c r="A60" i="71"/>
  <c r="AH60" i="71" s="1"/>
  <c r="B5" i="71"/>
  <c r="AI5" i="71" s="1"/>
  <c r="A5" i="71"/>
  <c r="AH5" i="71" s="1"/>
  <c r="B29" i="70"/>
  <c r="AI29" i="70" s="1"/>
  <c r="A29" i="70"/>
  <c r="AH29" i="70" s="1"/>
  <c r="B17" i="70"/>
  <c r="AI17" i="70" s="1"/>
  <c r="A17" i="70"/>
  <c r="AH17" i="70" s="1"/>
  <c r="B59" i="70"/>
  <c r="AI59" i="70" s="1"/>
  <c r="A59" i="70"/>
  <c r="AH59" i="70" s="1"/>
  <c r="B11" i="70"/>
  <c r="AI11" i="70" s="1"/>
  <c r="A11" i="70"/>
  <c r="AH11" i="70" s="1"/>
  <c r="B47" i="70"/>
  <c r="AI47" i="70" s="1"/>
  <c r="A47" i="70"/>
  <c r="AH47" i="70" s="1"/>
  <c r="B18" i="70"/>
  <c r="AI18" i="70" s="1"/>
  <c r="A18" i="70"/>
  <c r="AH18" i="70" s="1"/>
  <c r="B37" i="70"/>
  <c r="AI37" i="70" s="1"/>
  <c r="A37" i="70"/>
  <c r="AH37" i="70" s="1"/>
  <c r="B48" i="70"/>
  <c r="AI48" i="70" s="1"/>
  <c r="A48" i="70"/>
  <c r="AH48" i="70" s="1"/>
  <c r="B27" i="70"/>
  <c r="AI27" i="70" s="1"/>
  <c r="A27" i="70"/>
  <c r="AH27" i="70" s="1"/>
  <c r="B7" i="70"/>
  <c r="AI7" i="70" s="1"/>
  <c r="A7" i="70"/>
  <c r="AH7" i="70" s="1"/>
  <c r="B35" i="70"/>
  <c r="AI35" i="70" s="1"/>
  <c r="A35" i="70"/>
  <c r="AH35" i="70" s="1"/>
  <c r="B60" i="70"/>
  <c r="AI60" i="70" s="1"/>
  <c r="A60" i="70"/>
  <c r="AH60" i="70" s="1"/>
  <c r="B16" i="70"/>
  <c r="AI16" i="70" s="1"/>
  <c r="A16" i="70"/>
  <c r="AH16" i="70" s="1"/>
  <c r="B15" i="70"/>
  <c r="AI15" i="70" s="1"/>
  <c r="A15" i="70"/>
  <c r="AH15" i="70" s="1"/>
  <c r="B22" i="70"/>
  <c r="AI22" i="70" s="1"/>
  <c r="A22" i="70"/>
  <c r="AH22" i="70" s="1"/>
  <c r="B51" i="70"/>
  <c r="AI51" i="70" s="1"/>
  <c r="A51" i="70"/>
  <c r="AH51" i="70" s="1"/>
  <c r="B20" i="70"/>
  <c r="AI20" i="70" s="1"/>
  <c r="A20" i="70"/>
  <c r="AH20" i="70" s="1"/>
  <c r="B13" i="70"/>
  <c r="AI13" i="70" s="1"/>
  <c r="A13" i="70"/>
  <c r="AH13" i="70" s="1"/>
  <c r="B14" i="70"/>
  <c r="AI14" i="70" s="1"/>
  <c r="A14" i="70"/>
  <c r="AH14" i="70" s="1"/>
  <c r="B43" i="70"/>
  <c r="AI43" i="70" s="1"/>
  <c r="A43" i="70"/>
  <c r="AH43" i="70" s="1"/>
  <c r="B50" i="70"/>
  <c r="AI50" i="70" s="1"/>
  <c r="A50" i="70"/>
  <c r="AH50" i="70" s="1"/>
  <c r="B19" i="70"/>
  <c r="AI19" i="70" s="1"/>
  <c r="A19" i="70"/>
  <c r="AH19" i="70" s="1"/>
  <c r="B41" i="70"/>
  <c r="AI41" i="70" s="1"/>
  <c r="A41" i="70"/>
  <c r="AH41" i="70" s="1"/>
  <c r="B46" i="70"/>
  <c r="AI46" i="70" s="1"/>
  <c r="A46" i="70"/>
  <c r="AH46" i="70" s="1"/>
  <c r="B45" i="70"/>
  <c r="AI45" i="70" s="1"/>
  <c r="A45" i="70"/>
  <c r="AH45" i="70" s="1"/>
  <c r="B21" i="70"/>
  <c r="AI21" i="70" s="1"/>
  <c r="A21" i="70"/>
  <c r="AH21" i="70" s="1"/>
  <c r="B9" i="70"/>
  <c r="AI9" i="70" s="1"/>
  <c r="A9" i="70"/>
  <c r="AH9" i="70" s="1"/>
  <c r="B40" i="70"/>
  <c r="AI40" i="70" s="1"/>
  <c r="A40" i="70"/>
  <c r="AH40" i="70" s="1"/>
  <c r="B25" i="70"/>
  <c r="AI25" i="70" s="1"/>
  <c r="A25" i="70"/>
  <c r="AH25" i="70" s="1"/>
  <c r="B33" i="70"/>
  <c r="AI33" i="70" s="1"/>
  <c r="A33" i="70"/>
  <c r="AH33" i="70" s="1"/>
  <c r="B54" i="70"/>
  <c r="AI54" i="70" s="1"/>
  <c r="A54" i="70"/>
  <c r="AH54" i="70" s="1"/>
  <c r="B28" i="70"/>
  <c r="AI28" i="70" s="1"/>
  <c r="A28" i="70"/>
  <c r="AH28" i="70" s="1"/>
  <c r="B5" i="70"/>
  <c r="AI5" i="70" s="1"/>
  <c r="A5" i="70"/>
  <c r="AH5" i="70" s="1"/>
  <c r="B44" i="70"/>
  <c r="AI44" i="70" s="1"/>
  <c r="A44" i="70"/>
  <c r="AH44" i="70" s="1"/>
  <c r="B42" i="70"/>
  <c r="AI42" i="70" s="1"/>
  <c r="A42" i="70"/>
  <c r="AH42" i="70" s="1"/>
  <c r="B34" i="70"/>
  <c r="AI34" i="70" s="1"/>
  <c r="A34" i="70"/>
  <c r="AH34" i="70" s="1"/>
  <c r="B52" i="70"/>
  <c r="AI52" i="70" s="1"/>
  <c r="A52" i="70"/>
  <c r="AH52" i="70" s="1"/>
  <c r="B12" i="70"/>
  <c r="AI12" i="70" s="1"/>
  <c r="A12" i="70"/>
  <c r="AH12" i="70" s="1"/>
  <c r="B55" i="70"/>
  <c r="AI55" i="70" s="1"/>
  <c r="A55" i="70"/>
  <c r="AH55" i="70" s="1"/>
  <c r="B23" i="70"/>
  <c r="AI23" i="70" s="1"/>
  <c r="A23" i="70"/>
  <c r="AH23" i="70" s="1"/>
  <c r="B53" i="70"/>
  <c r="AI53" i="70" s="1"/>
  <c r="A53" i="70"/>
  <c r="AH53" i="70" s="1"/>
  <c r="B39" i="70"/>
  <c r="AI39" i="70" s="1"/>
  <c r="A39" i="70"/>
  <c r="AH39" i="70" s="1"/>
  <c r="B10" i="70"/>
  <c r="AI10" i="70" s="1"/>
  <c r="A10" i="70"/>
  <c r="AH10" i="70" s="1"/>
  <c r="B56" i="70"/>
  <c r="AI56" i="70" s="1"/>
  <c r="A56" i="70"/>
  <c r="AH56" i="70" s="1"/>
  <c r="B38" i="70"/>
  <c r="AI38" i="70" s="1"/>
  <c r="A38" i="70"/>
  <c r="AH38" i="70" s="1"/>
  <c r="B8" i="70"/>
  <c r="AI8" i="70" s="1"/>
  <c r="A8" i="70"/>
  <c r="AH8" i="70" s="1"/>
  <c r="B49" i="70"/>
  <c r="AI49" i="70" s="1"/>
  <c r="A49" i="70"/>
  <c r="AH49" i="70" s="1"/>
  <c r="B6" i="70"/>
  <c r="AI6" i="70" s="1"/>
  <c r="A6" i="70"/>
  <c r="AH6" i="70" s="1"/>
  <c r="B26" i="70"/>
  <c r="AI26" i="70" s="1"/>
  <c r="A26" i="70"/>
  <c r="AH26" i="70" s="1"/>
  <c r="B30" i="70"/>
  <c r="AI30" i="70" s="1"/>
  <c r="A30" i="70"/>
  <c r="AH30" i="70" s="1"/>
  <c r="B24" i="70"/>
  <c r="AI24" i="70" s="1"/>
  <c r="A24" i="70"/>
  <c r="AH24" i="70" s="1"/>
  <c r="B31" i="70"/>
  <c r="AI31" i="70" s="1"/>
  <c r="A31" i="70"/>
  <c r="AH31" i="70" s="1"/>
  <c r="B58" i="70"/>
  <c r="AI58" i="70" s="1"/>
  <c r="A58" i="70"/>
  <c r="AH58" i="70" s="1"/>
  <c r="B36" i="70"/>
  <c r="AI36" i="70" s="1"/>
  <c r="A36" i="70"/>
  <c r="AH36" i="70" s="1"/>
  <c r="B57" i="70"/>
  <c r="AI57" i="70" s="1"/>
  <c r="A57" i="70"/>
  <c r="AH57" i="70" s="1"/>
  <c r="B32" i="70"/>
  <c r="AI32" i="70" s="1"/>
  <c r="A32" i="70"/>
  <c r="AH32" i="70" s="1"/>
  <c r="B43" i="69"/>
  <c r="AI43" i="69" s="1"/>
  <c r="A43" i="69"/>
  <c r="AH43" i="69" s="1"/>
  <c r="B27" i="69"/>
  <c r="AI27" i="69" s="1"/>
  <c r="A27" i="69"/>
  <c r="AH27" i="69" s="1"/>
  <c r="B37" i="69"/>
  <c r="AI37" i="69" s="1"/>
  <c r="A37" i="69"/>
  <c r="AH37" i="69" s="1"/>
  <c r="B42" i="69"/>
  <c r="AI42" i="69" s="1"/>
  <c r="A42" i="69"/>
  <c r="AH42" i="69" s="1"/>
  <c r="B45" i="69"/>
  <c r="AI45" i="69" s="1"/>
  <c r="A45" i="69"/>
  <c r="AH45" i="69" s="1"/>
  <c r="B55" i="69"/>
  <c r="AI55" i="69" s="1"/>
  <c r="A55" i="69"/>
  <c r="AH55" i="69" s="1"/>
  <c r="B20" i="69"/>
  <c r="AI20" i="69" s="1"/>
  <c r="A20" i="69"/>
  <c r="AH20" i="69" s="1"/>
  <c r="B17" i="69"/>
  <c r="AI17" i="69" s="1"/>
  <c r="A17" i="69"/>
  <c r="AH17" i="69" s="1"/>
  <c r="B40" i="69"/>
  <c r="AI40" i="69" s="1"/>
  <c r="A40" i="69"/>
  <c r="AH40" i="69" s="1"/>
  <c r="B58" i="69"/>
  <c r="AI58" i="69" s="1"/>
  <c r="A58" i="69"/>
  <c r="AH58" i="69" s="1"/>
  <c r="B25" i="69"/>
  <c r="AI25" i="69" s="1"/>
  <c r="A25" i="69"/>
  <c r="AH25" i="69" s="1"/>
  <c r="B14" i="69"/>
  <c r="AI14" i="69" s="1"/>
  <c r="A14" i="69"/>
  <c r="AH14" i="69" s="1"/>
  <c r="B13" i="69"/>
  <c r="AI13" i="69" s="1"/>
  <c r="A13" i="69"/>
  <c r="AH13" i="69" s="1"/>
  <c r="B22" i="69"/>
  <c r="AI22" i="69" s="1"/>
  <c r="A22" i="69"/>
  <c r="AH22" i="69" s="1"/>
  <c r="B33" i="69"/>
  <c r="AI33" i="69" s="1"/>
  <c r="A33" i="69"/>
  <c r="AH33" i="69" s="1"/>
  <c r="B28" i="69"/>
  <c r="AI28" i="69" s="1"/>
  <c r="A28" i="69"/>
  <c r="AH28" i="69" s="1"/>
  <c r="B6" i="69"/>
  <c r="AI6" i="69" s="1"/>
  <c r="A6" i="69"/>
  <c r="AH6" i="69" s="1"/>
  <c r="B12" i="69"/>
  <c r="AI12" i="69" s="1"/>
  <c r="A12" i="69"/>
  <c r="AH12" i="69" s="1"/>
  <c r="B8" i="69"/>
  <c r="AI8" i="69" s="1"/>
  <c r="A8" i="69"/>
  <c r="AH8" i="69" s="1"/>
  <c r="B44" i="69"/>
  <c r="AI44" i="69" s="1"/>
  <c r="A44" i="69"/>
  <c r="AH44" i="69" s="1"/>
  <c r="B46" i="69"/>
  <c r="AI46" i="69" s="1"/>
  <c r="A46" i="69"/>
  <c r="AH46" i="69" s="1"/>
  <c r="B56" i="69"/>
  <c r="AI56" i="69" s="1"/>
  <c r="A56" i="69"/>
  <c r="AH56" i="69" s="1"/>
  <c r="B54" i="69"/>
  <c r="AI54" i="69" s="1"/>
  <c r="A54" i="69"/>
  <c r="AH54" i="69" s="1"/>
  <c r="B23" i="69"/>
  <c r="AI23" i="69" s="1"/>
  <c r="A23" i="69"/>
  <c r="AH23" i="69" s="1"/>
  <c r="B35" i="69"/>
  <c r="AI35" i="69" s="1"/>
  <c r="A35" i="69"/>
  <c r="AH35" i="69" s="1"/>
  <c r="B16" i="69"/>
  <c r="AI16" i="69" s="1"/>
  <c r="A16" i="69"/>
  <c r="AH16" i="69" s="1"/>
  <c r="B24" i="69"/>
  <c r="AI24" i="69" s="1"/>
  <c r="A24" i="69"/>
  <c r="AH24" i="69" s="1"/>
  <c r="B9" i="69"/>
  <c r="AI9" i="69" s="1"/>
  <c r="A9" i="69"/>
  <c r="AH9" i="69" s="1"/>
  <c r="B26" i="69"/>
  <c r="AI26" i="69" s="1"/>
  <c r="A26" i="69"/>
  <c r="AH26" i="69" s="1"/>
  <c r="B36" i="69"/>
  <c r="AI36" i="69" s="1"/>
  <c r="A36" i="69"/>
  <c r="AH36" i="69" s="1"/>
  <c r="B47" i="69"/>
  <c r="AI47" i="69" s="1"/>
  <c r="A47" i="69"/>
  <c r="AH47" i="69" s="1"/>
  <c r="B49" i="69"/>
  <c r="AI49" i="69" s="1"/>
  <c r="A49" i="69"/>
  <c r="AH49" i="69" s="1"/>
  <c r="B59" i="69"/>
  <c r="AI59" i="69" s="1"/>
  <c r="A59" i="69"/>
  <c r="AH59" i="69" s="1"/>
  <c r="B18" i="69"/>
  <c r="AI18" i="69" s="1"/>
  <c r="A18" i="69"/>
  <c r="AH18" i="69" s="1"/>
  <c r="B38" i="69"/>
  <c r="AI38" i="69" s="1"/>
  <c r="A38" i="69"/>
  <c r="AH38" i="69" s="1"/>
  <c r="B53" i="69"/>
  <c r="AI53" i="69" s="1"/>
  <c r="A53" i="69"/>
  <c r="AH53" i="69" s="1"/>
  <c r="B32" i="69"/>
  <c r="AI32" i="69" s="1"/>
  <c r="A32" i="69"/>
  <c r="AH32" i="69" s="1"/>
  <c r="B31" i="69"/>
  <c r="AI31" i="69" s="1"/>
  <c r="A31" i="69"/>
  <c r="AH31" i="69" s="1"/>
  <c r="B52" i="69"/>
  <c r="AI52" i="69" s="1"/>
  <c r="A52" i="69"/>
  <c r="AH52" i="69" s="1"/>
  <c r="B29" i="69"/>
  <c r="AI29" i="69" s="1"/>
  <c r="A29" i="69"/>
  <c r="AH29" i="69" s="1"/>
  <c r="B41" i="69"/>
  <c r="AI41" i="69" s="1"/>
  <c r="A41" i="69"/>
  <c r="AH41" i="69" s="1"/>
  <c r="B19" i="69"/>
  <c r="AI19" i="69" s="1"/>
  <c r="A19" i="69"/>
  <c r="AH19" i="69" s="1"/>
  <c r="B7" i="69"/>
  <c r="AI7" i="69" s="1"/>
  <c r="A7" i="69"/>
  <c r="AH7" i="69" s="1"/>
  <c r="B39" i="69"/>
  <c r="AI39" i="69" s="1"/>
  <c r="A39" i="69"/>
  <c r="AH39" i="69" s="1"/>
  <c r="B50" i="69"/>
  <c r="AI50" i="69" s="1"/>
  <c r="A50" i="69"/>
  <c r="AH50" i="69" s="1"/>
  <c r="B60" i="69"/>
  <c r="AI60" i="69" s="1"/>
  <c r="A60" i="69"/>
  <c r="AH60" i="69" s="1"/>
  <c r="B21" i="69"/>
  <c r="AI21" i="69" s="1"/>
  <c r="A21" i="69"/>
  <c r="AH21" i="69" s="1"/>
  <c r="B10" i="69"/>
  <c r="AI10" i="69" s="1"/>
  <c r="A10" i="69"/>
  <c r="AH10" i="69" s="1"/>
  <c r="B48" i="69"/>
  <c r="AI48" i="69" s="1"/>
  <c r="A48" i="69"/>
  <c r="AH48" i="69" s="1"/>
  <c r="B30" i="69"/>
  <c r="AI30" i="69" s="1"/>
  <c r="A30" i="69"/>
  <c r="AH30" i="69" s="1"/>
  <c r="B15" i="69"/>
  <c r="AI15" i="69" s="1"/>
  <c r="A15" i="69"/>
  <c r="AH15" i="69" s="1"/>
  <c r="B11" i="69"/>
  <c r="AI11" i="69" s="1"/>
  <c r="A11" i="69"/>
  <c r="AH11" i="69" s="1"/>
  <c r="B5" i="69"/>
  <c r="AI5" i="69" s="1"/>
  <c r="A5" i="69"/>
  <c r="AH5" i="69" s="1"/>
  <c r="B34" i="69"/>
  <c r="AI34" i="69" s="1"/>
  <c r="A34" i="69"/>
  <c r="AH34" i="69" s="1"/>
  <c r="B57" i="69"/>
  <c r="AI57" i="69" s="1"/>
  <c r="A57" i="69"/>
  <c r="AH57" i="69" s="1"/>
  <c r="B51" i="69"/>
  <c r="AI51" i="69" s="1"/>
  <c r="A51" i="69"/>
  <c r="AH51" i="69" s="1"/>
  <c r="B45" i="68"/>
  <c r="AI45" i="68" s="1"/>
  <c r="A45" i="68"/>
  <c r="AH45" i="68" s="1"/>
  <c r="B47" i="68"/>
  <c r="AI47" i="68" s="1"/>
  <c r="A47" i="68"/>
  <c r="AH47" i="68" s="1"/>
  <c r="B21" i="68"/>
  <c r="AI21" i="68" s="1"/>
  <c r="A21" i="68"/>
  <c r="AH21" i="68" s="1"/>
  <c r="B18" i="68"/>
  <c r="AI18" i="68" s="1"/>
  <c r="A18" i="68"/>
  <c r="AH18" i="68" s="1"/>
  <c r="B50" i="68"/>
  <c r="AI50" i="68" s="1"/>
  <c r="A50" i="68"/>
  <c r="AH50" i="68" s="1"/>
  <c r="B23" i="68"/>
  <c r="AI23" i="68" s="1"/>
  <c r="A23" i="68"/>
  <c r="AH23" i="68" s="1"/>
  <c r="B46" i="68"/>
  <c r="AI46" i="68" s="1"/>
  <c r="A46" i="68"/>
  <c r="AH46" i="68" s="1"/>
  <c r="B30" i="68"/>
  <c r="AI30" i="68" s="1"/>
  <c r="A30" i="68"/>
  <c r="AH30" i="68" s="1"/>
  <c r="B15" i="68"/>
  <c r="AI15" i="68" s="1"/>
  <c r="A15" i="68"/>
  <c r="AH15" i="68" s="1"/>
  <c r="B38" i="68"/>
  <c r="AI38" i="68" s="1"/>
  <c r="A38" i="68"/>
  <c r="AH38" i="68" s="1"/>
  <c r="B48" i="68"/>
  <c r="AI48" i="68" s="1"/>
  <c r="A48" i="68"/>
  <c r="AH48" i="68" s="1"/>
  <c r="B35" i="68"/>
  <c r="AI35" i="68" s="1"/>
  <c r="A35" i="68"/>
  <c r="AH35" i="68" s="1"/>
  <c r="B42" i="68"/>
  <c r="AI42" i="68" s="1"/>
  <c r="A42" i="68"/>
  <c r="AH42" i="68" s="1"/>
  <c r="B59" i="68"/>
  <c r="AI59" i="68" s="1"/>
  <c r="A59" i="68"/>
  <c r="AH59" i="68" s="1"/>
  <c r="B13" i="68"/>
  <c r="AI13" i="68" s="1"/>
  <c r="A13" i="68"/>
  <c r="AH13" i="68" s="1"/>
  <c r="B10" i="68"/>
  <c r="AI10" i="68" s="1"/>
  <c r="A10" i="68"/>
  <c r="AH10" i="68" s="1"/>
  <c r="B16" i="68"/>
  <c r="AI16" i="68" s="1"/>
  <c r="A16" i="68"/>
  <c r="AH16" i="68" s="1"/>
  <c r="B8" i="68"/>
  <c r="AI8" i="68" s="1"/>
  <c r="A8" i="68"/>
  <c r="AH8" i="68" s="1"/>
  <c r="B5" i="68"/>
  <c r="AI5" i="68" s="1"/>
  <c r="A5" i="68"/>
  <c r="AH5" i="68" s="1"/>
  <c r="B31" i="68"/>
  <c r="AI31" i="68" s="1"/>
  <c r="A31" i="68"/>
  <c r="AH31" i="68" s="1"/>
  <c r="B43" i="68"/>
  <c r="AI43" i="68" s="1"/>
  <c r="A43" i="68"/>
  <c r="AH43" i="68" s="1"/>
  <c r="B29" i="68"/>
  <c r="AI29" i="68" s="1"/>
  <c r="A29" i="68"/>
  <c r="AH29" i="68" s="1"/>
  <c r="B14" i="68"/>
  <c r="AI14" i="68" s="1"/>
  <c r="A14" i="68"/>
  <c r="AH14" i="68" s="1"/>
  <c r="B37" i="68"/>
  <c r="AI37" i="68" s="1"/>
  <c r="A37" i="68"/>
  <c r="AH37" i="68" s="1"/>
  <c r="B57" i="68"/>
  <c r="AI57" i="68" s="1"/>
  <c r="A57" i="68"/>
  <c r="AH57" i="68" s="1"/>
  <c r="B6" i="68"/>
  <c r="AI6" i="68" s="1"/>
  <c r="A6" i="68"/>
  <c r="AH6" i="68" s="1"/>
  <c r="B36" i="68"/>
  <c r="AI36" i="68" s="1"/>
  <c r="A36" i="68"/>
  <c r="AH36" i="68" s="1"/>
  <c r="B11" i="68"/>
  <c r="AI11" i="68" s="1"/>
  <c r="A11" i="68"/>
  <c r="AH11" i="68" s="1"/>
  <c r="B9" i="68"/>
  <c r="AI9" i="68" s="1"/>
  <c r="A9" i="68"/>
  <c r="AH9" i="68" s="1"/>
  <c r="B39" i="68"/>
  <c r="AI39" i="68" s="1"/>
  <c r="A39" i="68"/>
  <c r="AH39" i="68" s="1"/>
  <c r="B49" i="68"/>
  <c r="AI49" i="68" s="1"/>
  <c r="A49" i="68"/>
  <c r="AH49" i="68" s="1"/>
  <c r="B26" i="68"/>
  <c r="AI26" i="68" s="1"/>
  <c r="A26" i="68"/>
  <c r="AH26" i="68" s="1"/>
  <c r="B56" i="68"/>
  <c r="AI56" i="68" s="1"/>
  <c r="A56" i="68"/>
  <c r="AH56" i="68" s="1"/>
  <c r="B53" i="68"/>
  <c r="AI53" i="68" s="1"/>
  <c r="A53" i="68"/>
  <c r="AH53" i="68" s="1"/>
  <c r="B32" i="68"/>
  <c r="AI32" i="68" s="1"/>
  <c r="A32" i="68"/>
  <c r="AH32" i="68" s="1"/>
  <c r="B19" i="68"/>
  <c r="AI19" i="68" s="1"/>
  <c r="A19" i="68"/>
  <c r="AH19" i="68" s="1"/>
  <c r="B28" i="68"/>
  <c r="AI28" i="68" s="1"/>
  <c r="A28" i="68"/>
  <c r="AH28" i="68" s="1"/>
  <c r="B24" i="68"/>
  <c r="AI24" i="68" s="1"/>
  <c r="A24" i="68"/>
  <c r="AH24" i="68" s="1"/>
  <c r="B27" i="68"/>
  <c r="AI27" i="68" s="1"/>
  <c r="A27" i="68"/>
  <c r="AH27" i="68" s="1"/>
  <c r="B12" i="68"/>
  <c r="AI12" i="68" s="1"/>
  <c r="A12" i="68"/>
  <c r="AH12" i="68" s="1"/>
  <c r="B40" i="68"/>
  <c r="AI40" i="68" s="1"/>
  <c r="A40" i="68"/>
  <c r="AH40" i="68" s="1"/>
  <c r="B51" i="68"/>
  <c r="AI51" i="68" s="1"/>
  <c r="A51" i="68"/>
  <c r="AH51" i="68" s="1"/>
  <c r="B52" i="68"/>
  <c r="AI52" i="68" s="1"/>
  <c r="A52" i="68"/>
  <c r="AH52" i="68" s="1"/>
  <c r="B54" i="68"/>
  <c r="AI54" i="68" s="1"/>
  <c r="A54" i="68"/>
  <c r="AH54" i="68" s="1"/>
  <c r="B55" i="68"/>
  <c r="AI55" i="68" s="1"/>
  <c r="A55" i="68"/>
  <c r="AH55" i="68" s="1"/>
  <c r="B60" i="68"/>
  <c r="AI60" i="68" s="1"/>
  <c r="A60" i="68"/>
  <c r="AH60" i="68" s="1"/>
  <c r="B25" i="68"/>
  <c r="AI25" i="68" s="1"/>
  <c r="A25" i="68"/>
  <c r="AH25" i="68" s="1"/>
  <c r="B22" i="68"/>
  <c r="AI22" i="68" s="1"/>
  <c r="A22" i="68"/>
  <c r="AH22" i="68" s="1"/>
  <c r="B7" i="68"/>
  <c r="AI7" i="68" s="1"/>
  <c r="A7" i="68"/>
  <c r="AH7" i="68" s="1"/>
  <c r="B34" i="68"/>
  <c r="AI34" i="68" s="1"/>
  <c r="A34" i="68"/>
  <c r="AH34" i="68" s="1"/>
  <c r="B17" i="68"/>
  <c r="AI17" i="68" s="1"/>
  <c r="A17" i="68"/>
  <c r="AH17" i="68" s="1"/>
  <c r="B33" i="68"/>
  <c r="AI33" i="68" s="1"/>
  <c r="A33" i="68"/>
  <c r="AH33" i="68" s="1"/>
  <c r="B20" i="68"/>
  <c r="AI20" i="68" s="1"/>
  <c r="A20" i="68"/>
  <c r="AH20" i="68" s="1"/>
  <c r="B41" i="68"/>
  <c r="AI41" i="68" s="1"/>
  <c r="A41" i="68"/>
  <c r="AH41" i="68" s="1"/>
  <c r="B44" i="68"/>
  <c r="AI44" i="68" s="1"/>
  <c r="A44" i="68"/>
  <c r="AH44" i="68" s="1"/>
  <c r="B58" i="68"/>
  <c r="AI58" i="68" s="1"/>
  <c r="A58" i="68"/>
  <c r="AH58" i="68" s="1"/>
  <c r="B21" i="67"/>
  <c r="AI21" i="67" s="1"/>
  <c r="A21" i="67"/>
  <c r="AH21" i="67" s="1"/>
  <c r="B43" i="67"/>
  <c r="AI43" i="67" s="1"/>
  <c r="A43" i="67"/>
  <c r="AH43" i="67" s="1"/>
  <c r="B33" i="67"/>
  <c r="AI33" i="67" s="1"/>
  <c r="A33" i="67"/>
  <c r="AH33" i="67" s="1"/>
  <c r="B22" i="67"/>
  <c r="AI22" i="67" s="1"/>
  <c r="A22" i="67"/>
  <c r="AH22" i="67" s="1"/>
  <c r="B59" i="67"/>
  <c r="AI59" i="67" s="1"/>
  <c r="A59" i="67"/>
  <c r="AH59" i="67" s="1"/>
  <c r="B49" i="67"/>
  <c r="AI49" i="67" s="1"/>
  <c r="A49" i="67"/>
  <c r="AH49" i="67" s="1"/>
  <c r="B9" i="67"/>
  <c r="AI9" i="67" s="1"/>
  <c r="A9" i="67"/>
  <c r="AH9" i="67" s="1"/>
  <c r="B32" i="67"/>
  <c r="AI32" i="67" s="1"/>
  <c r="A32" i="67"/>
  <c r="AH32" i="67" s="1"/>
  <c r="B17" i="67"/>
  <c r="AI17" i="67" s="1"/>
  <c r="A17" i="67"/>
  <c r="AH17" i="67" s="1"/>
  <c r="B11" i="67"/>
  <c r="AI11" i="67" s="1"/>
  <c r="A11" i="67"/>
  <c r="AH11" i="67" s="1"/>
  <c r="B14" i="67"/>
  <c r="AI14" i="67" s="1"/>
  <c r="A14" i="67"/>
  <c r="AH14" i="67" s="1"/>
  <c r="B25" i="67"/>
  <c r="AI25" i="67" s="1"/>
  <c r="A25" i="67"/>
  <c r="AH25" i="67" s="1"/>
  <c r="B54" i="67"/>
  <c r="AI54" i="67" s="1"/>
  <c r="A54" i="67"/>
  <c r="AH54" i="67" s="1"/>
  <c r="B27" i="67"/>
  <c r="AI27" i="67" s="1"/>
  <c r="A27" i="67"/>
  <c r="AH27" i="67" s="1"/>
  <c r="B23" i="67"/>
  <c r="AI23" i="67" s="1"/>
  <c r="A23" i="67"/>
  <c r="AH23" i="67" s="1"/>
  <c r="B35" i="67"/>
  <c r="AI35" i="67" s="1"/>
  <c r="A35" i="67"/>
  <c r="AH35" i="67" s="1"/>
  <c r="B28" i="67"/>
  <c r="AI28" i="67" s="1"/>
  <c r="A28" i="67"/>
  <c r="AH28" i="67" s="1"/>
  <c r="B45" i="67"/>
  <c r="AI45" i="67" s="1"/>
  <c r="A45" i="67"/>
  <c r="AH45" i="67" s="1"/>
  <c r="B12" i="67"/>
  <c r="AI12" i="67" s="1"/>
  <c r="A12" i="67"/>
  <c r="AH12" i="67" s="1"/>
  <c r="B24" i="67"/>
  <c r="AI24" i="67" s="1"/>
  <c r="A24" i="67"/>
  <c r="AH24" i="67" s="1"/>
  <c r="B52" i="67"/>
  <c r="AI52" i="67" s="1"/>
  <c r="A52" i="67"/>
  <c r="AH52" i="67" s="1"/>
  <c r="B6" i="67"/>
  <c r="AI6" i="67" s="1"/>
  <c r="A6" i="67"/>
  <c r="AH6" i="67" s="1"/>
  <c r="B30" i="67"/>
  <c r="AI30" i="67" s="1"/>
  <c r="A30" i="67"/>
  <c r="AH30" i="67" s="1"/>
  <c r="B36" i="67"/>
  <c r="AI36" i="67" s="1"/>
  <c r="A36" i="67"/>
  <c r="AH36" i="67" s="1"/>
  <c r="B15" i="67"/>
  <c r="AI15" i="67" s="1"/>
  <c r="A15" i="67"/>
  <c r="AH15" i="67" s="1"/>
  <c r="B13" i="67"/>
  <c r="AI13" i="67" s="1"/>
  <c r="A13" i="67"/>
  <c r="AH13" i="67" s="1"/>
  <c r="B26" i="67"/>
  <c r="AI26" i="67" s="1"/>
  <c r="A26" i="67"/>
  <c r="AH26" i="67" s="1"/>
  <c r="B56" i="67"/>
  <c r="AI56" i="67" s="1"/>
  <c r="A56" i="67"/>
  <c r="AH56" i="67" s="1"/>
  <c r="B40" i="67"/>
  <c r="AI40" i="67" s="1"/>
  <c r="A40" i="67"/>
  <c r="AH40" i="67" s="1"/>
  <c r="B16" i="67"/>
  <c r="AI16" i="67" s="1"/>
  <c r="A16" i="67"/>
  <c r="AH16" i="67" s="1"/>
  <c r="B39" i="67"/>
  <c r="AI39" i="67" s="1"/>
  <c r="A39" i="67"/>
  <c r="AH39" i="67" s="1"/>
  <c r="B55" i="67"/>
  <c r="AI55" i="67" s="1"/>
  <c r="A55" i="67"/>
  <c r="AH55" i="67" s="1"/>
  <c r="B44" i="67"/>
  <c r="AI44" i="67" s="1"/>
  <c r="A44" i="67"/>
  <c r="AH44" i="67" s="1"/>
  <c r="B34" i="67"/>
  <c r="AI34" i="67" s="1"/>
  <c r="A34" i="67"/>
  <c r="AH34" i="67" s="1"/>
  <c r="B37" i="67"/>
  <c r="AI37" i="67" s="1"/>
  <c r="A37" i="67"/>
  <c r="AH37" i="67" s="1"/>
  <c r="B51" i="67"/>
  <c r="AI51" i="67" s="1"/>
  <c r="A51" i="67"/>
  <c r="AH51" i="67" s="1"/>
  <c r="B29" i="67"/>
  <c r="AI29" i="67" s="1"/>
  <c r="A29" i="67"/>
  <c r="AH29" i="67" s="1"/>
  <c r="B20" i="67"/>
  <c r="AI20" i="67" s="1"/>
  <c r="A20" i="67"/>
  <c r="AH20" i="67" s="1"/>
  <c r="B47" i="67"/>
  <c r="AI47" i="67" s="1"/>
  <c r="A47" i="67"/>
  <c r="AH47" i="67" s="1"/>
  <c r="B38" i="67"/>
  <c r="AI38" i="67" s="1"/>
  <c r="A38" i="67"/>
  <c r="AH38" i="67" s="1"/>
  <c r="B7" i="67"/>
  <c r="AI7" i="67" s="1"/>
  <c r="A7" i="67"/>
  <c r="AH7" i="67" s="1"/>
  <c r="B5" i="67"/>
  <c r="AI5" i="67" s="1"/>
  <c r="A5" i="67"/>
  <c r="AH5" i="67" s="1"/>
  <c r="B31" i="67"/>
  <c r="AI31" i="67" s="1"/>
  <c r="A31" i="67"/>
  <c r="AH31" i="67" s="1"/>
  <c r="B46" i="67"/>
  <c r="AI46" i="67" s="1"/>
  <c r="A46" i="67"/>
  <c r="AH46" i="67" s="1"/>
  <c r="B41" i="67"/>
  <c r="AI41" i="67" s="1"/>
  <c r="A41" i="67"/>
  <c r="AH41" i="67" s="1"/>
  <c r="B58" i="67"/>
  <c r="AI58" i="67" s="1"/>
  <c r="A58" i="67"/>
  <c r="AH58" i="67" s="1"/>
  <c r="B19" i="67"/>
  <c r="AI19" i="67" s="1"/>
  <c r="A19" i="67"/>
  <c r="AH19" i="67" s="1"/>
  <c r="B18" i="67"/>
  <c r="AI18" i="67" s="1"/>
  <c r="A18" i="67"/>
  <c r="AH18" i="67" s="1"/>
  <c r="B53" i="67"/>
  <c r="AI53" i="67" s="1"/>
  <c r="A53" i="67"/>
  <c r="AH53" i="67" s="1"/>
  <c r="B42" i="67"/>
  <c r="AI42" i="67" s="1"/>
  <c r="A42" i="67"/>
  <c r="AH42" i="67" s="1"/>
  <c r="B57" i="67"/>
  <c r="AI57" i="67" s="1"/>
  <c r="A57" i="67"/>
  <c r="AH57" i="67" s="1"/>
  <c r="B8" i="67"/>
  <c r="AI8" i="67" s="1"/>
  <c r="A8" i="67"/>
  <c r="AH8" i="67" s="1"/>
  <c r="B10" i="67"/>
  <c r="AI10" i="67" s="1"/>
  <c r="A10" i="67"/>
  <c r="AH10" i="67" s="1"/>
  <c r="B50" i="67"/>
  <c r="AI50" i="67" s="1"/>
  <c r="A50" i="67"/>
  <c r="AH50" i="67" s="1"/>
  <c r="B48" i="67"/>
  <c r="AI48" i="67" s="1"/>
  <c r="A48" i="67"/>
  <c r="AH48" i="67" s="1"/>
  <c r="B60" i="67"/>
  <c r="AI60" i="67" s="1"/>
  <c r="A60" i="67"/>
  <c r="AH60" i="67" s="1"/>
  <c r="B35" i="66"/>
  <c r="AI35" i="66" s="1"/>
  <c r="A35" i="66"/>
  <c r="AH35" i="66" s="1"/>
  <c r="B46" i="66"/>
  <c r="AI46" i="66" s="1"/>
  <c r="A46" i="66"/>
  <c r="AH46" i="66" s="1"/>
  <c r="B36" i="66"/>
  <c r="AI36" i="66" s="1"/>
  <c r="A36" i="66"/>
  <c r="AH36" i="66" s="1"/>
  <c r="B48" i="66"/>
  <c r="AI48" i="66" s="1"/>
  <c r="A48" i="66"/>
  <c r="AH48" i="66" s="1"/>
  <c r="B55" i="66"/>
  <c r="AI55" i="66" s="1"/>
  <c r="A55" i="66"/>
  <c r="AH55" i="66" s="1"/>
  <c r="B58" i="66"/>
  <c r="AI58" i="66" s="1"/>
  <c r="A58" i="66"/>
  <c r="AH58" i="66" s="1"/>
  <c r="B21" i="66"/>
  <c r="AI21" i="66" s="1"/>
  <c r="A21" i="66"/>
  <c r="AH21" i="66" s="1"/>
  <c r="B50" i="66"/>
  <c r="AI50" i="66" s="1"/>
  <c r="A50" i="66"/>
  <c r="AH50" i="66" s="1"/>
  <c r="B18" i="66"/>
  <c r="AI18" i="66" s="1"/>
  <c r="A18" i="66"/>
  <c r="AH18" i="66" s="1"/>
  <c r="B9" i="66"/>
  <c r="AI9" i="66" s="1"/>
  <c r="A9" i="66"/>
  <c r="AH9" i="66" s="1"/>
  <c r="B12" i="66"/>
  <c r="AI12" i="66" s="1"/>
  <c r="A12" i="66"/>
  <c r="AH12" i="66" s="1"/>
  <c r="B23" i="66"/>
  <c r="AI23" i="66" s="1"/>
  <c r="A23" i="66"/>
  <c r="AH23" i="66" s="1"/>
  <c r="B47" i="66"/>
  <c r="AI47" i="66" s="1"/>
  <c r="A47" i="66"/>
  <c r="AH47" i="66" s="1"/>
  <c r="B33" i="66"/>
  <c r="AI33" i="66" s="1"/>
  <c r="A33" i="66"/>
  <c r="AH33" i="66" s="1"/>
  <c r="B40" i="66"/>
  <c r="AI40" i="66" s="1"/>
  <c r="A40" i="66"/>
  <c r="AH40" i="66" s="1"/>
  <c r="B37" i="66"/>
  <c r="AI37" i="66" s="1"/>
  <c r="A37" i="66"/>
  <c r="AH37" i="66" s="1"/>
  <c r="B16" i="66"/>
  <c r="AI16" i="66" s="1"/>
  <c r="A16" i="66"/>
  <c r="AH16" i="66" s="1"/>
  <c r="B45" i="66"/>
  <c r="AI45" i="66" s="1"/>
  <c r="A45" i="66"/>
  <c r="AH45" i="66" s="1"/>
  <c r="B5" i="66"/>
  <c r="AI5" i="66" s="1"/>
  <c r="A5" i="66"/>
  <c r="AH5" i="66" s="1"/>
  <c r="B11" i="66"/>
  <c r="AI11" i="66" s="1"/>
  <c r="A11" i="66"/>
  <c r="AH11" i="66" s="1"/>
  <c r="B56" i="66"/>
  <c r="AI56" i="66" s="1"/>
  <c r="A56" i="66"/>
  <c r="AH56" i="66" s="1"/>
  <c r="B26" i="66"/>
  <c r="AI26" i="66" s="1"/>
  <c r="A26" i="66"/>
  <c r="AH26" i="66" s="1"/>
  <c r="B25" i="66"/>
  <c r="AI25" i="66" s="1"/>
  <c r="A25" i="66"/>
  <c r="AH25" i="66" s="1"/>
  <c r="B57" i="66"/>
  <c r="AI57" i="66" s="1"/>
  <c r="A57" i="66"/>
  <c r="AH57" i="66" s="1"/>
  <c r="B42" i="66"/>
  <c r="AI42" i="66" s="1"/>
  <c r="A42" i="66"/>
  <c r="AH42" i="66" s="1"/>
  <c r="B14" i="66"/>
  <c r="AI14" i="66" s="1"/>
  <c r="A14" i="66"/>
  <c r="AH14" i="66" s="1"/>
  <c r="B53" i="66"/>
  <c r="AI53" i="66" s="1"/>
  <c r="A53" i="66"/>
  <c r="AH53" i="66" s="1"/>
  <c r="B41" i="66"/>
  <c r="AI41" i="66" s="1"/>
  <c r="A41" i="66"/>
  <c r="AH41" i="66" s="1"/>
  <c r="B13" i="66"/>
  <c r="AI13" i="66" s="1"/>
  <c r="A13" i="66"/>
  <c r="AH13" i="66" s="1"/>
  <c r="B43" i="66"/>
  <c r="AI43" i="66" s="1"/>
  <c r="A43" i="66"/>
  <c r="AH43" i="66" s="1"/>
  <c r="B29" i="66"/>
  <c r="AI29" i="66" s="1"/>
  <c r="A29" i="66"/>
  <c r="AH29" i="66" s="1"/>
  <c r="B59" i="66"/>
  <c r="AI59" i="66" s="1"/>
  <c r="A59" i="66"/>
  <c r="AH59" i="66" s="1"/>
  <c r="B24" i="66"/>
  <c r="AI24" i="66" s="1"/>
  <c r="A24" i="66"/>
  <c r="AH24" i="66" s="1"/>
  <c r="B49" i="66"/>
  <c r="AI49" i="66" s="1"/>
  <c r="A49" i="66"/>
  <c r="AH49" i="66" s="1"/>
  <c r="B27" i="66"/>
  <c r="AI27" i="66" s="1"/>
  <c r="A27" i="66"/>
  <c r="AH27" i="66" s="1"/>
  <c r="B60" i="66"/>
  <c r="AI60" i="66" s="1"/>
  <c r="A60" i="66"/>
  <c r="AH60" i="66" s="1"/>
  <c r="B7" i="66"/>
  <c r="AI7" i="66" s="1"/>
  <c r="A7" i="66"/>
  <c r="AH7" i="66" s="1"/>
  <c r="B54" i="66"/>
  <c r="AI54" i="66" s="1"/>
  <c r="A54" i="66"/>
  <c r="AH54" i="66" s="1"/>
  <c r="B34" i="66"/>
  <c r="AI34" i="66" s="1"/>
  <c r="A34" i="66"/>
  <c r="AH34" i="66" s="1"/>
  <c r="B19" i="66"/>
  <c r="AI19" i="66" s="1"/>
  <c r="A19" i="66"/>
  <c r="AH19" i="66" s="1"/>
  <c r="B38" i="66"/>
  <c r="AI38" i="66" s="1"/>
  <c r="A38" i="66"/>
  <c r="AH38" i="66" s="1"/>
  <c r="B30" i="66"/>
  <c r="AI30" i="66" s="1"/>
  <c r="A30" i="66"/>
  <c r="AH30" i="66" s="1"/>
  <c r="B6" i="66"/>
  <c r="AI6" i="66" s="1"/>
  <c r="A6" i="66"/>
  <c r="AH6" i="66" s="1"/>
  <c r="B10" i="66"/>
  <c r="AI10" i="66" s="1"/>
  <c r="A10" i="66"/>
  <c r="AH10" i="66" s="1"/>
  <c r="B51" i="66"/>
  <c r="AI51" i="66" s="1"/>
  <c r="A51" i="66"/>
  <c r="AH51" i="66" s="1"/>
  <c r="B39" i="66"/>
  <c r="AI39" i="66" s="1"/>
  <c r="A39" i="66"/>
  <c r="AH39" i="66" s="1"/>
  <c r="B17" i="66"/>
  <c r="AI17" i="66" s="1"/>
  <c r="A17" i="66"/>
  <c r="AH17" i="66" s="1"/>
  <c r="B52" i="66"/>
  <c r="AI52" i="66" s="1"/>
  <c r="A52" i="66"/>
  <c r="AH52" i="66" s="1"/>
  <c r="B15" i="66"/>
  <c r="AI15" i="66" s="1"/>
  <c r="A15" i="66"/>
  <c r="AH15" i="66" s="1"/>
  <c r="B20" i="66"/>
  <c r="AI20" i="66" s="1"/>
  <c r="A20" i="66"/>
  <c r="AH20" i="66" s="1"/>
  <c r="B28" i="66"/>
  <c r="AI28" i="66" s="1"/>
  <c r="A28" i="66"/>
  <c r="AH28" i="66" s="1"/>
  <c r="B22" i="66"/>
  <c r="AI22" i="66" s="1"/>
  <c r="A22" i="66"/>
  <c r="AH22" i="66" s="1"/>
  <c r="B8" i="66"/>
  <c r="AI8" i="66" s="1"/>
  <c r="A8" i="66"/>
  <c r="AH8" i="66" s="1"/>
  <c r="B32" i="66"/>
  <c r="AI32" i="66" s="1"/>
  <c r="A32" i="66"/>
  <c r="AH32" i="66" s="1"/>
  <c r="B31" i="66"/>
  <c r="AI31" i="66" s="1"/>
  <c r="A31" i="66"/>
  <c r="AH31" i="66" s="1"/>
  <c r="B44" i="66"/>
  <c r="AI44" i="66" s="1"/>
  <c r="A44" i="66"/>
  <c r="AH44" i="66" s="1"/>
  <c r="B9" i="65"/>
  <c r="AI9" i="65" s="1"/>
  <c r="A9" i="65"/>
  <c r="AH9" i="65" s="1"/>
  <c r="B45" i="65"/>
  <c r="AI45" i="65" s="1"/>
  <c r="A45" i="65"/>
  <c r="AH45" i="65" s="1"/>
  <c r="B46" i="65"/>
  <c r="AI46" i="65" s="1"/>
  <c r="A46" i="65"/>
  <c r="AH46" i="65" s="1"/>
  <c r="B36" i="65"/>
  <c r="AI36" i="65" s="1"/>
  <c r="A36" i="65"/>
  <c r="AH36" i="65" s="1"/>
  <c r="B48" i="65"/>
  <c r="AI48" i="65" s="1"/>
  <c r="A48" i="65"/>
  <c r="AH48" i="65" s="1"/>
  <c r="B38" i="65"/>
  <c r="AI38" i="65" s="1"/>
  <c r="A38" i="65"/>
  <c r="AH38" i="65" s="1"/>
  <c r="B35" i="65"/>
  <c r="AI35" i="65" s="1"/>
  <c r="A35" i="65"/>
  <c r="AH35" i="65" s="1"/>
  <c r="B29" i="65"/>
  <c r="AI29" i="65" s="1"/>
  <c r="A29" i="65"/>
  <c r="AH29" i="65" s="1"/>
  <c r="B6" i="65"/>
  <c r="AI6" i="65" s="1"/>
  <c r="A6" i="65"/>
  <c r="AH6" i="65" s="1"/>
  <c r="B27" i="65"/>
  <c r="AI27" i="65" s="1"/>
  <c r="A27" i="65"/>
  <c r="AH27" i="65" s="1"/>
  <c r="B49" i="65"/>
  <c r="AI49" i="65" s="1"/>
  <c r="A49" i="65"/>
  <c r="AH49" i="65" s="1"/>
  <c r="B32" i="65"/>
  <c r="AI32" i="65" s="1"/>
  <c r="A32" i="65"/>
  <c r="AH32" i="65" s="1"/>
  <c r="B55" i="65"/>
  <c r="AI55" i="65" s="1"/>
  <c r="A55" i="65"/>
  <c r="AH55" i="65" s="1"/>
  <c r="B54" i="65"/>
  <c r="AI54" i="65" s="1"/>
  <c r="A54" i="65"/>
  <c r="AH54" i="65" s="1"/>
  <c r="B41" i="65"/>
  <c r="AI41" i="65" s="1"/>
  <c r="A41" i="65"/>
  <c r="AH41" i="65" s="1"/>
  <c r="B43" i="65"/>
  <c r="AI43" i="65" s="1"/>
  <c r="A43" i="65"/>
  <c r="AH43" i="65" s="1"/>
  <c r="B23" i="65"/>
  <c r="AI23" i="65" s="1"/>
  <c r="A23" i="65"/>
  <c r="AH23" i="65" s="1"/>
  <c r="B5" i="65"/>
  <c r="AI5" i="65" s="1"/>
  <c r="A5" i="65"/>
  <c r="AH5" i="65" s="1"/>
  <c r="B20" i="65"/>
  <c r="AI20" i="65" s="1"/>
  <c r="A20" i="65"/>
  <c r="AH20" i="65" s="1"/>
  <c r="B37" i="65"/>
  <c r="AI37" i="65" s="1"/>
  <c r="A37" i="65"/>
  <c r="AH37" i="65" s="1"/>
  <c r="B57" i="65"/>
  <c r="AI57" i="65" s="1"/>
  <c r="A57" i="65"/>
  <c r="AH57" i="65" s="1"/>
  <c r="B39" i="65"/>
  <c r="AI39" i="65" s="1"/>
  <c r="A39" i="65"/>
  <c r="AH39" i="65" s="1"/>
  <c r="B25" i="65"/>
  <c r="AI25" i="65" s="1"/>
  <c r="A25" i="65"/>
  <c r="AH25" i="65" s="1"/>
  <c r="B28" i="65"/>
  <c r="AI28" i="65" s="1"/>
  <c r="A28" i="65"/>
  <c r="AH28" i="65" s="1"/>
  <c r="B47" i="65"/>
  <c r="AI47" i="65" s="1"/>
  <c r="A47" i="65"/>
  <c r="AH47" i="65" s="1"/>
  <c r="B11" i="65"/>
  <c r="AI11" i="65" s="1"/>
  <c r="A11" i="65"/>
  <c r="AH11" i="65" s="1"/>
  <c r="B34" i="65"/>
  <c r="AI34" i="65" s="1"/>
  <c r="A34" i="65"/>
  <c r="AH34" i="65" s="1"/>
  <c r="B44" i="65"/>
  <c r="AI44" i="65" s="1"/>
  <c r="A44" i="65"/>
  <c r="AH44" i="65" s="1"/>
  <c r="B26" i="65"/>
  <c r="AI26" i="65" s="1"/>
  <c r="A26" i="65"/>
  <c r="AH26" i="65" s="1"/>
  <c r="B58" i="65"/>
  <c r="AI58" i="65" s="1"/>
  <c r="A58" i="65"/>
  <c r="AH58" i="65" s="1"/>
  <c r="B50" i="65"/>
  <c r="AI50" i="65" s="1"/>
  <c r="A50" i="65"/>
  <c r="AH50" i="65" s="1"/>
  <c r="B33" i="65"/>
  <c r="AI33" i="65" s="1"/>
  <c r="A33" i="65"/>
  <c r="AH33" i="65" s="1"/>
  <c r="B51" i="65"/>
  <c r="AI51" i="65" s="1"/>
  <c r="A51" i="65"/>
  <c r="AH51" i="65" s="1"/>
  <c r="B40" i="65"/>
  <c r="AI40" i="65" s="1"/>
  <c r="A40" i="65"/>
  <c r="AH40" i="65" s="1"/>
  <c r="B7" i="65"/>
  <c r="AI7" i="65" s="1"/>
  <c r="A7" i="65"/>
  <c r="AH7" i="65" s="1"/>
  <c r="B13" i="65"/>
  <c r="AI13" i="65" s="1"/>
  <c r="A13" i="65"/>
  <c r="AH13" i="65" s="1"/>
  <c r="B8" i="65"/>
  <c r="AI8" i="65" s="1"/>
  <c r="A8" i="65"/>
  <c r="AH8" i="65" s="1"/>
  <c r="B19" i="65"/>
  <c r="AI19" i="65" s="1"/>
  <c r="A19" i="65"/>
  <c r="AH19" i="65" s="1"/>
  <c r="B10" i="65"/>
  <c r="AI10" i="65" s="1"/>
  <c r="A10" i="65"/>
  <c r="AH10" i="65" s="1"/>
  <c r="B14" i="65"/>
  <c r="AI14" i="65" s="1"/>
  <c r="A14" i="65"/>
  <c r="AH14" i="65" s="1"/>
  <c r="B53" i="65"/>
  <c r="AI53" i="65" s="1"/>
  <c r="A53" i="65"/>
  <c r="AH53" i="65" s="1"/>
  <c r="B22" i="65"/>
  <c r="AI22" i="65" s="1"/>
  <c r="A22" i="65"/>
  <c r="AH22" i="65" s="1"/>
  <c r="B56" i="65"/>
  <c r="AI56" i="65" s="1"/>
  <c r="A56" i="65"/>
  <c r="AH56" i="65" s="1"/>
  <c r="B42" i="65"/>
  <c r="AI42" i="65" s="1"/>
  <c r="A42" i="65"/>
  <c r="AH42" i="65" s="1"/>
  <c r="B59" i="65"/>
  <c r="AI59" i="65" s="1"/>
  <c r="A59" i="65"/>
  <c r="AH59" i="65" s="1"/>
  <c r="B60" i="65"/>
  <c r="AI60" i="65" s="1"/>
  <c r="A60" i="65"/>
  <c r="AH60" i="65" s="1"/>
  <c r="B16" i="65"/>
  <c r="AI16" i="65" s="1"/>
  <c r="A16" i="65"/>
  <c r="AH16" i="65" s="1"/>
  <c r="B15" i="65"/>
  <c r="AI15" i="65" s="1"/>
  <c r="A15" i="65"/>
  <c r="AH15" i="65" s="1"/>
  <c r="B21" i="65"/>
  <c r="AI21" i="65" s="1"/>
  <c r="A21" i="65"/>
  <c r="AH21" i="65" s="1"/>
  <c r="B18" i="65"/>
  <c r="AI18" i="65" s="1"/>
  <c r="A18" i="65"/>
  <c r="AH18" i="65" s="1"/>
  <c r="B31" i="65"/>
  <c r="AI31" i="65" s="1"/>
  <c r="A31" i="65"/>
  <c r="AH31" i="65" s="1"/>
  <c r="B17" i="65"/>
  <c r="AI17" i="65" s="1"/>
  <c r="A17" i="65"/>
  <c r="AH17" i="65" s="1"/>
  <c r="B12" i="65"/>
  <c r="AI12" i="65" s="1"/>
  <c r="A12" i="65"/>
  <c r="AH12" i="65" s="1"/>
  <c r="B30" i="65"/>
  <c r="AI30" i="65" s="1"/>
  <c r="A30" i="65"/>
  <c r="AH30" i="65" s="1"/>
  <c r="B24" i="65"/>
  <c r="AI24" i="65" s="1"/>
  <c r="A24" i="65"/>
  <c r="AH24" i="65" s="1"/>
  <c r="B52" i="65"/>
  <c r="AI52" i="65" s="1"/>
  <c r="A52" i="65"/>
  <c r="AH52" i="65" s="1"/>
  <c r="B38" i="64"/>
  <c r="AI38" i="64" s="1"/>
  <c r="A38" i="64"/>
  <c r="AH38" i="64" s="1"/>
  <c r="B52" i="64"/>
  <c r="AI52" i="64" s="1"/>
  <c r="A52" i="64"/>
  <c r="AH52" i="64" s="1"/>
  <c r="B9" i="64"/>
  <c r="AI9" i="64" s="1"/>
  <c r="A9" i="64"/>
  <c r="AH9" i="64" s="1"/>
  <c r="B17" i="64"/>
  <c r="AI17" i="64" s="1"/>
  <c r="A17" i="64"/>
  <c r="AH17" i="64" s="1"/>
  <c r="B54" i="64"/>
  <c r="AI54" i="64" s="1"/>
  <c r="A54" i="64"/>
  <c r="AH54" i="64" s="1"/>
  <c r="B37" i="64"/>
  <c r="AI37" i="64" s="1"/>
  <c r="A37" i="64"/>
  <c r="AH37" i="64" s="1"/>
  <c r="B19" i="64"/>
  <c r="AI19" i="64" s="1"/>
  <c r="A19" i="64"/>
  <c r="AH19" i="64" s="1"/>
  <c r="B48" i="64"/>
  <c r="AI48" i="64" s="1"/>
  <c r="A48" i="64"/>
  <c r="AH48" i="64" s="1"/>
  <c r="B30" i="64"/>
  <c r="AI30" i="64" s="1"/>
  <c r="A30" i="64"/>
  <c r="AH30" i="64" s="1"/>
  <c r="B10" i="64"/>
  <c r="AI10" i="64" s="1"/>
  <c r="A10" i="64"/>
  <c r="AH10" i="64" s="1"/>
  <c r="B53" i="64"/>
  <c r="AI53" i="64" s="1"/>
  <c r="A53" i="64"/>
  <c r="AH53" i="64" s="1"/>
  <c r="B7" i="64"/>
  <c r="AI7" i="64" s="1"/>
  <c r="A7" i="64"/>
  <c r="AH7" i="64" s="1"/>
  <c r="B25" i="64"/>
  <c r="AI25" i="64" s="1"/>
  <c r="A25" i="64"/>
  <c r="AH25" i="64" s="1"/>
  <c r="B27" i="64"/>
  <c r="AI27" i="64" s="1"/>
  <c r="A27" i="64"/>
  <c r="AH27" i="64" s="1"/>
  <c r="B8" i="64"/>
  <c r="AI8" i="64" s="1"/>
  <c r="A8" i="64"/>
  <c r="AH8" i="64" s="1"/>
  <c r="B14" i="64"/>
  <c r="AI14" i="64" s="1"/>
  <c r="A14" i="64"/>
  <c r="AH14" i="64" s="1"/>
  <c r="B18" i="64"/>
  <c r="AI18" i="64" s="1"/>
  <c r="A18" i="64"/>
  <c r="AH18" i="64" s="1"/>
  <c r="B15" i="64"/>
  <c r="AI15" i="64" s="1"/>
  <c r="A15" i="64"/>
  <c r="AH15" i="64" s="1"/>
  <c r="B20" i="64"/>
  <c r="AI20" i="64" s="1"/>
  <c r="A20" i="64"/>
  <c r="AH20" i="64" s="1"/>
  <c r="B49" i="64"/>
  <c r="AI49" i="64" s="1"/>
  <c r="A49" i="64"/>
  <c r="AH49" i="64" s="1"/>
  <c r="B59" i="64"/>
  <c r="AI59" i="64" s="1"/>
  <c r="A59" i="64"/>
  <c r="AH59" i="64" s="1"/>
  <c r="B35" i="64"/>
  <c r="AI35" i="64" s="1"/>
  <c r="A35" i="64"/>
  <c r="AH35" i="64" s="1"/>
  <c r="B24" i="64"/>
  <c r="AI24" i="64" s="1"/>
  <c r="A24" i="64"/>
  <c r="AH24" i="64" s="1"/>
  <c r="B16" i="64"/>
  <c r="AI16" i="64" s="1"/>
  <c r="A16" i="64"/>
  <c r="AH16" i="64" s="1"/>
  <c r="B26" i="64"/>
  <c r="AI26" i="64" s="1"/>
  <c r="A26" i="64"/>
  <c r="AH26" i="64" s="1"/>
  <c r="B36" i="64"/>
  <c r="AI36" i="64" s="1"/>
  <c r="A36" i="64"/>
  <c r="AH36" i="64" s="1"/>
  <c r="B28" i="64"/>
  <c r="AI28" i="64" s="1"/>
  <c r="A28" i="64"/>
  <c r="AH28" i="64" s="1"/>
  <c r="B44" i="64"/>
  <c r="AI44" i="64" s="1"/>
  <c r="A44" i="64"/>
  <c r="AH44" i="64" s="1"/>
  <c r="B6" i="64"/>
  <c r="AI6" i="64" s="1"/>
  <c r="A6" i="64"/>
  <c r="AH6" i="64" s="1"/>
  <c r="B34" i="64"/>
  <c r="AI34" i="64" s="1"/>
  <c r="A34" i="64"/>
  <c r="AH34" i="64" s="1"/>
  <c r="B46" i="64"/>
  <c r="AI46" i="64" s="1"/>
  <c r="A46" i="64"/>
  <c r="AH46" i="64" s="1"/>
  <c r="B55" i="64"/>
  <c r="AI55" i="64" s="1"/>
  <c r="A55" i="64"/>
  <c r="AH55" i="64" s="1"/>
  <c r="B58" i="64"/>
  <c r="AI58" i="64" s="1"/>
  <c r="A58" i="64"/>
  <c r="AH58" i="64" s="1"/>
  <c r="B43" i="64"/>
  <c r="AI43" i="64" s="1"/>
  <c r="A43" i="64"/>
  <c r="AH43" i="64" s="1"/>
  <c r="B31" i="64"/>
  <c r="AI31" i="64" s="1"/>
  <c r="A31" i="64"/>
  <c r="AH31" i="64" s="1"/>
  <c r="B47" i="64"/>
  <c r="AI47" i="64" s="1"/>
  <c r="A47" i="64"/>
  <c r="AH47" i="64" s="1"/>
  <c r="B11" i="64"/>
  <c r="AI11" i="64" s="1"/>
  <c r="A11" i="64"/>
  <c r="AH11" i="64" s="1"/>
  <c r="B39" i="64"/>
  <c r="AI39" i="64" s="1"/>
  <c r="A39" i="64"/>
  <c r="AH39" i="64" s="1"/>
  <c r="B29" i="64"/>
  <c r="AI29" i="64" s="1"/>
  <c r="A29" i="64"/>
  <c r="AH29" i="64" s="1"/>
  <c r="B21" i="64"/>
  <c r="AI21" i="64" s="1"/>
  <c r="A21" i="64"/>
  <c r="AH21" i="64" s="1"/>
  <c r="B12" i="64"/>
  <c r="AI12" i="64" s="1"/>
  <c r="A12" i="64"/>
  <c r="AH12" i="64" s="1"/>
  <c r="B22" i="64"/>
  <c r="AI22" i="64" s="1"/>
  <c r="A22" i="64"/>
  <c r="AH22" i="64" s="1"/>
  <c r="B57" i="64"/>
  <c r="AI57" i="64" s="1"/>
  <c r="A57" i="64"/>
  <c r="AH57" i="64" s="1"/>
  <c r="B50" i="64"/>
  <c r="AI50" i="64" s="1"/>
  <c r="A50" i="64"/>
  <c r="AH50" i="64" s="1"/>
  <c r="B56" i="64"/>
  <c r="AI56" i="64" s="1"/>
  <c r="A56" i="64"/>
  <c r="AH56" i="64" s="1"/>
  <c r="B40" i="64"/>
  <c r="AI40" i="64" s="1"/>
  <c r="A40" i="64"/>
  <c r="AH40" i="64" s="1"/>
  <c r="B60" i="64"/>
  <c r="AI60" i="64" s="1"/>
  <c r="A60" i="64"/>
  <c r="AH60" i="64" s="1"/>
  <c r="B23" i="64"/>
  <c r="AI23" i="64" s="1"/>
  <c r="A23" i="64"/>
  <c r="AH23" i="64" s="1"/>
  <c r="B32" i="64"/>
  <c r="AI32" i="64" s="1"/>
  <c r="A32" i="64"/>
  <c r="AH32" i="64" s="1"/>
  <c r="B41" i="64"/>
  <c r="AI41" i="64" s="1"/>
  <c r="A41" i="64"/>
  <c r="AH41" i="64" s="1"/>
  <c r="B42" i="64"/>
  <c r="AI42" i="64" s="1"/>
  <c r="A42" i="64"/>
  <c r="AH42" i="64" s="1"/>
  <c r="B13" i="64"/>
  <c r="AI13" i="64" s="1"/>
  <c r="A13" i="64"/>
  <c r="AH13" i="64" s="1"/>
  <c r="B5" i="64"/>
  <c r="AI5" i="64" s="1"/>
  <c r="A5" i="64"/>
  <c r="AH5" i="64" s="1"/>
  <c r="B45" i="64"/>
  <c r="AI45" i="64" s="1"/>
  <c r="A45" i="64"/>
  <c r="AH45" i="64" s="1"/>
  <c r="B33" i="64"/>
  <c r="AI33" i="64" s="1"/>
  <c r="A33" i="64"/>
  <c r="AH33" i="64" s="1"/>
  <c r="B51" i="64"/>
  <c r="AI51" i="64" s="1"/>
  <c r="A51" i="64"/>
  <c r="AH51" i="64" s="1"/>
  <c r="B9" i="62"/>
  <c r="AI9" i="62" s="1"/>
  <c r="A9" i="62"/>
  <c r="AH9" i="62" s="1"/>
  <c r="B8" i="62"/>
  <c r="AI8" i="62" s="1"/>
  <c r="A8" i="62"/>
  <c r="AH8" i="62" s="1"/>
  <c r="B33" i="62"/>
  <c r="AI33" i="62" s="1"/>
  <c r="A33" i="62"/>
  <c r="AH33" i="62" s="1"/>
  <c r="B25" i="62"/>
  <c r="AI25" i="62" s="1"/>
  <c r="A25" i="62"/>
  <c r="AH25" i="62" s="1"/>
  <c r="B10" i="62"/>
  <c r="AI10" i="62" s="1"/>
  <c r="A10" i="62"/>
  <c r="AH10" i="62" s="1"/>
  <c r="B27" i="62"/>
  <c r="AI27" i="62" s="1"/>
  <c r="A27" i="62"/>
  <c r="AH27" i="62" s="1"/>
  <c r="B15" i="62"/>
  <c r="AI15" i="62" s="1"/>
  <c r="A15" i="62"/>
  <c r="AH15" i="62" s="1"/>
  <c r="B16" i="62"/>
  <c r="AI16" i="62" s="1"/>
  <c r="A16" i="62"/>
  <c r="AH16" i="62" s="1"/>
  <c r="B30" i="62"/>
  <c r="AI30" i="62" s="1"/>
  <c r="A30" i="62"/>
  <c r="AH30" i="62" s="1"/>
  <c r="B32" i="62"/>
  <c r="AI32" i="62" s="1"/>
  <c r="A32" i="62"/>
  <c r="AH32" i="62" s="1"/>
  <c r="B23" i="62"/>
  <c r="AI23" i="62" s="1"/>
  <c r="A23" i="62"/>
  <c r="AH23" i="62" s="1"/>
  <c r="B12" i="62"/>
  <c r="AI12" i="62" s="1"/>
  <c r="A12" i="62"/>
  <c r="AH12" i="62" s="1"/>
  <c r="B11" i="62"/>
  <c r="AI11" i="62" s="1"/>
  <c r="A11" i="62"/>
  <c r="AH11" i="62" s="1"/>
  <c r="B31" i="62"/>
  <c r="AI31" i="62" s="1"/>
  <c r="A31" i="62"/>
  <c r="AH31" i="62" s="1"/>
  <c r="B20" i="62"/>
  <c r="AI20" i="62" s="1"/>
  <c r="A20" i="62"/>
  <c r="AH20" i="62" s="1"/>
  <c r="B21" i="62"/>
  <c r="AI21" i="62" s="1"/>
  <c r="A21" i="62"/>
  <c r="AH21" i="62" s="1"/>
  <c r="B7" i="62"/>
  <c r="AI7" i="62" s="1"/>
  <c r="A7" i="62"/>
  <c r="AH7" i="62" s="1"/>
  <c r="B6" i="62"/>
  <c r="AI6" i="62" s="1"/>
  <c r="A6" i="62"/>
  <c r="AH6" i="62" s="1"/>
  <c r="B5" i="62"/>
  <c r="AI5" i="62" s="1"/>
  <c r="A5" i="62"/>
  <c r="AH5" i="62" s="1"/>
  <c r="B28" i="62"/>
  <c r="AI28" i="62" s="1"/>
  <c r="A28" i="62"/>
  <c r="AH28" i="62" s="1"/>
  <c r="B26" i="62"/>
  <c r="AI26" i="62" s="1"/>
  <c r="A26" i="62"/>
  <c r="AH26" i="62" s="1"/>
  <c r="B18" i="62"/>
  <c r="AI18" i="62" s="1"/>
  <c r="A18" i="62"/>
  <c r="AH18" i="62" s="1"/>
  <c r="B29" i="62"/>
  <c r="AI29" i="62" s="1"/>
  <c r="A29" i="62"/>
  <c r="AH29" i="62" s="1"/>
  <c r="B22" i="62"/>
  <c r="AI22" i="62" s="1"/>
  <c r="A22" i="62"/>
  <c r="AH22" i="62" s="1"/>
  <c r="B13" i="62"/>
  <c r="AI13" i="62" s="1"/>
  <c r="A13" i="62"/>
  <c r="AH13" i="62" s="1"/>
  <c r="B14" i="62"/>
  <c r="AI14" i="62" s="1"/>
  <c r="A14" i="62"/>
  <c r="AH14" i="62" s="1"/>
  <c r="B24" i="62"/>
  <c r="AI24" i="62" s="1"/>
  <c r="A24" i="62"/>
  <c r="AH24" i="62" s="1"/>
  <c r="B17" i="62"/>
  <c r="AI17" i="62" s="1"/>
  <c r="A17" i="62"/>
  <c r="AH17" i="62" s="1"/>
  <c r="B19" i="62"/>
  <c r="AI19" i="62" s="1"/>
  <c r="A19" i="62"/>
  <c r="AH19" i="62" s="1"/>
  <c r="B33" i="61"/>
  <c r="AI33" i="61" s="1"/>
  <c r="A33" i="61"/>
  <c r="AH33" i="61" s="1"/>
  <c r="B24" i="61"/>
  <c r="AI24" i="61" s="1"/>
  <c r="A24" i="61"/>
  <c r="AH24" i="61" s="1"/>
  <c r="B15" i="61"/>
  <c r="AI15" i="61" s="1"/>
  <c r="A15" i="61"/>
  <c r="AH15" i="61" s="1"/>
  <c r="B23" i="61"/>
  <c r="AI23" i="61" s="1"/>
  <c r="A23" i="61"/>
  <c r="AH23" i="61" s="1"/>
  <c r="B31" i="61"/>
  <c r="AI31" i="61" s="1"/>
  <c r="A31" i="61"/>
  <c r="AH31" i="61" s="1"/>
  <c r="B28" i="61"/>
  <c r="AI28" i="61" s="1"/>
  <c r="A28" i="61"/>
  <c r="AH28" i="61" s="1"/>
  <c r="B25" i="61"/>
  <c r="AI25" i="61" s="1"/>
  <c r="A25" i="61"/>
  <c r="AH25" i="61" s="1"/>
  <c r="B8" i="61"/>
  <c r="AI8" i="61" s="1"/>
  <c r="A8" i="61"/>
  <c r="AH8" i="61" s="1"/>
  <c r="B14" i="61"/>
  <c r="AI14" i="61" s="1"/>
  <c r="A14" i="61"/>
  <c r="AH14" i="61" s="1"/>
  <c r="B19" i="61"/>
  <c r="AI19" i="61" s="1"/>
  <c r="A19" i="61"/>
  <c r="AH19" i="61" s="1"/>
  <c r="B20" i="61"/>
  <c r="AI20" i="61" s="1"/>
  <c r="A20" i="61"/>
  <c r="AH20" i="61" s="1"/>
  <c r="B22" i="61"/>
  <c r="AI22" i="61" s="1"/>
  <c r="A22" i="61"/>
  <c r="AH22" i="61" s="1"/>
  <c r="B6" i="61"/>
  <c r="AI6" i="61" s="1"/>
  <c r="A6" i="61"/>
  <c r="AH6" i="61" s="1"/>
  <c r="B18" i="61"/>
  <c r="AI18" i="61" s="1"/>
  <c r="A18" i="61"/>
  <c r="AH18" i="61" s="1"/>
  <c r="B17" i="61"/>
  <c r="AI17" i="61" s="1"/>
  <c r="A17" i="61"/>
  <c r="AH17" i="61" s="1"/>
  <c r="B10" i="61"/>
  <c r="AI10" i="61" s="1"/>
  <c r="A10" i="61"/>
  <c r="AH10" i="61" s="1"/>
  <c r="B5" i="61"/>
  <c r="AI5" i="61" s="1"/>
  <c r="A5" i="61"/>
  <c r="AH5" i="61" s="1"/>
  <c r="B11" i="61"/>
  <c r="AI11" i="61" s="1"/>
  <c r="A11" i="61"/>
  <c r="AH11" i="61" s="1"/>
  <c r="B30" i="61"/>
  <c r="AI30" i="61" s="1"/>
  <c r="A30" i="61"/>
  <c r="AH30" i="61" s="1"/>
  <c r="B32" i="61"/>
  <c r="AI32" i="61" s="1"/>
  <c r="A32" i="61"/>
  <c r="AH32" i="61" s="1"/>
  <c r="B21" i="61"/>
  <c r="AI21" i="61" s="1"/>
  <c r="A21" i="61"/>
  <c r="AH21" i="61" s="1"/>
  <c r="B26" i="61"/>
  <c r="AI26" i="61" s="1"/>
  <c r="A26" i="61"/>
  <c r="AH26" i="61" s="1"/>
  <c r="B16" i="61"/>
  <c r="AI16" i="61" s="1"/>
  <c r="A16" i="61"/>
  <c r="AH16" i="61" s="1"/>
  <c r="B29" i="61"/>
  <c r="AI29" i="61" s="1"/>
  <c r="A29" i="61"/>
  <c r="AH29" i="61" s="1"/>
  <c r="B13" i="61"/>
  <c r="AI13" i="61" s="1"/>
  <c r="A13" i="61"/>
  <c r="AH13" i="61" s="1"/>
  <c r="B7" i="61"/>
  <c r="AI7" i="61" s="1"/>
  <c r="A7" i="61"/>
  <c r="AH7" i="61" s="1"/>
  <c r="B12" i="61"/>
  <c r="AI12" i="61" s="1"/>
  <c r="A12" i="61"/>
  <c r="AH12" i="61" s="1"/>
  <c r="B27" i="61"/>
  <c r="AI27" i="61" s="1"/>
  <c r="A27" i="61"/>
  <c r="AH27" i="61" s="1"/>
  <c r="B9" i="61"/>
  <c r="AI9" i="61" s="1"/>
  <c r="A9" i="61"/>
  <c r="AH9" i="61" s="1"/>
  <c r="B11" i="60"/>
  <c r="AI11" i="60" s="1"/>
  <c r="A11" i="60"/>
  <c r="AH11" i="60" s="1"/>
  <c r="B28" i="60"/>
  <c r="AI28" i="60" s="1"/>
  <c r="A28" i="60"/>
  <c r="AH28" i="60" s="1"/>
  <c r="B14" i="60"/>
  <c r="AI14" i="60" s="1"/>
  <c r="A14" i="60"/>
  <c r="AH14" i="60" s="1"/>
  <c r="B18" i="60"/>
  <c r="AI18" i="60" s="1"/>
  <c r="A18" i="60"/>
  <c r="AH18" i="60" s="1"/>
  <c r="B22" i="60"/>
  <c r="AI22" i="60" s="1"/>
  <c r="A22" i="60"/>
  <c r="AH22" i="60" s="1"/>
  <c r="B12" i="60"/>
  <c r="AI12" i="60" s="1"/>
  <c r="A12" i="60"/>
  <c r="AH12" i="60" s="1"/>
  <c r="B23" i="60"/>
  <c r="AI23" i="60" s="1"/>
  <c r="A23" i="60"/>
  <c r="AH23" i="60" s="1"/>
  <c r="B24" i="60"/>
  <c r="AI24" i="60" s="1"/>
  <c r="A24" i="60"/>
  <c r="AH24" i="60" s="1"/>
  <c r="B25" i="60"/>
  <c r="AI25" i="60" s="1"/>
  <c r="A25" i="60"/>
  <c r="AH25" i="60" s="1"/>
  <c r="B19" i="60"/>
  <c r="AI19" i="60" s="1"/>
  <c r="A19" i="60"/>
  <c r="AH19" i="60" s="1"/>
  <c r="B8" i="60"/>
  <c r="AI8" i="60" s="1"/>
  <c r="A8" i="60"/>
  <c r="AH8" i="60" s="1"/>
  <c r="B27" i="60"/>
  <c r="AI27" i="60" s="1"/>
  <c r="A27" i="60"/>
  <c r="AH27" i="60" s="1"/>
  <c r="B17" i="60"/>
  <c r="AI17" i="60" s="1"/>
  <c r="A17" i="60"/>
  <c r="AH17" i="60" s="1"/>
  <c r="B32" i="60"/>
  <c r="AI32" i="60" s="1"/>
  <c r="A32" i="60"/>
  <c r="AH32" i="60" s="1"/>
  <c r="B31" i="60"/>
  <c r="AI31" i="60" s="1"/>
  <c r="A31" i="60"/>
  <c r="AH31" i="60" s="1"/>
  <c r="B5" i="60"/>
  <c r="AI5" i="60" s="1"/>
  <c r="A5" i="60"/>
  <c r="AH5" i="60" s="1"/>
  <c r="B21" i="60"/>
  <c r="AI21" i="60" s="1"/>
  <c r="A21" i="60"/>
  <c r="AH21" i="60" s="1"/>
  <c r="B29" i="60"/>
  <c r="AI29" i="60" s="1"/>
  <c r="A29" i="60"/>
  <c r="AH29" i="60" s="1"/>
  <c r="B33" i="60"/>
  <c r="AI33" i="60" s="1"/>
  <c r="A33" i="60"/>
  <c r="AH33" i="60" s="1"/>
  <c r="B13" i="60"/>
  <c r="AI13" i="60" s="1"/>
  <c r="A13" i="60"/>
  <c r="AH13" i="60" s="1"/>
  <c r="B20" i="60"/>
  <c r="AI20" i="60" s="1"/>
  <c r="A20" i="60"/>
  <c r="AH20" i="60" s="1"/>
  <c r="B30" i="60"/>
  <c r="AI30" i="60" s="1"/>
  <c r="A30" i="60"/>
  <c r="AH30" i="60" s="1"/>
  <c r="B15" i="60"/>
  <c r="AI15" i="60" s="1"/>
  <c r="A15" i="60"/>
  <c r="AH15" i="60" s="1"/>
  <c r="B26" i="60"/>
  <c r="AI26" i="60" s="1"/>
  <c r="A26" i="60"/>
  <c r="AH26" i="60" s="1"/>
  <c r="B10" i="60"/>
  <c r="AI10" i="60" s="1"/>
  <c r="A10" i="60"/>
  <c r="AH10" i="60" s="1"/>
  <c r="B9" i="60"/>
  <c r="AI9" i="60" s="1"/>
  <c r="A9" i="60"/>
  <c r="AH9" i="60" s="1"/>
  <c r="B16" i="60"/>
  <c r="AI16" i="60" s="1"/>
  <c r="A16" i="60"/>
  <c r="AH16" i="60" s="1"/>
  <c r="B6" i="60"/>
  <c r="AI6" i="60" s="1"/>
  <c r="A6" i="60"/>
  <c r="AH6" i="60" s="1"/>
  <c r="B7" i="60"/>
  <c r="AI7" i="60" s="1"/>
  <c r="A7" i="60"/>
  <c r="AH7" i="60" s="1"/>
  <c r="B23" i="59"/>
  <c r="AI23" i="59" s="1"/>
  <c r="A23" i="59"/>
  <c r="AH23" i="59" s="1"/>
  <c r="B30" i="59"/>
  <c r="AI30" i="59" s="1"/>
  <c r="A30" i="59"/>
  <c r="AH30" i="59" s="1"/>
  <c r="B15" i="59"/>
  <c r="AI15" i="59" s="1"/>
  <c r="A15" i="59"/>
  <c r="AH15" i="59" s="1"/>
  <c r="B22" i="59"/>
  <c r="AI22" i="59" s="1"/>
  <c r="A22" i="59"/>
  <c r="AH22" i="59" s="1"/>
  <c r="B25" i="59"/>
  <c r="AI25" i="59" s="1"/>
  <c r="A25" i="59"/>
  <c r="AH25" i="59" s="1"/>
  <c r="B28" i="59"/>
  <c r="AI28" i="59" s="1"/>
  <c r="A28" i="59"/>
  <c r="AH28" i="59" s="1"/>
  <c r="B11" i="59"/>
  <c r="AI11" i="59" s="1"/>
  <c r="A11" i="59"/>
  <c r="AH11" i="59" s="1"/>
  <c r="B10" i="59"/>
  <c r="AI10" i="59" s="1"/>
  <c r="A10" i="59"/>
  <c r="AH10" i="59" s="1"/>
  <c r="B12" i="59"/>
  <c r="AI12" i="59" s="1"/>
  <c r="A12" i="59"/>
  <c r="AH12" i="59" s="1"/>
  <c r="B17" i="59"/>
  <c r="AI17" i="59" s="1"/>
  <c r="A17" i="59"/>
  <c r="AH17" i="59" s="1"/>
  <c r="B8" i="59"/>
  <c r="AI8" i="59" s="1"/>
  <c r="A8" i="59"/>
  <c r="AH8" i="59" s="1"/>
  <c r="B16" i="59"/>
  <c r="AI16" i="59" s="1"/>
  <c r="A16" i="59"/>
  <c r="AH16" i="59" s="1"/>
  <c r="B9" i="59"/>
  <c r="AI9" i="59" s="1"/>
  <c r="A9" i="59"/>
  <c r="AH9" i="59" s="1"/>
  <c r="B27" i="59"/>
  <c r="AI27" i="59" s="1"/>
  <c r="A27" i="59"/>
  <c r="AH27" i="59" s="1"/>
  <c r="B26" i="59"/>
  <c r="AI26" i="59" s="1"/>
  <c r="A26" i="59"/>
  <c r="AH26" i="59" s="1"/>
  <c r="B18" i="59"/>
  <c r="AI18" i="59" s="1"/>
  <c r="A18" i="59"/>
  <c r="AH18" i="59" s="1"/>
  <c r="B5" i="59"/>
  <c r="AI5" i="59" s="1"/>
  <c r="A5" i="59"/>
  <c r="AH5" i="59" s="1"/>
  <c r="B13" i="59"/>
  <c r="AI13" i="59" s="1"/>
  <c r="A13" i="59"/>
  <c r="AH13" i="59" s="1"/>
  <c r="B33" i="59"/>
  <c r="AI33" i="59" s="1"/>
  <c r="A33" i="59"/>
  <c r="AH33" i="59" s="1"/>
  <c r="B29" i="59"/>
  <c r="AI29" i="59" s="1"/>
  <c r="A29" i="59"/>
  <c r="AH29" i="59" s="1"/>
  <c r="B20" i="59"/>
  <c r="AI20" i="59" s="1"/>
  <c r="A20" i="59"/>
  <c r="AH20" i="59" s="1"/>
  <c r="B31" i="59"/>
  <c r="AI31" i="59" s="1"/>
  <c r="A31" i="59"/>
  <c r="AH31" i="59" s="1"/>
  <c r="B7" i="59"/>
  <c r="AI7" i="59" s="1"/>
  <c r="A7" i="59"/>
  <c r="AH7" i="59" s="1"/>
  <c r="B32" i="59"/>
  <c r="AI32" i="59" s="1"/>
  <c r="A32" i="59"/>
  <c r="AH32" i="59" s="1"/>
  <c r="B14" i="59"/>
  <c r="AI14" i="59" s="1"/>
  <c r="A14" i="59"/>
  <c r="AH14" i="59" s="1"/>
  <c r="B21" i="59"/>
  <c r="AI21" i="59" s="1"/>
  <c r="A21" i="59"/>
  <c r="AH21" i="59" s="1"/>
  <c r="B6" i="59"/>
  <c r="AI6" i="59" s="1"/>
  <c r="A6" i="59"/>
  <c r="AH6" i="59" s="1"/>
  <c r="B24" i="59"/>
  <c r="AI24" i="59" s="1"/>
  <c r="A24" i="59"/>
  <c r="AH24" i="59" s="1"/>
  <c r="B19" i="59"/>
  <c r="AI19" i="59" s="1"/>
  <c r="A19" i="59"/>
  <c r="AH19" i="59" s="1"/>
  <c r="B27" i="58"/>
  <c r="AI27" i="58" s="1"/>
  <c r="A27" i="58"/>
  <c r="AH27" i="58" s="1"/>
  <c r="B19" i="58"/>
  <c r="AI19" i="58" s="1"/>
  <c r="A19" i="58"/>
  <c r="AH19" i="58" s="1"/>
  <c r="B18" i="58"/>
  <c r="AI18" i="58" s="1"/>
  <c r="A18" i="58"/>
  <c r="AH18" i="58" s="1"/>
  <c r="B28" i="58"/>
  <c r="AI28" i="58" s="1"/>
  <c r="A28" i="58"/>
  <c r="AH28" i="58" s="1"/>
  <c r="B32" i="58"/>
  <c r="AI32" i="58" s="1"/>
  <c r="A32" i="58"/>
  <c r="AH32" i="58" s="1"/>
  <c r="B29" i="58"/>
  <c r="AI29" i="58" s="1"/>
  <c r="A29" i="58"/>
  <c r="AH29" i="58" s="1"/>
  <c r="B15" i="58"/>
  <c r="AI15" i="58" s="1"/>
  <c r="A15" i="58"/>
  <c r="AH15" i="58" s="1"/>
  <c r="B11" i="58"/>
  <c r="AI11" i="58" s="1"/>
  <c r="A11" i="58"/>
  <c r="AH11" i="58" s="1"/>
  <c r="B21" i="58"/>
  <c r="AI21" i="58" s="1"/>
  <c r="A21" i="58"/>
  <c r="AH21" i="58" s="1"/>
  <c r="B13" i="58"/>
  <c r="AI13" i="58" s="1"/>
  <c r="A13" i="58"/>
  <c r="AH13" i="58" s="1"/>
  <c r="B6" i="58"/>
  <c r="AI6" i="58" s="1"/>
  <c r="A6" i="58"/>
  <c r="AH6" i="58" s="1"/>
  <c r="B8" i="58"/>
  <c r="AI8" i="58" s="1"/>
  <c r="A8" i="58"/>
  <c r="AH8" i="58" s="1"/>
  <c r="B23" i="58"/>
  <c r="AI23" i="58" s="1"/>
  <c r="A23" i="58"/>
  <c r="AH23" i="58" s="1"/>
  <c r="B16" i="58"/>
  <c r="AI16" i="58" s="1"/>
  <c r="A16" i="58"/>
  <c r="AH16" i="58" s="1"/>
  <c r="B24" i="58"/>
  <c r="AI24" i="58" s="1"/>
  <c r="A24" i="58"/>
  <c r="AH24" i="58" s="1"/>
  <c r="B14" i="58"/>
  <c r="AI14" i="58" s="1"/>
  <c r="A14" i="58"/>
  <c r="AH14" i="58" s="1"/>
  <c r="B26" i="58"/>
  <c r="AI26" i="58" s="1"/>
  <c r="A26" i="58"/>
  <c r="AH26" i="58" s="1"/>
  <c r="B25" i="58"/>
  <c r="AI25" i="58" s="1"/>
  <c r="A25" i="58"/>
  <c r="AH25" i="58" s="1"/>
  <c r="B30" i="58"/>
  <c r="AI30" i="58" s="1"/>
  <c r="A30" i="58"/>
  <c r="AH30" i="58" s="1"/>
  <c r="B9" i="58"/>
  <c r="AI9" i="58" s="1"/>
  <c r="A9" i="58"/>
  <c r="AH9" i="58" s="1"/>
  <c r="B17" i="58"/>
  <c r="AI17" i="58" s="1"/>
  <c r="A17" i="58"/>
  <c r="AH17" i="58" s="1"/>
  <c r="B33" i="58"/>
  <c r="AI33" i="58" s="1"/>
  <c r="A33" i="58"/>
  <c r="AH33" i="58" s="1"/>
  <c r="B7" i="58"/>
  <c r="AI7" i="58" s="1"/>
  <c r="A7" i="58"/>
  <c r="AH7" i="58" s="1"/>
  <c r="B31" i="58"/>
  <c r="AI31" i="58" s="1"/>
  <c r="A31" i="58"/>
  <c r="AH31" i="58" s="1"/>
  <c r="B5" i="58"/>
  <c r="AI5" i="58" s="1"/>
  <c r="A5" i="58"/>
  <c r="AH5" i="58" s="1"/>
  <c r="B22" i="58"/>
  <c r="AI22" i="58" s="1"/>
  <c r="A22" i="58"/>
  <c r="AH22" i="58" s="1"/>
  <c r="B12" i="58"/>
  <c r="AI12" i="58" s="1"/>
  <c r="A12" i="58"/>
  <c r="AH12" i="58" s="1"/>
  <c r="B10" i="58"/>
  <c r="AI10" i="58" s="1"/>
  <c r="A10" i="58"/>
  <c r="AH10" i="58" s="1"/>
  <c r="B20" i="58"/>
  <c r="AI20" i="58" s="1"/>
  <c r="A20" i="58"/>
  <c r="AH20" i="58" s="1"/>
  <c r="B29" i="57"/>
  <c r="AI29" i="57" s="1"/>
  <c r="A29" i="57"/>
  <c r="AH29" i="57" s="1"/>
  <c r="B13" i="57"/>
  <c r="AI13" i="57" s="1"/>
  <c r="A13" i="57"/>
  <c r="AH13" i="57" s="1"/>
  <c r="B27" i="57"/>
  <c r="AI27" i="57" s="1"/>
  <c r="A27" i="57"/>
  <c r="AH27" i="57" s="1"/>
  <c r="B24" i="57"/>
  <c r="AI24" i="57" s="1"/>
  <c r="A24" i="57"/>
  <c r="AH24" i="57" s="1"/>
  <c r="B33" i="57"/>
  <c r="AI33" i="57" s="1"/>
  <c r="A33" i="57"/>
  <c r="AH33" i="57" s="1"/>
  <c r="B14" i="57"/>
  <c r="AI14" i="57" s="1"/>
  <c r="A14" i="57"/>
  <c r="AH14" i="57" s="1"/>
  <c r="B18" i="57"/>
  <c r="AI18" i="57" s="1"/>
  <c r="A18" i="57"/>
  <c r="AH18" i="57" s="1"/>
  <c r="B25" i="57"/>
  <c r="AI25" i="57" s="1"/>
  <c r="A25" i="57"/>
  <c r="AH25" i="57" s="1"/>
  <c r="B19" i="57"/>
  <c r="AI19" i="57" s="1"/>
  <c r="A19" i="57"/>
  <c r="AH19" i="57" s="1"/>
  <c r="B10" i="57"/>
  <c r="AI10" i="57" s="1"/>
  <c r="A10" i="57"/>
  <c r="AH10" i="57" s="1"/>
  <c r="B8" i="57"/>
  <c r="AI8" i="57" s="1"/>
  <c r="A8" i="57"/>
  <c r="AH8" i="57" s="1"/>
  <c r="B12" i="57"/>
  <c r="AI12" i="57" s="1"/>
  <c r="A12" i="57"/>
  <c r="AH12" i="57" s="1"/>
  <c r="B20" i="57"/>
  <c r="AI20" i="57" s="1"/>
  <c r="A20" i="57"/>
  <c r="AH20" i="57" s="1"/>
  <c r="B23" i="57"/>
  <c r="AI23" i="57" s="1"/>
  <c r="A23" i="57"/>
  <c r="AH23" i="57" s="1"/>
  <c r="B30" i="57"/>
  <c r="AI30" i="57" s="1"/>
  <c r="A30" i="57"/>
  <c r="AH30" i="57" s="1"/>
  <c r="B26" i="57"/>
  <c r="AI26" i="57" s="1"/>
  <c r="A26" i="57"/>
  <c r="AH26" i="57" s="1"/>
  <c r="B6" i="57"/>
  <c r="AI6" i="57" s="1"/>
  <c r="A6" i="57"/>
  <c r="AH6" i="57" s="1"/>
  <c r="B28" i="57"/>
  <c r="AI28" i="57" s="1"/>
  <c r="A28" i="57"/>
  <c r="AH28" i="57" s="1"/>
  <c r="B32" i="57"/>
  <c r="AI32" i="57" s="1"/>
  <c r="A32" i="57"/>
  <c r="AH32" i="57" s="1"/>
  <c r="B16" i="57"/>
  <c r="AI16" i="57" s="1"/>
  <c r="A16" i="57"/>
  <c r="AH16" i="57" s="1"/>
  <c r="B21" i="57"/>
  <c r="AI21" i="57" s="1"/>
  <c r="A21" i="57"/>
  <c r="AH21" i="57" s="1"/>
  <c r="B15" i="57"/>
  <c r="AI15" i="57" s="1"/>
  <c r="A15" i="57"/>
  <c r="AH15" i="57" s="1"/>
  <c r="B11" i="57"/>
  <c r="AI11" i="57" s="1"/>
  <c r="A11" i="57"/>
  <c r="AH11" i="57" s="1"/>
  <c r="B17" i="57"/>
  <c r="AI17" i="57" s="1"/>
  <c r="A17" i="57"/>
  <c r="AH17" i="57" s="1"/>
  <c r="B22" i="57"/>
  <c r="AI22" i="57" s="1"/>
  <c r="A22" i="57"/>
  <c r="AH22" i="57" s="1"/>
  <c r="B5" i="57"/>
  <c r="AI5" i="57" s="1"/>
  <c r="A5" i="57"/>
  <c r="AH5" i="57" s="1"/>
  <c r="B9" i="57"/>
  <c r="AI9" i="57" s="1"/>
  <c r="A9" i="57"/>
  <c r="AH9" i="57" s="1"/>
  <c r="B7" i="57"/>
  <c r="AI7" i="57" s="1"/>
  <c r="A7" i="57"/>
  <c r="AH7" i="57" s="1"/>
  <c r="B31" i="57"/>
  <c r="AI31" i="57" s="1"/>
  <c r="A31" i="57"/>
  <c r="AH31" i="57" s="1"/>
  <c r="B14" i="56"/>
  <c r="AI14" i="56" s="1"/>
  <c r="A14" i="56"/>
  <c r="AH14" i="56" s="1"/>
  <c r="B17" i="56"/>
  <c r="AI17" i="56" s="1"/>
  <c r="A17" i="56"/>
  <c r="AH17" i="56" s="1"/>
  <c r="B31" i="56"/>
  <c r="AI31" i="56" s="1"/>
  <c r="A31" i="56"/>
  <c r="AH31" i="56" s="1"/>
  <c r="B25" i="56"/>
  <c r="AI25" i="56" s="1"/>
  <c r="A25" i="56"/>
  <c r="AH25" i="56" s="1"/>
  <c r="B12" i="56"/>
  <c r="AI12" i="56" s="1"/>
  <c r="A12" i="56"/>
  <c r="AH12" i="56" s="1"/>
  <c r="B23" i="56"/>
  <c r="AI23" i="56" s="1"/>
  <c r="A23" i="56"/>
  <c r="AH23" i="56" s="1"/>
  <c r="B13" i="56"/>
  <c r="AI13" i="56" s="1"/>
  <c r="A13" i="56"/>
  <c r="AH13" i="56" s="1"/>
  <c r="B19" i="56"/>
  <c r="AI19" i="56" s="1"/>
  <c r="A19" i="56"/>
  <c r="AH19" i="56" s="1"/>
  <c r="B29" i="56"/>
  <c r="AI29" i="56" s="1"/>
  <c r="A29" i="56"/>
  <c r="AH29" i="56" s="1"/>
  <c r="B21" i="56"/>
  <c r="AI21" i="56" s="1"/>
  <c r="A21" i="56"/>
  <c r="AH21" i="56" s="1"/>
  <c r="B7" i="56"/>
  <c r="AI7" i="56" s="1"/>
  <c r="A7" i="56"/>
  <c r="AH7" i="56" s="1"/>
  <c r="B30" i="56"/>
  <c r="AI30" i="56" s="1"/>
  <c r="A30" i="56"/>
  <c r="AH30" i="56" s="1"/>
  <c r="B10" i="56"/>
  <c r="AI10" i="56" s="1"/>
  <c r="A10" i="56"/>
  <c r="AH10" i="56" s="1"/>
  <c r="B15" i="56"/>
  <c r="AI15" i="56" s="1"/>
  <c r="A15" i="56"/>
  <c r="AH15" i="56" s="1"/>
  <c r="B20" i="56"/>
  <c r="AI20" i="56" s="1"/>
  <c r="A20" i="56"/>
  <c r="AH20" i="56" s="1"/>
  <c r="B22" i="56"/>
  <c r="AI22" i="56" s="1"/>
  <c r="A22" i="56"/>
  <c r="AH22" i="56" s="1"/>
  <c r="B9" i="56"/>
  <c r="AI9" i="56" s="1"/>
  <c r="A9" i="56"/>
  <c r="AH9" i="56" s="1"/>
  <c r="B26" i="56"/>
  <c r="AI26" i="56" s="1"/>
  <c r="A26" i="56"/>
  <c r="AH26" i="56" s="1"/>
  <c r="B33" i="56"/>
  <c r="AI33" i="56" s="1"/>
  <c r="A33" i="56"/>
  <c r="AH33" i="56" s="1"/>
  <c r="B27" i="56"/>
  <c r="AI27" i="56" s="1"/>
  <c r="A27" i="56"/>
  <c r="AH27" i="56" s="1"/>
  <c r="B28" i="56"/>
  <c r="AI28" i="56" s="1"/>
  <c r="A28" i="56"/>
  <c r="AH28" i="56" s="1"/>
  <c r="B24" i="56"/>
  <c r="AI24" i="56" s="1"/>
  <c r="A24" i="56"/>
  <c r="AH24" i="56" s="1"/>
  <c r="B11" i="56"/>
  <c r="AI11" i="56" s="1"/>
  <c r="A11" i="56"/>
  <c r="AH11" i="56" s="1"/>
  <c r="B18" i="56"/>
  <c r="AI18" i="56" s="1"/>
  <c r="A18" i="56"/>
  <c r="AH18" i="56" s="1"/>
  <c r="B8" i="56"/>
  <c r="AI8" i="56" s="1"/>
  <c r="A8" i="56"/>
  <c r="AH8" i="56" s="1"/>
  <c r="B32" i="56"/>
  <c r="AI32" i="56" s="1"/>
  <c r="A32" i="56"/>
  <c r="AH32" i="56" s="1"/>
  <c r="B6" i="56"/>
  <c r="AI6" i="56" s="1"/>
  <c r="A6" i="56"/>
  <c r="AH6" i="56" s="1"/>
  <c r="B16" i="56"/>
  <c r="AI16" i="56" s="1"/>
  <c r="A16" i="56"/>
  <c r="AH16" i="56" s="1"/>
  <c r="B5" i="56"/>
  <c r="AI5" i="56" s="1"/>
  <c r="A5" i="56"/>
  <c r="AH5" i="56" s="1"/>
  <c r="B31" i="45" l="1"/>
  <c r="A31" i="45"/>
  <c r="B22" i="45"/>
  <c r="A22" i="45"/>
  <c r="B28" i="45"/>
  <c r="A28" i="45"/>
  <c r="B33" i="45"/>
  <c r="A33" i="45"/>
  <c r="B17" i="45"/>
  <c r="A17" i="45"/>
  <c r="B15" i="45"/>
  <c r="A15" i="45"/>
  <c r="B25" i="45"/>
  <c r="A25" i="45"/>
  <c r="B11" i="45"/>
  <c r="A11" i="45"/>
  <c r="B13" i="45"/>
  <c r="A13" i="45"/>
  <c r="B9" i="45"/>
  <c r="A9" i="45"/>
  <c r="B18" i="45"/>
  <c r="A18" i="45"/>
  <c r="B5" i="45"/>
  <c r="A5" i="45"/>
  <c r="B10" i="45"/>
  <c r="A10" i="45"/>
  <c r="B14" i="45"/>
  <c r="A14" i="45"/>
  <c r="B27" i="45"/>
  <c r="A27" i="45"/>
  <c r="B7" i="45"/>
  <c r="A7" i="45"/>
  <c r="B6" i="45"/>
  <c r="A6" i="45"/>
  <c r="B29" i="45"/>
  <c r="A29" i="45"/>
  <c r="B21" i="45"/>
  <c r="A21" i="45"/>
  <c r="B23" i="45"/>
  <c r="A23" i="45"/>
  <c r="B24" i="45"/>
  <c r="A24" i="45"/>
  <c r="B16" i="45"/>
  <c r="A16" i="45"/>
  <c r="B19" i="45"/>
  <c r="A19" i="45"/>
  <c r="B32" i="45"/>
  <c r="A32" i="45"/>
  <c r="B20" i="45"/>
  <c r="A20" i="45"/>
  <c r="B26" i="45"/>
  <c r="A26" i="45"/>
  <c r="B12" i="45"/>
  <c r="A12" i="45"/>
  <c r="B8" i="45"/>
  <c r="A8" i="45"/>
  <c r="B30" i="45"/>
  <c r="A30" i="45"/>
  <c r="B5" i="44"/>
  <c r="A5" i="44"/>
  <c r="B6" i="44"/>
  <c r="A6" i="44"/>
  <c r="B7" i="44"/>
  <c r="A7" i="44"/>
  <c r="B9" i="44"/>
  <c r="A9" i="44"/>
  <c r="B10" i="44"/>
  <c r="A10" i="44"/>
  <c r="B8" i="44"/>
  <c r="A8" i="44"/>
  <c r="B11" i="44"/>
  <c r="A11" i="44"/>
  <c r="B6" i="43"/>
  <c r="A6" i="43"/>
  <c r="B11" i="43"/>
  <c r="A11" i="43"/>
  <c r="B8" i="43"/>
  <c r="A8" i="43"/>
  <c r="B5" i="43"/>
  <c r="A5" i="43"/>
  <c r="B9" i="43"/>
  <c r="A9" i="43"/>
  <c r="B10" i="43"/>
  <c r="A10" i="43"/>
  <c r="B7" i="43"/>
  <c r="A7" i="43"/>
  <c r="B5" i="42"/>
  <c r="A5" i="42"/>
  <c r="B8" i="42"/>
  <c r="A8" i="42"/>
  <c r="B6" i="42"/>
  <c r="A6" i="42"/>
  <c r="B11" i="42"/>
  <c r="A11" i="42"/>
  <c r="B9" i="42"/>
  <c r="A9" i="42"/>
  <c r="B7" i="42"/>
  <c r="A7" i="42"/>
  <c r="B10" i="42"/>
  <c r="A10" i="42"/>
  <c r="B6" i="41"/>
  <c r="A6" i="41"/>
  <c r="B5" i="41"/>
  <c r="A5" i="41"/>
  <c r="B7" i="41"/>
  <c r="A7" i="41"/>
  <c r="B11" i="41"/>
  <c r="A11" i="41"/>
  <c r="B8" i="41"/>
  <c r="A8" i="41"/>
  <c r="B10" i="41"/>
  <c r="A10" i="41"/>
  <c r="B9" i="41"/>
  <c r="A9" i="41"/>
  <c r="B5" i="40"/>
  <c r="A5" i="40"/>
  <c r="B6" i="40"/>
  <c r="A6" i="40"/>
  <c r="B10" i="40"/>
  <c r="A10" i="40"/>
  <c r="B11" i="40"/>
  <c r="A11" i="40"/>
  <c r="B7" i="40"/>
  <c r="A7" i="40"/>
  <c r="B9" i="40"/>
  <c r="A9" i="40"/>
  <c r="B8" i="40"/>
  <c r="A8" i="40"/>
  <c r="BC7" i="39"/>
  <c r="BB7" i="39"/>
  <c r="B7" i="39"/>
  <c r="A7" i="39"/>
  <c r="BC5" i="39"/>
  <c r="BB5" i="39"/>
  <c r="B5" i="39"/>
  <c r="A5" i="39"/>
  <c r="BC6" i="39"/>
  <c r="BB6" i="39"/>
  <c r="B6" i="39"/>
  <c r="A6" i="39"/>
  <c r="BC9" i="39"/>
  <c r="BB9" i="39"/>
  <c r="B9" i="39"/>
  <c r="A9" i="39"/>
  <c r="BC10" i="39"/>
  <c r="BB10" i="39"/>
  <c r="B10" i="39"/>
  <c r="A10" i="39"/>
  <c r="BC8" i="39"/>
  <c r="BB8" i="39"/>
  <c r="B8" i="39"/>
  <c r="A8" i="39"/>
  <c r="BC11" i="39"/>
  <c r="BB11" i="39"/>
  <c r="B11" i="39"/>
  <c r="A11" i="39"/>
  <c r="BC7" i="38" l="1"/>
  <c r="BB7" i="38"/>
  <c r="B7" i="38"/>
  <c r="A7" i="38"/>
  <c r="BC5" i="38"/>
  <c r="BB5" i="38"/>
  <c r="B5" i="38"/>
  <c r="A5" i="38"/>
  <c r="BC6" i="38"/>
  <c r="BB6" i="38"/>
  <c r="B6" i="38"/>
  <c r="A6" i="38"/>
  <c r="BC11" i="38"/>
  <c r="BB11" i="38"/>
  <c r="B11" i="38"/>
  <c r="A11" i="38"/>
  <c r="BC9" i="38"/>
  <c r="BB9" i="38"/>
  <c r="B9" i="38"/>
  <c r="A9" i="38"/>
  <c r="BC10" i="38"/>
  <c r="BB10" i="38"/>
  <c r="B10" i="38"/>
  <c r="A10" i="38"/>
  <c r="BC8" i="38"/>
  <c r="BB8" i="38"/>
  <c r="B8" i="38"/>
  <c r="A8" i="38"/>
  <c r="A5" i="1"/>
  <c r="AH5" i="1" s="1"/>
  <c r="B5" i="1"/>
  <c r="AI5" i="1" s="1"/>
  <c r="B38" i="17" l="1"/>
  <c r="A38" i="17"/>
  <c r="B41" i="17"/>
  <c r="A41" i="17"/>
  <c r="B54" i="17"/>
  <c r="A54" i="17"/>
  <c r="B35" i="17"/>
  <c r="A35" i="17"/>
  <c r="B16" i="17"/>
  <c r="A16" i="17"/>
  <c r="B59" i="17"/>
  <c r="A59" i="17"/>
  <c r="B52" i="17"/>
  <c r="A52" i="17"/>
  <c r="B55" i="17"/>
  <c r="A55" i="17"/>
  <c r="B7" i="17"/>
  <c r="A7" i="17"/>
  <c r="B12" i="17"/>
  <c r="A12" i="17"/>
  <c r="B6" i="17"/>
  <c r="A6" i="17"/>
  <c r="B50" i="17"/>
  <c r="A50" i="17"/>
  <c r="B19" i="17"/>
  <c r="A19" i="17"/>
  <c r="B18" i="17"/>
  <c r="A18" i="17"/>
  <c r="B17" i="17"/>
  <c r="A17" i="17"/>
  <c r="B45" i="17"/>
  <c r="A45" i="17"/>
  <c r="B44" i="17"/>
  <c r="A44" i="17"/>
  <c r="B60" i="17"/>
  <c r="A60" i="17"/>
  <c r="B8" i="9"/>
  <c r="A8" i="9"/>
  <c r="B20" i="9"/>
  <c r="A20" i="9"/>
  <c r="B19" i="9"/>
  <c r="A19" i="9"/>
  <c r="B13" i="9"/>
  <c r="A13" i="9"/>
  <c r="B29" i="9"/>
  <c r="A29" i="9"/>
  <c r="B25" i="9"/>
  <c r="A25" i="9"/>
  <c r="B30" i="9"/>
  <c r="A30" i="9"/>
  <c r="B27" i="9"/>
  <c r="A27" i="9"/>
  <c r="B5" i="9"/>
  <c r="A5" i="9"/>
  <c r="B16" i="9"/>
  <c r="A16" i="9"/>
  <c r="B22" i="9"/>
  <c r="A22" i="9"/>
  <c r="B9" i="9"/>
  <c r="A9" i="9"/>
  <c r="B11" i="9"/>
  <c r="A11" i="9"/>
  <c r="B24" i="9"/>
  <c r="A24" i="9"/>
  <c r="B33" i="9"/>
  <c r="A33" i="9"/>
  <c r="B23" i="9"/>
  <c r="A23" i="9"/>
  <c r="B15" i="9"/>
  <c r="A15" i="9"/>
  <c r="B21" i="9"/>
  <c r="A21" i="9"/>
  <c r="B32" i="9"/>
  <c r="A32" i="9"/>
  <c r="B31" i="9"/>
  <c r="A31" i="9"/>
  <c r="B18" i="9"/>
  <c r="A18" i="9"/>
  <c r="B28" i="9"/>
  <c r="A28" i="9"/>
  <c r="B12" i="9"/>
  <c r="A12" i="9"/>
  <c r="B26" i="9"/>
  <c r="AI26" i="9" s="1"/>
  <c r="A26" i="9"/>
  <c r="AH26" i="9" s="1"/>
  <c r="B14" i="9"/>
  <c r="AI14" i="9" s="1"/>
  <c r="A14" i="9"/>
  <c r="AH14" i="9" s="1"/>
  <c r="B17" i="9"/>
  <c r="AI17" i="9" s="1"/>
  <c r="A17" i="9"/>
  <c r="AH17" i="9" s="1"/>
  <c r="B6" i="9"/>
  <c r="AI6" i="9" s="1"/>
  <c r="A6" i="9"/>
  <c r="AH6" i="9" s="1"/>
  <c r="B10" i="9"/>
  <c r="AI10" i="9" s="1"/>
  <c r="A10" i="9"/>
  <c r="AH10" i="9" s="1"/>
  <c r="B7" i="9"/>
  <c r="AI7" i="9" s="1"/>
  <c r="A7" i="9"/>
  <c r="AH7" i="9" s="1"/>
  <c r="B6" i="1"/>
  <c r="A6" i="1"/>
  <c r="B7" i="1"/>
  <c r="A7" i="1"/>
  <c r="B10" i="1"/>
  <c r="A10" i="1"/>
  <c r="B8" i="1"/>
  <c r="A8" i="1"/>
  <c r="B9" i="1"/>
  <c r="A9" i="1"/>
  <c r="B11" i="1"/>
  <c r="A11" i="1"/>
  <c r="AI54" i="17" l="1"/>
  <c r="AH54" i="17"/>
  <c r="AI55" i="17"/>
  <c r="AH55" i="17"/>
  <c r="AI41" i="17"/>
  <c r="AH41" i="17"/>
  <c r="AI50" i="17"/>
  <c r="AH50" i="17"/>
  <c r="AI35" i="17"/>
  <c r="AH35" i="17"/>
  <c r="AI6" i="17"/>
  <c r="AH6" i="17"/>
  <c r="AI19" i="17"/>
  <c r="AH19" i="17"/>
  <c r="AI16" i="17"/>
  <c r="AH16" i="17"/>
  <c r="AI60" i="17"/>
  <c r="AH60" i="17"/>
  <c r="AI18" i="17"/>
  <c r="AH18" i="17"/>
  <c r="AI7" i="17"/>
  <c r="AH7" i="17"/>
  <c r="AI12" i="17"/>
  <c r="AH12" i="17"/>
  <c r="AI38" i="17"/>
  <c r="AH38" i="17"/>
  <c r="AI44" i="17"/>
  <c r="AH44" i="17"/>
  <c r="AI45" i="17"/>
  <c r="AH45" i="17"/>
  <c r="AI17" i="17"/>
  <c r="AH17" i="17"/>
  <c r="AI52" i="17"/>
  <c r="AH52" i="17"/>
  <c r="AI59" i="17"/>
  <c r="AH59" i="17"/>
  <c r="AI21" i="9"/>
  <c r="AH21" i="9"/>
  <c r="AI5" i="9"/>
  <c r="AH5" i="9"/>
  <c r="AI15" i="9"/>
  <c r="AH15" i="9"/>
  <c r="AI22" i="9"/>
  <c r="AH22" i="9"/>
  <c r="AI25" i="9"/>
  <c r="AH25" i="9"/>
  <c r="AI30" i="9"/>
  <c r="AH30" i="9"/>
  <c r="AI29" i="9"/>
  <c r="AH29" i="9"/>
  <c r="AI24" i="9"/>
  <c r="AH24" i="9"/>
  <c r="AI23" i="9"/>
  <c r="AH23" i="9"/>
  <c r="AI32" i="9"/>
  <c r="AH32" i="9"/>
  <c r="AI20" i="9"/>
  <c r="AH20" i="9"/>
  <c r="AI9" i="9"/>
  <c r="AH9" i="9"/>
  <c r="AI16" i="9"/>
  <c r="AH16" i="9"/>
  <c r="AI13" i="9"/>
  <c r="AH13" i="9"/>
  <c r="AI11" i="9"/>
  <c r="AH11" i="9"/>
  <c r="AI8" i="9"/>
  <c r="AH8" i="9"/>
  <c r="AI19" i="9"/>
  <c r="AH19" i="9"/>
  <c r="AI31" i="9"/>
  <c r="AH31" i="9"/>
  <c r="AI27" i="9"/>
  <c r="AH27" i="9"/>
  <c r="AI28" i="9"/>
  <c r="AH28" i="9"/>
  <c r="AI12" i="9"/>
  <c r="AH12" i="9"/>
  <c r="AI33" i="9"/>
  <c r="AH33" i="9"/>
  <c r="AI18" i="9"/>
  <c r="AH18" i="9"/>
  <c r="AI9" i="1" l="1"/>
  <c r="AH9" i="1"/>
  <c r="AI8" i="1"/>
  <c r="AH8" i="1"/>
  <c r="AI7" i="1"/>
  <c r="AH7" i="1"/>
  <c r="AI11" i="1"/>
  <c r="AH11" i="1"/>
  <c r="AI6" i="1"/>
  <c r="AH6" i="1"/>
  <c r="AI10" i="1"/>
  <c r="AH10" i="1"/>
</calcChain>
</file>

<file path=xl/sharedStrings.xml><?xml version="1.0" encoding="utf-8"?>
<sst xmlns="http://schemas.openxmlformats.org/spreadsheetml/2006/main" count="15700" uniqueCount="607">
  <si>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</si>
  <si>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</si>
  <si>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</si>
  <si>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</si>
  <si>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</si>
  <si>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</si>
  <si>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1 yr</t>
  </si>
  <si>
    <t>2 yr</t>
  </si>
  <si>
    <t>3 yr</t>
  </si>
  <si>
    <t>Hybrid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</si>
  <si>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</si>
  <si>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</si>
  <si>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</si>
  <si>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</si>
  <si>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</si>
  <si>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</si>
  <si>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</si>
  <si>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</si>
  <si>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</si>
  <si>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</si>
  <si>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</si>
  <si>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</si>
  <si>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</si>
  <si>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</si>
  <si>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</si>
  <si>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</si>
  <si>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</si>
  <si>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</si>
  <si>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</si>
  <si>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</si>
  <si>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</si>
  <si>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</si>
  <si>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</si>
  <si>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</si>
  <si>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</si>
  <si>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</si>
  <si>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</si>
  <si>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C.V.</t>
  </si>
  <si>
    <t>Maturity
(DAP)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</si>
  <si>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</si>
  <si>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</si>
  <si>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</si>
  <si>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</si>
  <si>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</si>
  <si>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</si>
  <si>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</si>
  <si>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</si>
  <si>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</si>
  <si>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</si>
  <si>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</si>
  <si>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</si>
  <si>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</si>
  <si>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Protein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</si>
  <si>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1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</si>
  <si>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1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</si>
  <si>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2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</si>
  <si>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2 yr</t>
    </r>
  </si>
  <si>
    <r>
      <t>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(%)
3 yr</t>
    </r>
  </si>
  <si>
    <r>
      <t>MS
Oil</t>
    </r>
    <r>
      <rPr>
        <b/>
        <vertAlign val="superscript"/>
        <sz val="10"/>
        <color theme="0"/>
        <rFont val="Arial"/>
        <family val="2"/>
      </rPr>
      <t>¶</t>
    </r>
    <r>
      <rPr>
        <b/>
        <sz val="10"/>
        <color theme="0"/>
        <rFont val="Arial"/>
        <family val="2"/>
      </rPr>
      <t xml:space="preserve">
3 yr</t>
    </r>
  </si>
  <si>
    <t>S17036</t>
  </si>
  <si>
    <t>S19051</t>
  </si>
  <si>
    <t>S19072</t>
  </si>
  <si>
    <t>S20053</t>
  </si>
  <si>
    <t>S20054</t>
  </si>
  <si>
    <t>S20057</t>
  </si>
  <si>
    <t>S20066</t>
  </si>
  <si>
    <t>S</t>
  </si>
  <si>
    <t>T</t>
  </si>
  <si>
    <t>R</t>
  </si>
  <si>
    <t xml:space="preserve"> </t>
  </si>
  <si>
    <t>G</t>
  </si>
  <si>
    <t>S16016</t>
  </si>
  <si>
    <t>S16139</t>
  </si>
  <si>
    <t>S17076</t>
  </si>
  <si>
    <t>S18082</t>
  </si>
  <si>
    <t>S19003</t>
  </si>
  <si>
    <t>S19054</t>
  </si>
  <si>
    <t>S19073</t>
  </si>
  <si>
    <t>S19077</t>
  </si>
  <si>
    <t>S20007</t>
  </si>
  <si>
    <t>S20008</t>
  </si>
  <si>
    <t>S20016</t>
  </si>
  <si>
    <t>S20034</t>
  </si>
  <si>
    <t>S20056</t>
  </si>
  <si>
    <t>S20068</t>
  </si>
  <si>
    <t>S20084</t>
  </si>
  <si>
    <t>W</t>
  </si>
  <si>
    <t>P</t>
  </si>
  <si>
    <t>S16018</t>
  </si>
  <si>
    <t>S18112</t>
  </si>
  <si>
    <t>S20006</t>
  </si>
  <si>
    <t>S20049</t>
  </si>
  <si>
    <t>Rel. Mat.</t>
  </si>
  <si>
    <r>
      <t>Herb. Tol.</t>
    </r>
    <r>
      <rPr>
        <b/>
        <vertAlign val="superscript"/>
        <sz val="10"/>
        <color theme="0"/>
        <rFont val="Arial"/>
        <family val="2"/>
      </rPr>
      <t>†</t>
    </r>
  </si>
  <si>
    <r>
      <t>SCN</t>
    </r>
    <r>
      <rPr>
        <b/>
        <vertAlign val="superscript"/>
        <sz val="10"/>
        <color theme="0"/>
        <rFont val="Arial"/>
        <family val="2"/>
      </rPr>
      <t>‡</t>
    </r>
    <r>
      <rPr>
        <b/>
        <sz val="10"/>
        <color theme="0"/>
        <rFont val="Arial"/>
        <family val="2"/>
      </rPr>
      <t xml:space="preserve"> </t>
    </r>
  </si>
  <si>
    <r>
      <t>Stem Canker</t>
    </r>
    <r>
      <rPr>
        <b/>
        <vertAlign val="superscript"/>
        <sz val="10"/>
        <color theme="0"/>
        <rFont val="Arial"/>
        <family val="2"/>
      </rPr>
      <t xml:space="preserve">‡ </t>
    </r>
  </si>
  <si>
    <r>
      <t>SDS</t>
    </r>
    <r>
      <rPr>
        <b/>
        <vertAlign val="superscript"/>
        <sz val="10"/>
        <color theme="0"/>
        <rFont val="Arial"/>
        <family val="2"/>
      </rPr>
      <t>‡</t>
    </r>
    <r>
      <rPr>
        <b/>
        <sz val="10"/>
        <color theme="0"/>
        <rFont val="Arial"/>
        <family val="2"/>
      </rPr>
      <t xml:space="preserve"> </t>
    </r>
  </si>
  <si>
    <r>
      <t>Frogeye</t>
    </r>
    <r>
      <rPr>
        <b/>
        <vertAlign val="superscript"/>
        <sz val="10"/>
        <color theme="0"/>
        <rFont val="Arial"/>
        <family val="2"/>
      </rPr>
      <t xml:space="preserve">‡ </t>
    </r>
  </si>
  <si>
    <r>
      <t>Flower Color</t>
    </r>
    <r>
      <rPr>
        <b/>
        <vertAlign val="superscript"/>
        <sz val="10"/>
        <color theme="0"/>
        <rFont val="Arial"/>
        <family val="2"/>
      </rPr>
      <t>§</t>
    </r>
  </si>
  <si>
    <r>
      <t>Pub. Color</t>
    </r>
    <r>
      <rPr>
        <b/>
        <vertAlign val="superscript"/>
        <sz val="10"/>
        <color theme="0"/>
        <rFont val="Arial"/>
        <family val="2"/>
      </rPr>
      <t xml:space="preserve">‖ </t>
    </r>
  </si>
  <si>
    <t>Seed Treatment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</si>
  <si>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</si>
  <si>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</si>
  <si>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</si>
  <si>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</si>
  <si>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</si>
  <si>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</si>
  <si>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</si>
  <si>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</si>
  <si>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</si>
  <si>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</si>
  <si>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R2X</t>
  </si>
  <si>
    <t>R PI88.788</t>
  </si>
  <si>
    <t>Agrishield Max + Saltro</t>
  </si>
  <si>
    <t>R3, MR14</t>
  </si>
  <si>
    <t>R2X, STS</t>
  </si>
  <si>
    <t xml:space="preserve">AR R15-2422 </t>
  </si>
  <si>
    <t>Conv.</t>
  </si>
  <si>
    <t>RR</t>
  </si>
  <si>
    <t>MR</t>
  </si>
  <si>
    <t>LT</t>
  </si>
  <si>
    <t>R3</t>
  </si>
  <si>
    <t>MS</t>
  </si>
  <si>
    <t>Poncho, Votivo, ILeVO</t>
  </si>
  <si>
    <t>E3</t>
  </si>
  <si>
    <t>Dyna-Gro S43EN61</t>
  </si>
  <si>
    <t>Dyna-Gro S48XT90</t>
  </si>
  <si>
    <t>Dyna-Gro S43XS70</t>
  </si>
  <si>
    <t>Dyna-Gro S46XS60</t>
  </si>
  <si>
    <t>Radius Premium</t>
  </si>
  <si>
    <t>Local Seed Co. LS4299XS</t>
  </si>
  <si>
    <t>MO S16-7922C</t>
  </si>
  <si>
    <t>FT</t>
  </si>
  <si>
    <t>E3, STS</t>
  </si>
  <si>
    <t>Poncho/Votivo/Obvius Plus</t>
  </si>
  <si>
    <t>MR3</t>
  </si>
  <si>
    <t>Progeny P4821RX</t>
  </si>
  <si>
    <t>MR/MS</t>
  </si>
  <si>
    <t>Progeny P4970RX</t>
  </si>
  <si>
    <t>Progeny P5252RX</t>
  </si>
  <si>
    <t>unknown</t>
  </si>
  <si>
    <t xml:space="preserve">Warden RTA </t>
  </si>
  <si>
    <t>TN Exp TN18-4110</t>
  </si>
  <si>
    <t>none</t>
  </si>
  <si>
    <t>USG 7431ET</t>
  </si>
  <si>
    <t>Ipconazole, Metalaxyl, Imidicloprid</t>
  </si>
  <si>
    <t>USG 7489XT</t>
  </si>
  <si>
    <t xml:space="preserve">USG 7496XTS </t>
  </si>
  <si>
    <t>Local Seed Co. LS4795XS**</t>
  </si>
  <si>
    <t>Local Seed Co. LS4806XS</t>
  </si>
  <si>
    <t xml:space="preserve">Table A-12. Mean yield, agronomic traits, and quality of 18 Maturity Group V Early (5.0 - 5.4) soybean varieties evaluated in small plot replicated trials without irrigation at the Highland Rim AgResearch and Education Center in Springfield, Tennessee during 2021. Analysis included variety performance over a 1 yr (2021), 2 yr (2020-2021), and 3 yr (2019-2021) period. </t>
  </si>
  <si>
    <t>S21010</t>
  </si>
  <si>
    <t>AgriGold G4100XF</t>
  </si>
  <si>
    <t>XF</t>
  </si>
  <si>
    <t>PI 88.788</t>
  </si>
  <si>
    <t>S21011</t>
  </si>
  <si>
    <t>AgriGold G4615XF</t>
  </si>
  <si>
    <t>S21012</t>
  </si>
  <si>
    <t>AgriGold G4813XF</t>
  </si>
  <si>
    <t>AgriGold G4820RX*</t>
  </si>
  <si>
    <t>S21013</t>
  </si>
  <si>
    <t>AgriGold G4900XF</t>
  </si>
  <si>
    <t>S17008</t>
  </si>
  <si>
    <t>AgriGold G5000RX</t>
  </si>
  <si>
    <t>S18094</t>
  </si>
  <si>
    <t>AgriGold G5288RX</t>
  </si>
  <si>
    <t>S21015</t>
  </si>
  <si>
    <t xml:space="preserve">AR R13-13997 </t>
  </si>
  <si>
    <t>Seed Shield Max Beans </t>
  </si>
  <si>
    <t>S21016</t>
  </si>
  <si>
    <t xml:space="preserve">AR R15-1587 </t>
  </si>
  <si>
    <t xml:space="preserve">Conv. </t>
  </si>
  <si>
    <t>S21014</t>
  </si>
  <si>
    <t xml:space="preserve">AR R16-253 </t>
  </si>
  <si>
    <t>AR UA46i20C</t>
  </si>
  <si>
    <t>AR UA54i19GT</t>
  </si>
  <si>
    <t>S21049</t>
  </si>
  <si>
    <t>Armor A39-F73</t>
  </si>
  <si>
    <t>PI88.788</t>
  </si>
  <si>
    <t>Warden CX</t>
  </si>
  <si>
    <t>S21052</t>
  </si>
  <si>
    <t>Armor A45-D20</t>
  </si>
  <si>
    <t>S21050</t>
  </si>
  <si>
    <t>Armor A46-F13</t>
  </si>
  <si>
    <t>S21051</t>
  </si>
  <si>
    <t>Armor A48-F22</t>
  </si>
  <si>
    <t>S21001</t>
  </si>
  <si>
    <t>Asgrow AG36XF1</t>
  </si>
  <si>
    <t>Acceleron/Votivo/Ilevo</t>
  </si>
  <si>
    <t>S21002</t>
  </si>
  <si>
    <t>Asgrow AG37XF1</t>
  </si>
  <si>
    <t>S21003</t>
  </si>
  <si>
    <t>Asgrow AG38XF1</t>
  </si>
  <si>
    <t>S21004</t>
  </si>
  <si>
    <t>Asgrow AG42XF1</t>
  </si>
  <si>
    <t>XF, STS</t>
  </si>
  <si>
    <t>S21005</t>
  </si>
  <si>
    <t>Asgrow AG45XF0</t>
  </si>
  <si>
    <t>S21006</t>
  </si>
  <si>
    <t>Asgrow AG47XF0</t>
  </si>
  <si>
    <t>S21007</t>
  </si>
  <si>
    <t>Asgrow AG48XF0</t>
  </si>
  <si>
    <t>S21008</t>
  </si>
  <si>
    <t>Asgrow AG52XF0</t>
  </si>
  <si>
    <t>S21009</t>
  </si>
  <si>
    <t>Asgrow AG54XF0</t>
  </si>
  <si>
    <t>S21017</t>
  </si>
  <si>
    <t>Credenz CZ 4202 XF</t>
  </si>
  <si>
    <t>S21018</t>
  </si>
  <si>
    <t>Credenz CZ 4562 XF</t>
  </si>
  <si>
    <t>S21019</t>
  </si>
  <si>
    <t>Credenz CZ 4742 XF</t>
  </si>
  <si>
    <t>S21020</t>
  </si>
  <si>
    <t>Credenz CZ 4892 XF</t>
  </si>
  <si>
    <t>S21021</t>
  </si>
  <si>
    <t>Credenz CZ 4912 XF</t>
  </si>
  <si>
    <t>S21022</t>
  </si>
  <si>
    <t>Credenz CZ 5282XF</t>
  </si>
  <si>
    <t>S21063</t>
  </si>
  <si>
    <t>Dyna-Gro S41EN72</t>
  </si>
  <si>
    <t>Equity VIP Saltro</t>
  </si>
  <si>
    <t>Dyna-Gro S41XS98****</t>
  </si>
  <si>
    <t>S21064</t>
  </si>
  <si>
    <t>Dyna-Gro S43XF51</t>
  </si>
  <si>
    <t>Dyna-Gro S45ES10*</t>
  </si>
  <si>
    <t>S21065</t>
  </si>
  <si>
    <t>Dyna-Gro S46ES91</t>
  </si>
  <si>
    <t>S21066</t>
  </si>
  <si>
    <t>Dyna-Gro S46XF31S</t>
  </si>
  <si>
    <t>S21067</t>
  </si>
  <si>
    <t>Dyna-Gro S48XF61S</t>
  </si>
  <si>
    <t>S21068</t>
  </si>
  <si>
    <t>Dyna-Gro S49EN12</t>
  </si>
  <si>
    <t>Dyna-Gro S49XT70*</t>
  </si>
  <si>
    <t>S21069</t>
  </si>
  <si>
    <t>Dyna-Gro S52XT91</t>
  </si>
  <si>
    <t>S21070</t>
  </si>
  <si>
    <t>Innvictis A4251XF</t>
  </si>
  <si>
    <t>S21072</t>
  </si>
  <si>
    <t>Innvictis A4371XF</t>
  </si>
  <si>
    <t>S21073</t>
  </si>
  <si>
    <t>Innvictis A4411XF</t>
  </si>
  <si>
    <t>S21074</t>
  </si>
  <si>
    <t>Innvictis A4571XF</t>
  </si>
  <si>
    <t>S21076</t>
  </si>
  <si>
    <t>Innvictis A4791XF</t>
  </si>
  <si>
    <t>S21078</t>
  </si>
  <si>
    <t>Innvictis A4831XF</t>
  </si>
  <si>
    <t>S21081</t>
  </si>
  <si>
    <t>Innvictis A4991XF</t>
  </si>
  <si>
    <t>S21075</t>
  </si>
  <si>
    <t>Innvictis B4681E</t>
  </si>
  <si>
    <t>S21077</t>
  </si>
  <si>
    <t>Innvictis B4841E</t>
  </si>
  <si>
    <t>S21036</t>
  </si>
  <si>
    <t>Local Seed Co. LS3908XFS</t>
  </si>
  <si>
    <t>A</t>
  </si>
  <si>
    <t>S21037</t>
  </si>
  <si>
    <t>Local Seed Co. LS4415XF</t>
  </si>
  <si>
    <t>VG</t>
  </si>
  <si>
    <t>S21038</t>
  </si>
  <si>
    <t>Local Seed Co. LS4517XFS</t>
  </si>
  <si>
    <t>S21039</t>
  </si>
  <si>
    <t>Local Seed Co. LS4606XFS</t>
  </si>
  <si>
    <t>S21040</t>
  </si>
  <si>
    <t>Local Seed Co. LS4707XF</t>
  </si>
  <si>
    <t>S21041</t>
  </si>
  <si>
    <t>Local Seed Co. LS4805XFS</t>
  </si>
  <si>
    <t>S21042</t>
  </si>
  <si>
    <t>EX</t>
  </si>
  <si>
    <t>S21043</t>
  </si>
  <si>
    <t>Local Seed Co. LS4919XFS</t>
  </si>
  <si>
    <t>Local Seed Co. LS5009XS*</t>
  </si>
  <si>
    <t>S21044</t>
  </si>
  <si>
    <t>Local Seed Co. LS5119XF</t>
  </si>
  <si>
    <t>S13068</t>
  </si>
  <si>
    <t>MO S09-13608C</t>
  </si>
  <si>
    <t>S - 2,3,5</t>
  </si>
  <si>
    <t>S21045</t>
  </si>
  <si>
    <t>MO S16-12137C</t>
  </si>
  <si>
    <t>S - 1,2,3,5</t>
  </si>
  <si>
    <t>S21047</t>
  </si>
  <si>
    <t>MO S16-14801C</t>
  </si>
  <si>
    <t>S - 1 MR - 2,5</t>
  </si>
  <si>
    <t>S - 1,2,5 M</t>
  </si>
  <si>
    <t>S21048</t>
  </si>
  <si>
    <t>MO S16-9478C</t>
  </si>
  <si>
    <t>R - 1,3,5</t>
  </si>
  <si>
    <t>S21046</t>
  </si>
  <si>
    <t>MO S17-2193C</t>
  </si>
  <si>
    <t>S21023</t>
  </si>
  <si>
    <t>NK Seed NK39-A1XF</t>
  </si>
  <si>
    <t>MR3, MR14</t>
  </si>
  <si>
    <t>Cruisermaxx, Vibrance, Salgtro</t>
  </si>
  <si>
    <t>S21024</t>
  </si>
  <si>
    <t>NK Seed NK43-V8XF</t>
  </si>
  <si>
    <t>S21025</t>
  </si>
  <si>
    <t>S21026</t>
  </si>
  <si>
    <t>Progeny P4431E3</t>
  </si>
  <si>
    <t>Poncho Votivo/Obvius Plus</t>
  </si>
  <si>
    <t>S21030</t>
  </si>
  <si>
    <t>Progeny P4501XFS</t>
  </si>
  <si>
    <t>Progeny P4505RXS*</t>
  </si>
  <si>
    <t>S21034</t>
  </si>
  <si>
    <t>Progeny P4521XFS</t>
  </si>
  <si>
    <t>S21027</t>
  </si>
  <si>
    <t>Progeny P4541E3</t>
  </si>
  <si>
    <t>S21031</t>
  </si>
  <si>
    <t>Progeny P4604XFS</t>
  </si>
  <si>
    <t>S21032</t>
  </si>
  <si>
    <t>Progeny P4806XFS</t>
  </si>
  <si>
    <t xml:space="preserve">Progeny P4816RX </t>
  </si>
  <si>
    <t>Progeny P4851RX*</t>
  </si>
  <si>
    <t>S21035</t>
  </si>
  <si>
    <t>Progeny P4921XFS</t>
  </si>
  <si>
    <t>S21028</t>
  </si>
  <si>
    <t>Progeny P4931E3S</t>
  </si>
  <si>
    <t>S21033</t>
  </si>
  <si>
    <t>Progeny P5003XF</t>
  </si>
  <si>
    <t>Progeny P5016RXS*</t>
  </si>
  <si>
    <t>S21029</t>
  </si>
  <si>
    <t>Progeny P5121E3</t>
  </si>
  <si>
    <t>S21053</t>
  </si>
  <si>
    <t>USG 7392XFS</t>
  </si>
  <si>
    <t>R3,MS14</t>
  </si>
  <si>
    <t>Ipconazole/Metalaxyl/Imidicloprid</t>
  </si>
  <si>
    <t>S21054</t>
  </si>
  <si>
    <t>USG 7441XF</t>
  </si>
  <si>
    <t>R3,MR14</t>
  </si>
  <si>
    <t>S21055</t>
  </si>
  <si>
    <t>USG 7461XFS</t>
  </si>
  <si>
    <t>S21060</t>
  </si>
  <si>
    <t>USG 7461XTS</t>
  </si>
  <si>
    <t>S21056</t>
  </si>
  <si>
    <t>USG 7472XFS</t>
  </si>
  <si>
    <t>S21058</t>
  </si>
  <si>
    <t>USG 7481XF</t>
  </si>
  <si>
    <t>S21057</t>
  </si>
  <si>
    <t>USG 7482XFS</t>
  </si>
  <si>
    <t>S21061</t>
  </si>
  <si>
    <t>USG 7490GT</t>
  </si>
  <si>
    <t>S21059</t>
  </si>
  <si>
    <t>USG 7491XFS</t>
  </si>
  <si>
    <t>S21062</t>
  </si>
  <si>
    <t>USG 7562XF</t>
  </si>
  <si>
    <t>S11105</t>
  </si>
  <si>
    <t>USG Ellis</t>
  </si>
  <si>
    <t>S21082</t>
  </si>
  <si>
    <t>Xitavo XO 4371E</t>
  </si>
  <si>
    <t>S21083</t>
  </si>
  <si>
    <t xml:space="preserve">Xitavo XO 4681E </t>
  </si>
  <si>
    <t>N.S.</t>
  </si>
  <si>
    <t>SDS
DI
(%)</t>
  </si>
  <si>
    <t>SDS
DS
(1-9)</t>
  </si>
  <si>
    <t>SDS
DX</t>
  </si>
  <si>
    <t>Frogeye
(1-9)</t>
  </si>
  <si>
    <t>Seed Quality 
(1-5)</t>
  </si>
  <si>
    <t>Purple Stain
(1-5)</t>
  </si>
  <si>
    <t>C</t>
  </si>
  <si>
    <t>BC</t>
  </si>
  <si>
    <t>AB</t>
  </si>
  <si>
    <t>B</t>
  </si>
  <si>
    <t>CD</t>
  </si>
  <si>
    <t>D</t>
  </si>
  <si>
    <t>-</t>
  </si>
  <si>
    <t>DE</t>
  </si>
  <si>
    <t>E</t>
  </si>
  <si>
    <t>NK Seed NK44-J4XFS</t>
  </si>
  <si>
    <t>A-C</t>
  </si>
  <si>
    <t>B-D</t>
  </si>
  <si>
    <t>H-K</t>
  </si>
  <si>
    <t>A-D</t>
  </si>
  <si>
    <t>B-H</t>
  </si>
  <si>
    <t>E-K</t>
  </si>
  <si>
    <t>C-J</t>
  </si>
  <si>
    <t>JK</t>
  </si>
  <si>
    <t>B-I</t>
  </si>
  <si>
    <t>C-K</t>
  </si>
  <si>
    <t>G-K</t>
  </si>
  <si>
    <t>F-K</t>
  </si>
  <si>
    <t>A-F</t>
  </si>
  <si>
    <t>C-I</t>
  </si>
  <si>
    <t>A-E</t>
  </si>
  <si>
    <t>B-G</t>
  </si>
  <si>
    <t>D-K</t>
  </si>
  <si>
    <t>K</t>
  </si>
  <si>
    <t>I-K</t>
  </si>
  <si>
    <t>C-H</t>
  </si>
  <si>
    <t>B-F</t>
  </si>
  <si>
    <t>IJ</t>
  </si>
  <si>
    <t>J</t>
  </si>
  <si>
    <t>E-I</t>
  </si>
  <si>
    <t>D-I</t>
  </si>
  <si>
    <t>F-I</t>
  </si>
  <si>
    <t>H-J</t>
  </si>
  <si>
    <t>G-J</t>
  </si>
  <si>
    <t>Seed Quality
(1-5)</t>
  </si>
  <si>
    <t>D-G</t>
  </si>
  <si>
    <t>C-E</t>
  </si>
  <si>
    <t>E-G</t>
  </si>
  <si>
    <t>EF</t>
  </si>
  <si>
    <t>D-F</t>
  </si>
  <si>
    <t>B-E</t>
  </si>
  <si>
    <t>C-F</t>
  </si>
  <si>
    <t>FG</t>
  </si>
  <si>
    <t>D-H</t>
  </si>
  <si>
    <t>G-I</t>
  </si>
  <si>
    <t>HI</t>
  </si>
  <si>
    <t>I</t>
  </si>
  <si>
    <t>F</t>
  </si>
  <si>
    <t>E-H</t>
  </si>
  <si>
    <t>H-L</t>
  </si>
  <si>
    <t>K-O</t>
  </si>
  <si>
    <t>N-Q</t>
  </si>
  <si>
    <t>F-H</t>
  </si>
  <si>
    <t>GH</t>
  </si>
  <si>
    <t>I-M</t>
  </si>
  <si>
    <t>L</t>
  </si>
  <si>
    <t>P-S</t>
  </si>
  <si>
    <t>Q-S</t>
  </si>
  <si>
    <t>L-P</t>
  </si>
  <si>
    <t>M-P</t>
  </si>
  <si>
    <t>J-N</t>
  </si>
  <si>
    <t>O-R</t>
  </si>
  <si>
    <t>RS</t>
  </si>
  <si>
    <r>
      <t>SDS DI</t>
    </r>
    <r>
      <rPr>
        <b/>
        <vertAlign val="superscript"/>
        <sz val="10"/>
        <color theme="0"/>
        <rFont val="Arial"/>
        <family val="2"/>
      </rPr>
      <t>††</t>
    </r>
    <r>
      <rPr>
        <b/>
        <sz val="10"/>
        <color theme="0"/>
        <rFont val="Arial"/>
        <family val="2"/>
      </rPr>
      <t xml:space="preserve"> 
(%)</t>
    </r>
  </si>
  <si>
    <r>
      <t>SDS DS</t>
    </r>
    <r>
      <rPr>
        <b/>
        <vertAlign val="superscript"/>
        <sz val="10"/>
        <color theme="0"/>
        <rFont val="Arial"/>
        <family val="2"/>
      </rPr>
      <t>††</t>
    </r>
    <r>
      <rPr>
        <b/>
        <sz val="10"/>
        <color theme="0"/>
        <rFont val="Arial"/>
        <family val="2"/>
      </rPr>
      <t xml:space="preserve">
(1-9)</t>
    </r>
  </si>
  <si>
    <r>
      <t>SDS DX</t>
    </r>
    <r>
      <rPr>
        <b/>
        <vertAlign val="superscript"/>
        <sz val="10"/>
        <color theme="0"/>
        <rFont val="Arial"/>
        <family val="2"/>
      </rPr>
      <t>††</t>
    </r>
    <r>
      <rPr>
        <b/>
        <sz val="10"/>
        <color theme="0"/>
        <rFont val="Arial"/>
        <family val="2"/>
      </rPr>
      <t xml:space="preserve">
</t>
    </r>
  </si>
  <si>
    <r>
      <t>Frogeye</t>
    </r>
    <r>
      <rPr>
        <b/>
        <vertAlign val="superscript"/>
        <sz val="10"/>
        <color theme="0"/>
        <rFont val="Arial"/>
        <family val="2"/>
      </rPr>
      <t>‡‡</t>
    </r>
    <r>
      <rPr>
        <b/>
        <sz val="10"/>
        <color theme="0"/>
        <rFont val="Arial"/>
        <family val="2"/>
      </rPr>
      <t xml:space="preserve">
(%)</t>
    </r>
  </si>
  <si>
    <r>
      <t>Seed Quality</t>
    </r>
    <r>
      <rPr>
        <b/>
        <vertAlign val="superscript"/>
        <sz val="10"/>
        <color theme="0"/>
        <rFont val="Arial"/>
        <family val="2"/>
      </rPr>
      <t>§§</t>
    </r>
    <r>
      <rPr>
        <b/>
        <sz val="10"/>
        <color theme="0"/>
        <rFont val="Arial"/>
        <family val="2"/>
      </rPr>
      <t xml:space="preserve">
(1-5)</t>
    </r>
  </si>
  <si>
    <r>
      <t>Purple Stain</t>
    </r>
    <r>
      <rPr>
        <b/>
        <vertAlign val="superscript"/>
        <sz val="10"/>
        <color theme="0"/>
        <rFont val="Arial"/>
        <family val="2"/>
      </rPr>
      <t>¶¶</t>
    </r>
    <r>
      <rPr>
        <b/>
        <sz val="10"/>
        <color theme="0"/>
        <rFont val="Arial"/>
        <family val="2"/>
      </rPr>
      <t xml:space="preserve">
(1-5)</t>
    </r>
  </si>
  <si>
    <t>D-N</t>
  </si>
  <si>
    <t>D-O</t>
  </si>
  <si>
    <t>D-L</t>
  </si>
  <si>
    <t>A-G</t>
  </si>
  <si>
    <t>A-H</t>
  </si>
  <si>
    <t>G-O</t>
  </si>
  <si>
    <t>I-Q</t>
  </si>
  <si>
    <t>F-O</t>
  </si>
  <si>
    <t>A-I</t>
  </si>
  <si>
    <t>M-R</t>
  </si>
  <si>
    <t>J-Q</t>
  </si>
  <si>
    <t>OP</t>
  </si>
  <si>
    <t>QR</t>
  </si>
  <si>
    <t>B-L</t>
  </si>
  <si>
    <t>F-N</t>
  </si>
  <si>
    <t>L-R</t>
  </si>
  <si>
    <t>I-P</t>
  </si>
  <si>
    <t>C-N</t>
  </si>
  <si>
    <t>H-O</t>
  </si>
  <si>
    <t>A-K</t>
  </si>
  <si>
    <t>E-O</t>
  </si>
  <si>
    <t>F-Q</t>
  </si>
  <si>
    <t>B-J</t>
  </si>
  <si>
    <t>K-Q</t>
  </si>
  <si>
    <t>A-L</t>
  </si>
  <si>
    <t>K-P</t>
  </si>
  <si>
    <t>C-M</t>
  </si>
  <si>
    <t>N-P</t>
  </si>
  <si>
    <t>G-P</t>
  </si>
  <si>
    <t>H-Q</t>
  </si>
  <si>
    <t>J-P</t>
  </si>
  <si>
    <t>N-R</t>
  </si>
  <si>
    <t>E-M</t>
  </si>
  <si>
    <t>P-R</t>
  </si>
  <si>
    <t>A-J</t>
  </si>
  <si>
    <t>L-S</t>
  </si>
  <si>
    <t>(-A</t>
  </si>
  <si>
    <t>X-Z</t>
  </si>
  <si>
    <t>S-X</t>
  </si>
  <si>
    <t>O-U</t>
  </si>
  <si>
    <t>G-N</t>
  </si>
  <si>
    <t>C-G</t>
  </si>
  <si>
    <t>T-X</t>
  </si>
  <si>
    <t>E-L</t>
  </si>
  <si>
    <t>F-M</t>
  </si>
  <si>
    <t>R-Z</t>
  </si>
  <si>
    <t>P-T</t>
  </si>
  <si>
    <t>U-X</t>
  </si>
  <si>
    <t>Z-A</t>
  </si>
  <si>
    <t>H</t>
  </si>
  <si>
    <t>R-X</t>
  </si>
  <si>
    <t>T-A</t>
  </si>
  <si>
    <t>(-B</t>
  </si>
  <si>
    <t>V-Y</t>
  </si>
  <si>
    <t>W-A</t>
  </si>
  <si>
    <t>P-U</t>
  </si>
  <si>
    <t>O-T</t>
  </si>
  <si>
    <t>Q-W</t>
  </si>
  <si>
    <t>T-Z</t>
  </si>
  <si>
    <t>Y-A</t>
  </si>
  <si>
    <t>E-N</t>
  </si>
  <si>
    <t>P-V</t>
  </si>
  <si>
    <t>V-A</t>
  </si>
  <si>
    <t>G-M</t>
  </si>
  <si>
    <t>Q-V</t>
  </si>
  <si>
    <t>L-Q</t>
  </si>
  <si>
    <t>N-S</t>
  </si>
  <si>
    <t>N-T</t>
  </si>
  <si>
    <t>S-Y</t>
  </si>
  <si>
    <t>M-S</t>
  </si>
  <si>
    <t>F-L</t>
  </si>
  <si>
    <t>W-Z</t>
  </si>
  <si>
    <t>I-O</t>
  </si>
  <si>
    <t>K-R</t>
  </si>
  <si>
    <t>X-A</t>
  </si>
  <si>
    <t>E-J</t>
  </si>
  <si>
    <t>H-N</t>
  </si>
  <si>
    <t>U-A</t>
  </si>
  <si>
    <t>F-J</t>
  </si>
  <si>
    <r>
      <t>Frogeye</t>
    </r>
    <r>
      <rPr>
        <b/>
        <vertAlign val="superscript"/>
        <sz val="10"/>
        <color theme="0"/>
        <rFont val="Arial"/>
        <family val="2"/>
      </rPr>
      <t>‡‡</t>
    </r>
    <r>
      <rPr>
        <b/>
        <sz val="10"/>
        <color theme="0"/>
        <rFont val="Arial"/>
        <family val="2"/>
      </rPr>
      <t xml:space="preserve">
(1-9)</t>
    </r>
  </si>
  <si>
    <r>
      <t>Seed Quality</t>
    </r>
    <r>
      <rPr>
        <b/>
        <vertAlign val="superscript"/>
        <sz val="10"/>
        <color theme="0"/>
        <rFont val="Arial"/>
        <family val="2"/>
      </rPr>
      <t>§§</t>
    </r>
    <r>
      <rPr>
        <b/>
        <sz val="10"/>
        <color theme="0"/>
        <rFont val="Arial"/>
        <family val="2"/>
      </rPr>
      <t xml:space="preserve"> 
(1-5)</t>
    </r>
  </si>
  <si>
    <r>
      <t>Purple Stain</t>
    </r>
    <r>
      <rPr>
        <b/>
        <vertAlign val="superscript"/>
        <sz val="10"/>
        <color theme="0"/>
        <rFont val="Arial"/>
        <family val="2"/>
      </rPr>
      <t xml:space="preserve">¶¶ </t>
    </r>
    <r>
      <rPr>
        <b/>
        <sz val="10"/>
        <color theme="0"/>
        <rFont val="Arial"/>
        <family val="2"/>
      </rPr>
      <t xml:space="preserve">
(1-5)</t>
    </r>
  </si>
  <si>
    <r>
      <t>Table A-5.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without irrigation at the Middle Tennessee AgResearch and Education Center in Spring Hill, Tennessee during 2021. All MG-3 varieties evaluated this year were new; therefore, 2 yr and 3 yr analysis are not presented. </t>
    </r>
  </si>
  <si>
    <r>
      <t>SDS</t>
    </r>
    <r>
      <rPr>
        <b/>
        <vertAlign val="superscript"/>
        <sz val="10"/>
        <color theme="0"/>
        <rFont val="Arial"/>
        <family val="2"/>
      </rPr>
      <t>††</t>
    </r>
    <r>
      <rPr>
        <b/>
        <sz val="10"/>
        <color theme="0"/>
        <rFont val="Arial"/>
        <family val="2"/>
      </rPr>
      <t xml:space="preserve">
DX
(DI x DS/9)</t>
    </r>
  </si>
  <si>
    <r>
      <t>SDS DI</t>
    </r>
    <r>
      <rPr>
        <b/>
        <vertAlign val="superscript"/>
        <sz val="10"/>
        <color theme="0"/>
        <rFont val="Arial"/>
        <family val="2"/>
      </rPr>
      <t xml:space="preserve">†† </t>
    </r>
    <r>
      <rPr>
        <b/>
        <sz val="10"/>
        <color theme="0"/>
        <rFont val="Arial"/>
        <family val="2"/>
      </rPr>
      <t xml:space="preserve">
(%)</t>
    </r>
  </si>
  <si>
    <r>
      <t>SDS DS</t>
    </r>
    <r>
      <rPr>
        <b/>
        <vertAlign val="superscript"/>
        <sz val="10"/>
        <color theme="0"/>
        <rFont val="Arial"/>
        <family val="2"/>
      </rPr>
      <t>††</t>
    </r>
    <r>
      <rPr>
        <b/>
        <sz val="10"/>
        <color theme="0"/>
        <rFont val="Arial"/>
        <family val="2"/>
      </rPr>
      <t xml:space="preserve"> 
(1-9)</t>
    </r>
  </si>
  <si>
    <r>
      <t>Purple Stain</t>
    </r>
    <r>
      <rPr>
        <b/>
        <vertAlign val="superscript"/>
        <sz val="10"/>
        <color theme="0"/>
        <rFont val="Arial"/>
        <family val="2"/>
      </rPr>
      <t>¶¶</t>
    </r>
    <r>
      <rPr>
        <b/>
        <sz val="10"/>
        <color theme="0"/>
        <rFont val="Arial"/>
        <family val="2"/>
      </rPr>
      <t xml:space="preserve"> 
(1-5)</t>
    </r>
  </si>
  <si>
    <r>
      <t>SDS</t>
    </r>
    <r>
      <rPr>
        <b/>
        <vertAlign val="superscript"/>
        <sz val="10"/>
        <color theme="0"/>
        <rFont val="Arial"/>
        <family val="2"/>
      </rPr>
      <t xml:space="preserve">†† </t>
    </r>
    <r>
      <rPr>
        <b/>
        <sz val="10"/>
        <color theme="0"/>
        <rFont val="Arial"/>
        <family val="2"/>
      </rPr>
      <t>DX
(DI x DS/9)</t>
    </r>
  </si>
  <si>
    <r>
      <t>SDS</t>
    </r>
    <r>
      <rPr>
        <b/>
        <vertAlign val="superscript"/>
        <sz val="10"/>
        <color theme="0"/>
        <rFont val="Arial"/>
        <family val="2"/>
      </rPr>
      <t xml:space="preserve">†† </t>
    </r>
    <r>
      <rPr>
        <b/>
        <sz val="10"/>
        <color theme="0"/>
        <rFont val="Arial"/>
        <family val="2"/>
      </rPr>
      <t>DI
(%)</t>
    </r>
  </si>
  <si>
    <r>
      <t>SDS</t>
    </r>
    <r>
      <rPr>
        <b/>
        <vertAlign val="superscript"/>
        <sz val="10"/>
        <color theme="0"/>
        <rFont val="Arial"/>
        <family val="2"/>
      </rPr>
      <t xml:space="preserve">†† </t>
    </r>
    <r>
      <rPr>
        <b/>
        <sz val="10"/>
        <color theme="0"/>
        <rFont val="Arial"/>
        <family val="2"/>
      </rPr>
      <t>DS
(1-9)</t>
    </r>
  </si>
  <si>
    <t>D-J</t>
  </si>
  <si>
    <r>
      <t>Table A-3-b.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the Highland Rim AgResearch and Education Center in Springfield, Tennessee during 2021. Analysis included variety performance over a 1 yr (2021), 2 yr (2020-2021), and 3 yr (2019-2021) period. </t>
    </r>
  </si>
  <si>
    <r>
      <t>Table A-3-a.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the Northeast Tennessee AgResearch and Education Center in Greeneville, Tennessee during 2021. </t>
    </r>
  </si>
  <si>
    <r>
      <t>Table A-3-b.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quality of 56 Maturity Group IV Late (4.5 - 4.9) soybean varieties evaluated in small plot replicated trials with irrigation at the AgriCenter International in Memphis, Tennessee during 2021. Analysis included variety performance over a 1 yr (2021), 2 yr (2020-2021), and 3 yr (2019-2021) period. </t>
    </r>
  </si>
  <si>
    <t>D-M</t>
  </si>
  <si>
    <t>B-M</t>
  </si>
  <si>
    <t>M</t>
  </si>
  <si>
    <t>A-M</t>
  </si>
  <si>
    <t>K-M</t>
  </si>
  <si>
    <t>LM</t>
  </si>
  <si>
    <t>J-M</t>
  </si>
  <si>
    <t>H-M</t>
  </si>
  <si>
    <t>N</t>
  </si>
  <si>
    <t>C-L</t>
  </si>
  <si>
    <t>B-K</t>
  </si>
  <si>
    <t>MN</t>
  </si>
  <si>
    <t>I-L</t>
  </si>
  <si>
    <t>KL</t>
  </si>
  <si>
    <t>J-L</t>
  </si>
  <si>
    <t>G-L</t>
  </si>
  <si>
    <t>F-P</t>
  </si>
  <si>
    <t>D-Q</t>
  </si>
  <si>
    <t>Q</t>
  </si>
  <si>
    <t>PQ</t>
  </si>
  <si>
    <t>O-Q</t>
  </si>
  <si>
    <t>M-Q</t>
  </si>
  <si>
    <t>G-Q</t>
  </si>
  <si>
    <t>E-Q</t>
  </si>
  <si>
    <t>E-P</t>
  </si>
  <si>
    <t>ST</t>
  </si>
  <si>
    <t>L-O</t>
  </si>
  <si>
    <t>O-S</t>
  </si>
  <si>
    <t>J-O</t>
  </si>
  <si>
    <t>M-O</t>
  </si>
  <si>
    <t>J-R</t>
  </si>
  <si>
    <t>O</t>
  </si>
  <si>
    <t>.</t>
  </si>
  <si>
    <r>
      <t>Table A-1.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without irrigation at the Northeast Tennessee AgResearch and Education Center in Greeneville, Tennessee during 2021. All MG-3 varieties evaluated this year were new; therefore, 2 yr and 3 yr analysis are not presented. </t>
    </r>
  </si>
  <si>
    <r>
      <t>Table A-2.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 irrigation at the East Tennessee AgResearch and Education Center in Knoxville, Tennessee during 2021. All MG-3 varieties evaluated this year were new; therefore, 2 yr and 3 yr analysis are not presented.</t>
    </r>
  </si>
  <si>
    <r>
      <t>Table A-3.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 irrigation at the Highland Rim AgResearch and Education Center in Springfield, Tennessee during 2021. All MG-3 varieties evaluated this year were new; therefore, 2 yr and 3 yr analysis are not presented. </t>
    </r>
  </si>
  <si>
    <r>
      <t>Table A-4.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without irrigation at the Highland Rim AgResearch and Education Center in Springfield, Tennessee during 2021. All MG-3 varieties evaluated this year were new; therefore, 2 yr and 3 yr analysis are not presented. </t>
    </r>
  </si>
  <si>
    <r>
      <t>Table A-6.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 irrigation at the AgResearch and Education Center at Milan in Milan, Tennessee during 2021. All MG-3 varieties evaluated this year were new; therefore, 2 yr and 3 yr analysis are not presented. </t>
    </r>
  </si>
  <si>
    <r>
      <t>Table A-7.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without irrigation at the AgResearch and Education Center at Milan in Milan, Tennessee during 2021. All MG-3 varieties evaluated this year were new; therefore, 2 yr and 3 yr analysis are not presented. </t>
    </r>
  </si>
  <si>
    <r>
      <t>Table A-8.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7 Maturity Group III (3.0 - 3.9) soybean varieties evaluated in small plot replicated trials without irrigation at the West Tennessee AgResearch and Education Center in Jackson, Tennessee during 2021. All MG-3 varieties evaluated this year were new; therefore, 2 yr and 3 yr analysis are not presented. </t>
    </r>
  </si>
  <si>
    <r>
      <t>Table A-10-a.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 irrigation at the East Tennessee AgResearch and Education Center in Knoxville, Tennessee during 2021. Analysis included variety performance over a 1 yr (2021), 2 yr (2020-2021), and 3 yr (2019-2021) period. </t>
    </r>
  </si>
  <si>
    <r>
      <t>Table A-10-b.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quality of 29 Maturity Group IV Early (4.0 - 4.4) soybean varieties evaluated in small plot replicated trials with irrigation at the East Tennessee AgResearch and Education Center in Knoxville, Tennessee during 2021. Analysis included variety performance over a 1 yr (2021), 2 yr (2020-2021), and 3 yr (2019-2021) period. </t>
    </r>
  </si>
  <si>
    <r>
      <t>Table A-11.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 irrigation at the Highland Rim AgResearch and Education Center in Springfield, Tennessee during 2021. Analysis included variety performance over a 1 yr (2021), 2 yr (2020-2021), and 3 yr (2019-2021) period. </t>
    </r>
  </si>
  <si>
    <r>
      <t>Table A-12.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without irrigation at the Highland Rim AgResearch and Education Center in Springfield, Tennessee during 2021. Analysis included variety performance over a 1 yr (2021), 2 yr (2020-2021), and 3 yr (2019-2021) period. </t>
    </r>
  </si>
  <si>
    <r>
      <t>Table A-13.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without irrigation at the Middle Tennessee AgResearch and Education Center in Spring Hill, Tennessee during 2021. Analysis included variety performance over a 1 yr (2021) and 2 yr (2020-2021) period. </t>
    </r>
  </si>
  <si>
    <r>
      <t>Table A-14-a.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 irrigation at the AgResearch and Education Center at Milan in Milan, Tennessee during 2021. Analysis included variety performance over a 1 yr (2021), 2 yr (2020-2021), and 3 yr (2019-2021) period. </t>
    </r>
  </si>
  <si>
    <r>
      <t>Table A-14-b.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 irrigation at the AgResearch and Education Center at Milan in Milan, Tennessee during 2021. Analysis included variety performance over a 1 yr (2021), 2 yr (2020-2021), and 3 yr (2019-2021) period. </t>
    </r>
  </si>
  <si>
    <r>
      <t>Table A-16-a.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without irrigation at the West Tennessee AgResearch and Education Center in Jackson, Tennessee during 2021. Analysis included variety performance over a 1 yr (2021), 2 yr (2020-2021), and 3 yr (2019-2021) period. </t>
    </r>
  </si>
  <si>
    <r>
      <t>Table A-16-b.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without irrigation at the West Tennessee AgResearch and Education Center in Jackson, Tennessee during 2021. Analysis included variety performance over a 1 yr (2021), 2 yr (2020-2021), and 3 yr (2019-2021) period. </t>
    </r>
  </si>
  <si>
    <r>
      <t>Table A-17.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without irrigation at AgriCenter International in Memphis, Tennessee during 2021. Analysis included variety performance over a 1 yr (2021), 2 yr (2020-2021), and 3 yr (2019-2021) period. </t>
    </r>
  </si>
  <si>
    <r>
      <t>Table A-18.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the Northeast Tennessee AgResearch and Education Center in Greeneville, Tennessee during 2021. </t>
    </r>
  </si>
  <si>
    <r>
      <t>Table A-19-a.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 irrigation at the East Tennessee AgResearch and Education Center in Knoxville, Tennessee during 2021. Analysis included variety performance over a 1 yr (2021), 2 yr (2020-2021), and 3 yr (2019-2021) period. </t>
    </r>
  </si>
  <si>
    <r>
      <t>Table A-19-b.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quality of 56 Maturity Group IV Late (4.5 - 4.9) soybean varieties evaluated in small plot replicated trials with irrigation at the East Tennessee AgResearch and Education Center in Knoxville, Tennessee during 2021. Analysis included variety performance over a 1 yr (2021), 2 yr (2020-2021), and 3 yr (2019-2021) period. </t>
    </r>
  </si>
  <si>
    <r>
      <t>Table A-20-a.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 irrigation at the Highland Rim AgResearch and Education Center in Springfield, Tennessee during 2021. Analysis included variety performance over a 1 yr (2021), 2 yr (2020-2021), and 3 yr (2019-2021) period. </t>
    </r>
  </si>
  <si>
    <r>
      <t>Table A-20-b.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 irrigation at the Highland Rim AgResearch and Education Center in Springfield, Tennessee during 2021. Analysis included variety performance over a 1 yr (2021), 2 yr (2020-2021), and 3 yr (2019-2021) period. </t>
    </r>
  </si>
  <si>
    <r>
      <t>Table A-22.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the Middle Tennessee AgResearch and Education Center in Spring Hill, Tennessee during 2021. Analysis included variety performance over a 1 yr (2021), 2 yr (2020-2021), and 3 yr (2019-2021) period. </t>
    </r>
  </si>
  <si>
    <r>
      <t>Table A-21.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the Highland Rim AgResearch and Education Center in Springfield, Tennessee during 2021. Analysis included variety performance over a 1 yr (2021), 2 yr (2020-2021), and 3 yr (2019-2021) period. </t>
    </r>
  </si>
  <si>
    <r>
      <t>Table A-23-a.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 irrigation at the AgResearch and Education Center at Milan in Milan, Tennessee during 2021. Analysis included variety performance over a 1 yr (2021), 2 yr (2020-2021), and 3 yr (2019-2021) period. </t>
    </r>
  </si>
  <si>
    <r>
      <t>Table A-23-b.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 irrigation at the AgResearch and Education Center at Milan in Milan, Tennessee during 2021. Analysis included variety performance over a 1 yr (2021), 2 yr (2020-2021), and 3 yr (2019-2021) period. </t>
    </r>
  </si>
  <si>
    <r>
      <t>Table A-24-a.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the AgResearch and Education Center at Milan in Milan, Tennessee during 2021. Analysis included variety performance over a 1 yr (2021), 2 yr (2020-2021), and 3 yr (2019-2021) period. </t>
    </r>
  </si>
  <si>
    <r>
      <t>Table A-24-b.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quality of 56 Maturity Group IV Late (4.5 - 4.9) soybean varieties evaluated in small plot replicated trials without irrigation at the AgResearch and Education Center at Milan in Milan, Tennessee during 2021. Analysis included variety performance over a 1 yr (2021), 2 yr (2020-2021), and 3 yr (2019-2021) period. </t>
    </r>
  </si>
  <si>
    <t xml:space="preserve">Table A-28-b. Mean yield and quality of 18 Maturity Group V Early (5.0 - 5.4) soybean varieties evaluated in small plot replicated trials with irrigation at the East Tennessee AgResearch and Education Center in Knoxville, Tennessee during 2021. Analysis included variety performance over a 1 yr (2021), 2 yr (2020-2021), and 3 yr (2019-2021) period. </t>
  </si>
  <si>
    <t xml:space="preserve">Table A-29-b. Mean yield, agronomic traits, and quality of 18 Maturity Group V Early (5.0 - 5.4) soybean varieties evaluated in small plot replicated trials with irrigation at the Highland Rim AgResearch and Education Center in Springfield, Tennessee during 2021. Analysis included variety performance over a 1 yr (2021), 2 yr (2020-2021), and 3 yr (2019-2021) period. </t>
  </si>
  <si>
    <t>Table A-36. Characteristics of soybean varieties evaluated in Tennessee during 2021, as provided by the seed company.</t>
  </si>
  <si>
    <r>
      <t>Table A-28-a.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18 Maturity Group V Early (5.0 - 5.4) soybean varieties evaluated in small plot replicated trials with irrigation at the East Tennessee AgResearch and Education Center in Knoxville, Tennessee during 2021. Analysis included variety performance over a 1 yr (2021), 2 yr (2020-2021), and 3 yr (2019-2021) period. </t>
    </r>
  </si>
  <si>
    <r>
      <t>Table A-29-a.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 irrigation at the Highland Rim AgResearch and Education Center in Springfield, Tennessee during 2021. Analysis included variety performance over a 1 yr (2021), 2 yr (2020-2021), and 3 yr (2019-2021) period. </t>
    </r>
  </si>
  <si>
    <r>
      <t>Table A-30.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the Highland Rim AgResearch and Education Center in Springfield, Tennessee during 2021. Analysis included variety performance over a 1 yr (2021), 2 yr (2020-2021), and 3 yr (2019-2021) period. </t>
    </r>
  </si>
  <si>
    <r>
      <t>Table A-31.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the Middle Tennessee AgResearch and Education Center in Spring Hill, Tennessee during 2021. Analysis included variety performance over a 1 yr (2021), 2 yr (2020-2021), and 3 yr (2019-2021) period. </t>
    </r>
  </si>
  <si>
    <r>
      <t>Table A-32-a.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 irrigation at the AgResearch and Education Center at Milan in Milan, Tennessee during 2021. Analysis included variety performance over a 1 yr (2021), 2 yr (2020-2021), and 3 yr (2019-2021) period. </t>
    </r>
  </si>
  <si>
    <r>
      <t>Table A-32-b.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 irrigation at the AgResearch and Education Center at Milan in Milan, Tennessee during 2021. Analysis included variety performance over a 1 yr (2021), 2 yr (2020-2021), and 3 yr (2019-2021) period. </t>
    </r>
  </si>
  <si>
    <r>
      <t>Table A-33-a.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the AgResearch and Education Center at Milan in Milan, Tennessee during 2021. Analysis included variety performance over a 1 yr (2021), 2 yr (2020-2021), and 3 yr (2019-2021) period. </t>
    </r>
  </si>
  <si>
    <r>
      <t>Table A-33-b.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the AgResearch and Education Center at Milan in Milan, Tennessee during 2021. Analysis included variety performance over a 1 yr (2021), 2 yr (2020-2021), and 3 yr (2019-2021) period. </t>
    </r>
  </si>
  <si>
    <r>
      <t>Table A-34-a.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the West Tennessee AgResearch and Education Center in Jackson, Tennessee during 2021. Analysis included variety performance over a 1 yr (2021), 2 yr (2020-2021), and 3 yr (2019-2021) period. </t>
    </r>
  </si>
  <si>
    <r>
      <t>Table A-34-b.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the West Tennessee AgResearch and Education Center in Jackson, Tennessee during 2021. Analysis included variety performance over a 1 yr (2021), 2 yr (2020-2021), and 3 yr (2019-2021) period. </t>
    </r>
  </si>
  <si>
    <r>
      <t>Table A-35.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AgriCenter International in Memphis, Tennessee during 2021. Analysis included variety performance over a 1 yr (2021), 2 yr (2020-2021), and 3 yr (2019-2021) period. </t>
    </r>
  </si>
  <si>
    <r>
      <t>Table A-15-a.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without irrigation at the AgResearch and Education Center at Milan in Milan, Tennessee during 2021. Analysis included variety performance over a 1 yr (2021), 2 yr (2020-2021), and 3 yr (2019-2021) period. </t>
    </r>
  </si>
  <si>
    <r>
      <t>Table A-15-b.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29 Maturity Group IV Early (4.0 - 4.4) soybean varieties evaluated in small plot replicated trials without irrigation at the AgResearch and Education Center at Milan in Milan, Tennessee during 2021. Analysis included variety performance over a 1 yr (2021), 2 yr (2020-2021), and 3 yr (2019-2021) period. </t>
    </r>
  </si>
  <si>
    <r>
      <t>Table A-25-a.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the West Tennessee AgResearch and Education Center in Jackson, Tennessee during 2021. Analysis included variety performance over a 1 yr (2021), 2 yr (2020-2021), and 3 yr (2019-2021) period. </t>
    </r>
  </si>
  <si>
    <r>
      <t>Table A-25-b.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quality of 56 Maturity Group IV Late (4.5 - 4.9) soybean varieties evaluated in small plot replicated trials without irrigation at the West Tennessee AgResearch and Education Center in Jackson, Tennessee during 2021. Analysis included variety performance over a 1 yr (2021), 2 yr (2020-2021), and 3 yr (2019-2021) period. </t>
    </r>
  </si>
  <si>
    <r>
      <t>Table A-26.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 and agronomic traits of 56 Maturity Group IV Late (4.5 - 4.9) soybean varieties evaluated in small plot replicated trials without irrigation at AgriCenter International in Memphis, Tennessee during 2021. Analysis included variety performance over a 1 yr (2021), 2 yr (2020-2021), and 3 yr (2019-2021) period. </t>
    </r>
  </si>
  <si>
    <r>
      <t>Table A-27.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18 Maturity Group V Early (5.0 - 5.4) soybean varieties evaluated in small plot replicated trials without irrigation at the Northeast Tennessee AgResearch and Education Center in Greeneville, Tennessee during 2021. </t>
    </r>
  </si>
  <si>
    <r>
      <t>Table A-9. Mean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yield, agronomic traits, and quality of 29 Maturity Group IV Early (4.0 - 4.4) soybean varieties evaluated in small plot replicated trials without irrigation at the Northeast Tennessee AgResearch and Education Center in Greeneville, Tennessee during 2021.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</si>
</sst>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theme="0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0.499984740745262"/>
        <bgColor theme="1" tint="0.499984740745262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" fillId="0" borderId="0"/>
  </cellStyleXfs>
  <cellXfs count="270">
    <xf numFmtId="0" fontId="0" fillId="0" borderId="0" xfId="0"/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1" fillId="4" borderId="9" xfId="0" applyNumberFormat="1" applyFont="1" applyFill="1" applyBorder="1"/>
    <xf numFmtId="0" fontId="0" fillId="4" borderId="9" xfId="0" applyNumberFormat="1" applyFill="1" applyBorder="1"/>
    <xf numFmtId="1" fontId="1" fillId="4" borderId="9" xfId="0" applyNumberFormat="1" applyFont="1" applyFill="1" applyBorder="1" applyAlignment="1">
      <alignment horizontal="right"/>
    </xf>
    <xf numFmtId="0" fontId="0" fillId="4" borderId="0" xfId="0" applyNumberFormat="1" applyFill="1" applyBorder="1"/>
    <xf numFmtId="1" fontId="1" fillId="4" borderId="12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/>
    <xf numFmtId="1" fontId="3" fillId="6" borderId="10" xfId="0" quotePrefix="1" applyNumberFormat="1" applyFont="1" applyFill="1" applyBorder="1" applyAlignment="1">
      <alignment horizontal="right"/>
    </xf>
    <xf numFmtId="1" fontId="3" fillId="6" borderId="9" xfId="0" quotePrefix="1" applyNumberFormat="1" applyFont="1" applyFill="1" applyBorder="1" applyAlignment="1">
      <alignment horizontal="right"/>
    </xf>
    <xf numFmtId="1" fontId="3" fillId="6" borderId="11" xfId="0" quotePrefix="1" applyNumberFormat="1" applyFont="1" applyFill="1" applyBorder="1" applyAlignment="1">
      <alignment horizontal="right"/>
    </xf>
    <xf numFmtId="164" fontId="3" fillId="6" borderId="10" xfId="0" quotePrefix="1" applyNumberFormat="1" applyFont="1" applyFill="1" applyBorder="1" applyAlignment="1">
      <alignment horizontal="right"/>
    </xf>
    <xf numFmtId="164" fontId="3" fillId="6" borderId="9" xfId="0" quotePrefix="1" applyNumberFormat="1" applyFont="1" applyFill="1" applyBorder="1" applyAlignment="1">
      <alignment horizontal="right"/>
    </xf>
    <xf numFmtId="164" fontId="3" fillId="6" borderId="11" xfId="0" quotePrefix="1" applyNumberFormat="1" applyFont="1" applyFill="1" applyBorder="1" applyAlignment="1">
      <alignment horizontal="right"/>
    </xf>
    <xf numFmtId="164" fontId="3" fillId="6" borderId="9" xfId="0" quotePrefix="1" applyNumberFormat="1" applyFont="1" applyFill="1" applyBorder="1" applyAlignment="1"/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/>
    <xf numFmtId="1" fontId="3" fillId="6" borderId="12" xfId="0" quotePrefix="1" applyNumberFormat="1" applyFont="1" applyFill="1" applyBorder="1" applyAlignment="1">
      <alignment horizontal="right"/>
    </xf>
    <xf numFmtId="1" fontId="3" fillId="6" borderId="0" xfId="0" quotePrefix="1" applyNumberFormat="1" applyFont="1" applyFill="1" applyBorder="1" applyAlignment="1">
      <alignment horizontal="right"/>
    </xf>
    <xf numFmtId="1" fontId="3" fillId="6" borderId="13" xfId="0" quotePrefix="1" applyNumberFormat="1" applyFont="1" applyFill="1" applyBorder="1" applyAlignment="1">
      <alignment horizontal="right"/>
    </xf>
    <xf numFmtId="164" fontId="3" fillId="6" borderId="12" xfId="0" quotePrefix="1" applyNumberFormat="1" applyFont="1" applyFill="1" applyBorder="1" applyAlignment="1">
      <alignment horizontal="right"/>
    </xf>
    <xf numFmtId="164" fontId="3" fillId="6" borderId="0" xfId="0" quotePrefix="1" applyNumberFormat="1" applyFont="1" applyFill="1" applyBorder="1" applyAlignment="1">
      <alignment horizontal="right"/>
    </xf>
    <xf numFmtId="164" fontId="3" fillId="6" borderId="13" xfId="0" quotePrefix="1" applyNumberFormat="1" applyFont="1" applyFill="1" applyBorder="1" applyAlignment="1">
      <alignment horizontal="right"/>
    </xf>
    <xf numFmtId="164" fontId="3" fillId="6" borderId="0" xfId="0" quotePrefix="1" applyNumberFormat="1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2" borderId="0" xfId="0" applyFont="1" applyFill="1" applyBorder="1"/>
    <xf numFmtId="1" fontId="3" fillId="2" borderId="12" xfId="0" quotePrefix="1" applyNumberFormat="1" applyFont="1" applyFill="1" applyBorder="1" applyAlignment="1">
      <alignment horizontal="right"/>
    </xf>
    <xf numFmtId="1" fontId="3" fillId="2" borderId="0" xfId="0" quotePrefix="1" applyNumberFormat="1" applyFont="1" applyFill="1" applyBorder="1" applyAlignment="1">
      <alignment horizontal="right"/>
    </xf>
    <xf numFmtId="1" fontId="3" fillId="2" borderId="13" xfId="0" quotePrefix="1" applyNumberFormat="1" applyFont="1" applyFill="1" applyBorder="1" applyAlignment="1">
      <alignment horizontal="right"/>
    </xf>
    <xf numFmtId="164" fontId="3" fillId="2" borderId="1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Border="1" applyAlignment="1">
      <alignment horizontal="right"/>
    </xf>
    <xf numFmtId="164" fontId="3" fillId="2" borderId="13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Border="1" applyAlignment="1"/>
    <xf numFmtId="0" fontId="1" fillId="0" borderId="0" xfId="0" applyFont="1"/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/>
    <xf numFmtId="0" fontId="6" fillId="0" borderId="0" xfId="0" applyFont="1" applyAlignment="1"/>
    <xf numFmtId="0" fontId="2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3" fillId="2" borderId="14" xfId="0" quotePrefix="1" applyNumberFormat="1" applyFont="1" applyFill="1" applyBorder="1" applyAlignment="1">
      <alignment horizontal="right"/>
    </xf>
    <xf numFmtId="1" fontId="3" fillId="2" borderId="1" xfId="0" quotePrefix="1" applyNumberFormat="1" applyFont="1" applyFill="1" applyBorder="1" applyAlignment="1">
      <alignment horizontal="right"/>
    </xf>
    <xf numFmtId="1" fontId="3" fillId="2" borderId="15" xfId="0" quotePrefix="1" applyNumberFormat="1" applyFont="1" applyFill="1" applyBorder="1" applyAlignment="1">
      <alignment horizontal="right"/>
    </xf>
    <xf numFmtId="1" fontId="1" fillId="8" borderId="0" xfId="0" applyNumberFormat="1" applyFont="1" applyFill="1" applyBorder="1" applyAlignment="1">
      <alignment horizontal="left"/>
    </xf>
    <xf numFmtId="1" fontId="1" fillId="4" borderId="5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8" borderId="0" xfId="0" applyNumberFormat="1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1" fillId="8" borderId="5" xfId="0" applyNumberFormat="1" applyFont="1" applyFill="1" applyBorder="1" applyAlignment="1">
      <alignment horizontal="left"/>
    </xf>
    <xf numFmtId="164" fontId="1" fillId="8" borderId="9" xfId="0" applyNumberFormat="1" applyFont="1" applyFill="1" applyBorder="1" applyAlignment="1">
      <alignment horizontal="left"/>
    </xf>
    <xf numFmtId="1" fontId="1" fillId="8" borderId="9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" fontId="0" fillId="8" borderId="0" xfId="0" applyNumberFormat="1" applyFont="1" applyFill="1" applyBorder="1" applyAlignment="1">
      <alignment horizontal="left"/>
    </xf>
    <xf numFmtId="164" fontId="0" fillId="8" borderId="0" xfId="0" applyNumberFormat="1" applyFont="1" applyFill="1" applyBorder="1" applyAlignment="1">
      <alignment horizontal="left"/>
    </xf>
    <xf numFmtId="0" fontId="1" fillId="4" borderId="0" xfId="0" applyNumberFormat="1" applyFont="1" applyFill="1" applyBorder="1"/>
    <xf numFmtId="1" fontId="3" fillId="2" borderId="1" xfId="0" quotePrefix="1" applyNumberFormat="1" applyFont="1" applyFill="1" applyBorder="1" applyAlignment="1"/>
    <xf numFmtId="0" fontId="0" fillId="8" borderId="0" xfId="0" applyNumberFormat="1" applyFill="1"/>
    <xf numFmtId="0" fontId="0" fillId="8" borderId="9" xfId="0" applyNumberFormat="1" applyFill="1" applyBorder="1"/>
    <xf numFmtId="0" fontId="0" fillId="8" borderId="0" xfId="0" applyNumberFormat="1" applyFill="1" applyBorder="1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11" fillId="9" borderId="0" xfId="0" applyNumberFormat="1" applyFont="1" applyFill="1" applyBorder="1" applyAlignment="1">
      <alignment horizontal="left" vertical="top" wrapText="1"/>
    </xf>
    <xf numFmtId="164" fontId="11" fillId="9" borderId="0" xfId="0" applyNumberFormat="1" applyFont="1" applyFill="1" applyBorder="1" applyAlignment="1">
      <alignment horizontal="center" vertical="top"/>
    </xf>
    <xf numFmtId="0" fontId="11" fillId="9" borderId="0" xfId="0" applyNumberFormat="1" applyFont="1" applyFill="1" applyBorder="1" applyAlignment="1">
      <alignment horizontal="center" vertical="top"/>
    </xf>
    <xf numFmtId="0" fontId="11" fillId="9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1" fillId="0" borderId="0" xfId="0" applyFont="1" applyAlignment="1">
      <alignment horizontal="center" vertical="center"/>
    </xf>
    <xf numFmtId="0" fontId="1" fillId="7" borderId="0" xfId="0" applyNumberFormat="1" applyFont="1" applyFill="1" applyBorder="1" applyAlignment="1">
      <alignment horizontal="left" vertical="center" wrapText="1"/>
    </xf>
    <xf numFmtId="164" fontId="1" fillId="7" borderId="0" xfId="0" applyNumberFormat="1" applyFont="1" applyFill="1" applyBorder="1" applyAlignment="1">
      <alignment horizontal="left" vertical="center"/>
    </xf>
    <xf numFmtId="0" fontId="1" fillId="7" borderId="0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 wrapText="1"/>
    </xf>
    <xf numFmtId="164" fontId="1" fillId="4" borderId="0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1" fillId="10" borderId="0" xfId="0" applyNumberFormat="1" applyFont="1" applyFill="1" applyBorder="1" applyAlignment="1">
      <alignment horizontal="left" vertical="center" wrapText="1"/>
    </xf>
    <xf numFmtId="164" fontId="1" fillId="10" borderId="0" xfId="0" applyNumberFormat="1" applyFont="1" applyFill="1" applyBorder="1" applyAlignment="1">
      <alignment horizontal="left" vertical="center"/>
    </xf>
    <xf numFmtId="0" fontId="1" fillId="10" borderId="0" xfId="0" applyNumberFormat="1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 wrapText="1"/>
    </xf>
    <xf numFmtId="164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/>
    </xf>
    <xf numFmtId="0" fontId="1" fillId="5" borderId="0" xfId="0" applyNumberFormat="1" applyFont="1" applyFill="1" applyBorder="1" applyAlignment="1">
      <alignment horizontal="left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2" fillId="11" borderId="0" xfId="0" applyFont="1" applyFill="1"/>
    <xf numFmtId="0" fontId="2" fillId="11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0" borderId="0" xfId="0" applyFont="1" applyFill="1"/>
    <xf numFmtId="0" fontId="6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6" fillId="0" borderId="0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/>
    </xf>
    <xf numFmtId="0" fontId="1" fillId="4" borderId="1" xfId="0" applyNumberFormat="1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wrapText="1"/>
    </xf>
    <xf numFmtId="0" fontId="0" fillId="4" borderId="9" xfId="0" applyFill="1" applyBorder="1"/>
    <xf numFmtId="1" fontId="1" fillId="0" borderId="12" xfId="0" applyNumberFormat="1" applyFont="1" applyBorder="1" applyAlignment="1">
      <alignment horizontal="right"/>
    </xf>
    <xf numFmtId="1" fontId="1" fillId="0" borderId="0" xfId="0" applyNumberFormat="1" applyFont="1" applyAlignment="1">
      <alignment horizontal="left"/>
    </xf>
    <xf numFmtId="164" fontId="1" fillId="0" borderId="12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left"/>
    </xf>
    <xf numFmtId="0" fontId="0" fillId="8" borderId="0" xfId="0" applyFill="1"/>
    <xf numFmtId="0" fontId="0" fillId="4" borderId="0" xfId="0" applyFill="1"/>
    <xf numFmtId="0" fontId="3" fillId="6" borderId="0" xfId="0" applyFont="1" applyFill="1"/>
    <xf numFmtId="1" fontId="3" fillId="6" borderId="0" xfId="0" quotePrefix="1" applyNumberFormat="1" applyFont="1" applyFill="1" applyAlignment="1">
      <alignment horizontal="right"/>
    </xf>
    <xf numFmtId="164" fontId="3" fillId="6" borderId="0" xfId="0" quotePrefix="1" applyNumberFormat="1" applyFont="1" applyFill="1" applyAlignment="1">
      <alignment horizontal="right"/>
    </xf>
    <xf numFmtId="0" fontId="3" fillId="2" borderId="0" xfId="0" applyFont="1" applyFill="1"/>
    <xf numFmtId="1" fontId="3" fillId="2" borderId="0" xfId="0" quotePrefix="1" applyNumberFormat="1" applyFont="1" applyFill="1" applyAlignment="1">
      <alignment horizontal="right"/>
    </xf>
    <xf numFmtId="164" fontId="3" fillId="2" borderId="0" xfId="0" quotePrefix="1" applyNumberFormat="1" applyFont="1" applyFill="1" applyAlignment="1">
      <alignment horizontal="right"/>
    </xf>
    <xf numFmtId="164" fontId="3" fillId="0" borderId="0" xfId="0" quotePrefix="1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" fontId="1" fillId="8" borderId="5" xfId="0" applyNumberFormat="1" applyFont="1" applyFill="1" applyBorder="1" applyAlignment="1">
      <alignment horizontal="left"/>
    </xf>
    <xf numFmtId="164" fontId="3" fillId="2" borderId="14" xfId="0" quotePrefix="1" applyNumberFormat="1" applyFont="1" applyFill="1" applyBorder="1" applyAlignment="1">
      <alignment horizontal="right"/>
    </xf>
    <xf numFmtId="164" fontId="3" fillId="2" borderId="1" xfId="0" quotePrefix="1" applyNumberFormat="1" applyFont="1" applyFill="1" applyBorder="1" applyAlignment="1">
      <alignment horizontal="right"/>
    </xf>
    <xf numFmtId="164" fontId="3" fillId="2" borderId="15" xfId="0" quotePrefix="1" applyNumberFormat="1" applyFont="1" applyFill="1" applyBorder="1" applyAlignment="1">
      <alignment horizontal="right"/>
    </xf>
    <xf numFmtId="0" fontId="0" fillId="0" borderId="0" xfId="0"/>
    <xf numFmtId="0" fontId="3" fillId="2" borderId="2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" fontId="1" fillId="4" borderId="9" xfId="0" applyNumberFormat="1" applyFont="1" applyFill="1" applyBorder="1" applyAlignment="1">
      <alignment horizontal="right"/>
    </xf>
    <xf numFmtId="0" fontId="0" fillId="4" borderId="0" xfId="0" applyNumberFormat="1" applyFill="1" applyBorder="1"/>
    <xf numFmtId="1" fontId="1" fillId="4" borderId="12" xfId="0" applyNumberFormat="1" applyFont="1" applyFill="1" applyBorder="1" applyAlignment="1">
      <alignment horizontal="right"/>
    </xf>
    <xf numFmtId="1" fontId="1" fillId="4" borderId="0" xfId="0" applyNumberFormat="1" applyFont="1" applyFill="1" applyBorder="1" applyAlignment="1">
      <alignment horizontal="right"/>
    </xf>
    <xf numFmtId="0" fontId="3" fillId="6" borderId="9" xfId="0" applyFont="1" applyFill="1" applyBorder="1" applyAlignment="1">
      <alignment horizontal="left"/>
    </xf>
    <xf numFmtId="0" fontId="3" fillId="6" borderId="9" xfId="0" applyFont="1" applyFill="1" applyBorder="1"/>
    <xf numFmtId="1" fontId="3" fillId="6" borderId="10" xfId="0" quotePrefix="1" applyNumberFormat="1" applyFont="1" applyFill="1" applyBorder="1" applyAlignment="1">
      <alignment horizontal="right"/>
    </xf>
    <xf numFmtId="1" fontId="3" fillId="6" borderId="9" xfId="0" quotePrefix="1" applyNumberFormat="1" applyFont="1" applyFill="1" applyBorder="1" applyAlignment="1">
      <alignment horizontal="right"/>
    </xf>
    <xf numFmtId="1" fontId="3" fillId="6" borderId="11" xfId="0" quotePrefix="1" applyNumberFormat="1" applyFont="1" applyFill="1" applyBorder="1" applyAlignment="1">
      <alignment horizontal="right"/>
    </xf>
    <xf numFmtId="164" fontId="3" fillId="6" borderId="10" xfId="0" quotePrefix="1" applyNumberFormat="1" applyFont="1" applyFill="1" applyBorder="1" applyAlignment="1">
      <alignment horizontal="right"/>
    </xf>
    <xf numFmtId="164" fontId="3" fillId="6" borderId="9" xfId="0" quotePrefix="1" applyNumberFormat="1" applyFont="1" applyFill="1" applyBorder="1" applyAlignment="1">
      <alignment horizontal="right"/>
    </xf>
    <xf numFmtId="164" fontId="3" fillId="6" borderId="11" xfId="0" quotePrefix="1" applyNumberFormat="1" applyFont="1" applyFill="1" applyBorder="1" applyAlignment="1">
      <alignment horizontal="right"/>
    </xf>
    <xf numFmtId="164" fontId="3" fillId="6" borderId="9" xfId="0" quotePrefix="1" applyNumberFormat="1" applyFont="1" applyFill="1" applyBorder="1" applyAlignment="1"/>
    <xf numFmtId="0" fontId="3" fillId="6" borderId="0" xfId="0" applyFont="1" applyFill="1" applyBorder="1" applyAlignment="1">
      <alignment horizontal="left"/>
    </xf>
    <xf numFmtId="0" fontId="3" fillId="6" borderId="0" xfId="0" applyFont="1" applyFill="1" applyBorder="1"/>
    <xf numFmtId="1" fontId="3" fillId="6" borderId="12" xfId="0" quotePrefix="1" applyNumberFormat="1" applyFont="1" applyFill="1" applyBorder="1" applyAlignment="1">
      <alignment horizontal="right"/>
    </xf>
    <xf numFmtId="1" fontId="3" fillId="6" borderId="0" xfId="0" quotePrefix="1" applyNumberFormat="1" applyFont="1" applyFill="1" applyBorder="1" applyAlignment="1">
      <alignment horizontal="right"/>
    </xf>
    <xf numFmtId="1" fontId="3" fillId="6" borderId="13" xfId="0" quotePrefix="1" applyNumberFormat="1" applyFont="1" applyFill="1" applyBorder="1" applyAlignment="1">
      <alignment horizontal="right"/>
    </xf>
    <xf numFmtId="164" fontId="3" fillId="6" borderId="12" xfId="0" quotePrefix="1" applyNumberFormat="1" applyFont="1" applyFill="1" applyBorder="1" applyAlignment="1">
      <alignment horizontal="right"/>
    </xf>
    <xf numFmtId="164" fontId="3" fillId="6" borderId="0" xfId="0" quotePrefix="1" applyNumberFormat="1" applyFont="1" applyFill="1" applyBorder="1" applyAlignment="1">
      <alignment horizontal="right"/>
    </xf>
    <xf numFmtId="164" fontId="3" fillId="6" borderId="13" xfId="0" quotePrefix="1" applyNumberFormat="1" applyFont="1" applyFill="1" applyBorder="1" applyAlignment="1">
      <alignment horizontal="right"/>
    </xf>
    <xf numFmtId="164" fontId="3" fillId="6" borderId="0" xfId="0" quotePrefix="1" applyNumberFormat="1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2" borderId="0" xfId="0" applyFont="1" applyFill="1" applyBorder="1"/>
    <xf numFmtId="1" fontId="3" fillId="2" borderId="12" xfId="0" quotePrefix="1" applyNumberFormat="1" applyFont="1" applyFill="1" applyBorder="1" applyAlignment="1">
      <alignment horizontal="right"/>
    </xf>
    <xf numFmtId="1" fontId="3" fillId="2" borderId="0" xfId="0" quotePrefix="1" applyNumberFormat="1" applyFont="1" applyFill="1" applyBorder="1" applyAlignment="1">
      <alignment horizontal="right"/>
    </xf>
    <xf numFmtId="1" fontId="3" fillId="2" borderId="13" xfId="0" quotePrefix="1" applyNumberFormat="1" applyFont="1" applyFill="1" applyBorder="1" applyAlignment="1">
      <alignment horizontal="right"/>
    </xf>
    <xf numFmtId="164" fontId="3" fillId="2" borderId="12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Border="1" applyAlignment="1">
      <alignment horizontal="right"/>
    </xf>
    <xf numFmtId="164" fontId="3" fillId="2" borderId="13" xfId="0" quotePrefix="1" applyNumberFormat="1" applyFont="1" applyFill="1" applyBorder="1" applyAlignment="1">
      <alignment horizontal="right"/>
    </xf>
    <xf numFmtId="164" fontId="3" fillId="2" borderId="0" xfId="0" quotePrefix="1" applyNumberFormat="1" applyFont="1" applyFill="1" applyBorder="1" applyAlignment="1"/>
    <xf numFmtId="0" fontId="1" fillId="0" borderId="0" xfId="0" applyFont="1"/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/>
    <xf numFmtId="0" fontId="6" fillId="0" borderId="0" xfId="0" applyFont="1" applyAlignment="1"/>
    <xf numFmtId="0" fontId="2" fillId="0" borderId="0" xfId="0" quotePrefix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" fontId="3" fillId="2" borderId="14" xfId="0" quotePrefix="1" applyNumberFormat="1" applyFont="1" applyFill="1" applyBorder="1" applyAlignment="1">
      <alignment horizontal="right"/>
    </xf>
    <xf numFmtId="1" fontId="3" fillId="2" borderId="1" xfId="0" quotePrefix="1" applyNumberFormat="1" applyFont="1" applyFill="1" applyBorder="1" applyAlignment="1">
      <alignment horizontal="right"/>
    </xf>
    <xf numFmtId="1" fontId="3" fillId="2" borderId="15" xfId="0" quotePrefix="1" applyNumberFormat="1" applyFont="1" applyFill="1" applyBorder="1" applyAlignment="1">
      <alignment horizontal="right"/>
    </xf>
    <xf numFmtId="1" fontId="1" fillId="8" borderId="0" xfId="0" applyNumberFormat="1" applyFont="1" applyFill="1" applyBorder="1" applyAlignment="1">
      <alignment horizontal="left"/>
    </xf>
    <xf numFmtId="1" fontId="1" fillId="4" borderId="5" xfId="0" applyNumberFormat="1" applyFont="1" applyFill="1" applyBorder="1" applyAlignment="1">
      <alignment horizontal="right"/>
    </xf>
    <xf numFmtId="164" fontId="1" fillId="4" borderId="12" xfId="0" applyNumberFormat="1" applyFont="1" applyFill="1" applyBorder="1" applyAlignment="1">
      <alignment horizontal="right"/>
    </xf>
    <xf numFmtId="164" fontId="1" fillId="8" borderId="0" xfId="0" applyNumberFormat="1" applyFont="1" applyFill="1" applyBorder="1" applyAlignment="1">
      <alignment horizontal="left"/>
    </xf>
    <xf numFmtId="164" fontId="1" fillId="4" borderId="9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164" fontId="1" fillId="4" borderId="5" xfId="0" applyNumberFormat="1" applyFont="1" applyFill="1" applyBorder="1" applyAlignment="1">
      <alignment horizontal="right"/>
    </xf>
    <xf numFmtId="164" fontId="1" fillId="8" borderId="5" xfId="0" applyNumberFormat="1" applyFont="1" applyFill="1" applyBorder="1" applyAlignment="1">
      <alignment horizontal="left"/>
    </xf>
    <xf numFmtId="164" fontId="1" fillId="8" borderId="9" xfId="0" applyNumberFormat="1" applyFont="1" applyFill="1" applyBorder="1" applyAlignment="1">
      <alignment horizontal="left"/>
    </xf>
    <xf numFmtId="1" fontId="1" fillId="8" borderId="9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0" fillId="8" borderId="0" xfId="0" applyNumberFormat="1" applyFont="1" applyFill="1" applyBorder="1" applyAlignment="1">
      <alignment horizontal="left"/>
    </xf>
    <xf numFmtId="0" fontId="1" fillId="4" borderId="0" xfId="0" applyNumberFormat="1" applyFont="1" applyFill="1" applyBorder="1"/>
    <xf numFmtId="1" fontId="3" fillId="2" borderId="1" xfId="0" quotePrefix="1" applyNumberFormat="1" applyFont="1" applyFill="1" applyBorder="1" applyAlignment="1"/>
    <xf numFmtId="0" fontId="0" fillId="8" borderId="0" xfId="0" applyNumberFormat="1" applyFill="1"/>
    <xf numFmtId="0" fontId="1" fillId="8" borderId="0" xfId="0" applyNumberFormat="1" applyFont="1" applyFill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1" fontId="1" fillId="8" borderId="5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right"/>
    </xf>
    <xf numFmtId="164" fontId="1" fillId="8" borderId="11" xfId="0" applyNumberFormat="1" applyFont="1" applyFill="1" applyBorder="1" applyAlignment="1">
      <alignment horizontal="left"/>
    </xf>
    <xf numFmtId="164" fontId="1" fillId="8" borderId="13" xfId="0" applyNumberFormat="1" applyFont="1" applyFill="1" applyBorder="1" applyAlignment="1">
      <alignment horizontal="left"/>
    </xf>
    <xf numFmtId="164" fontId="1" fillId="4" borderId="6" xfId="0" applyNumberFormat="1" applyFont="1" applyFill="1" applyBorder="1" applyAlignment="1">
      <alignment horizontal="right"/>
    </xf>
    <xf numFmtId="164" fontId="1" fillId="8" borderId="7" xfId="0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0" fillId="8" borderId="9" xfId="0" applyFill="1" applyBorder="1"/>
    <xf numFmtId="0" fontId="0" fillId="4" borderId="0" xfId="0" applyFill="1" applyBorder="1"/>
    <xf numFmtId="0" fontId="1" fillId="8" borderId="9" xfId="0" applyNumberFormat="1" applyFont="1" applyFill="1" applyBorder="1"/>
    <xf numFmtId="0" fontId="3" fillId="2" borderId="5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</cellXfs>
  <cellStyles count="3">
    <cellStyle name="Normal" xfId="0" builtinId="0"/>
    <cellStyle name="Normal 2" xfId="1" xr:uid="{70FBE058-EBD0-4A21-8754-4245ECF044E8}"/>
    <cellStyle name="Normal 2 2" xfId="2" xr:uid="{00C947D4-79D9-42C1-AA17-F9A504503925}"/>
  </cellStyles>
  <dxfs count="3237"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22</xdr:col>
      <xdr:colOff>330200</xdr:colOff>
      <xdr:row>21</xdr:row>
      <xdr:rowOff>146050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4C961BCE-CB73-4698-A438-326347CD908E}"/>
            </a:ext>
          </a:extLst>
        </xdr:cNvPr>
        <xdr:cNvSpPr txBox="1"/>
      </xdr:nvSpPr>
      <xdr:spPr>
        <a:xfrm>
          <a:off x="0" y="3378200"/>
          <a:ext cx="6070600" cy="1092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24</xdr:col>
      <xdr:colOff>50800</xdr:colOff>
      <xdr:row>43</xdr:row>
      <xdr:rowOff>133350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75D83E-B1FE-4260-80A8-BBC8345D59C8}"/>
            </a:ext>
          </a:extLst>
        </xdr:cNvPr>
        <xdr:cNvSpPr txBox="1"/>
      </xdr:nvSpPr>
      <xdr:spPr>
        <a:xfrm>
          <a:off x="0" y="6413500"/>
          <a:ext cx="10807700" cy="1092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0</xdr:colOff>
      <xdr:row>37</xdr:row>
      <xdr:rowOff>31750</xdr:rowOff>
    </xdr:from>
    <xdr:to>
      <xdr:col>65</xdr:col>
      <xdr:colOff>57150</xdr:colOff>
      <xdr:row>45</xdr:row>
      <xdr:rowOff>76200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E289D13D-5417-43B3-A3C1-528ADA9CE372}"/>
            </a:ext>
          </a:extLst>
        </xdr:cNvPr>
        <xdr:cNvSpPr txBox="1"/>
      </xdr:nvSpPr>
      <xdr:spPr>
        <a:xfrm>
          <a:off x="14014450" y="6413500"/>
          <a:ext cx="10788650" cy="1365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24</xdr:col>
      <xdr:colOff>76200</xdr:colOff>
      <xdr:row>43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264D29E-587A-4D42-988B-A10EB3134F2C}"/>
            </a:ext>
          </a:extLst>
        </xdr:cNvPr>
        <xdr:cNvSpPr txBox="1"/>
      </xdr:nvSpPr>
      <xdr:spPr>
        <a:xfrm>
          <a:off x="0" y="6413500"/>
          <a:ext cx="10833100" cy="1092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23</xdr:col>
      <xdr:colOff>311150</xdr:colOff>
      <xdr:row>43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9C36B91-0DF8-4F4E-809F-6667968C9957}"/>
            </a:ext>
          </a:extLst>
        </xdr:cNvPr>
        <xdr:cNvSpPr txBox="1"/>
      </xdr:nvSpPr>
      <xdr:spPr>
        <a:xfrm>
          <a:off x="0" y="6413500"/>
          <a:ext cx="10731500" cy="10541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31750</xdr:rowOff>
    </xdr:from>
    <xdr:to>
      <xdr:col>30</xdr:col>
      <xdr:colOff>254001</xdr:colOff>
      <xdr:row>43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4E69C80-2188-4CDA-A68C-92BC59A7D60F}"/>
            </a:ext>
          </a:extLst>
        </xdr:cNvPr>
        <xdr:cNvSpPr txBox="1"/>
      </xdr:nvSpPr>
      <xdr:spPr>
        <a:xfrm>
          <a:off x="1" y="6604000"/>
          <a:ext cx="9525000" cy="10985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23</xdr:col>
      <xdr:colOff>330200</xdr:colOff>
      <xdr:row>44</xdr:row>
      <xdr:rowOff>158750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324408D-E7BB-4CE7-A484-5B76288D2BF2}"/>
            </a:ext>
          </a:extLst>
        </xdr:cNvPr>
        <xdr:cNvSpPr txBox="1"/>
      </xdr:nvSpPr>
      <xdr:spPr>
        <a:xfrm>
          <a:off x="0" y="6794500"/>
          <a:ext cx="10750550" cy="12827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1</xdr:colOff>
      <xdr:row>37</xdr:row>
      <xdr:rowOff>31750</xdr:rowOff>
    </xdr:from>
    <xdr:to>
      <xdr:col>60</xdr:col>
      <xdr:colOff>279401</xdr:colOff>
      <xdr:row>46</xdr:row>
      <xdr:rowOff>6350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EDB0F30-C7E0-431C-8EBF-45DE7FB38733}"/>
            </a:ext>
          </a:extLst>
        </xdr:cNvPr>
        <xdr:cNvSpPr txBox="1"/>
      </xdr:nvSpPr>
      <xdr:spPr>
        <a:xfrm>
          <a:off x="13271501" y="6794500"/>
          <a:ext cx="9137650" cy="1460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24</xdr:col>
      <xdr:colOff>120650</xdr:colOff>
      <xdr:row>42</xdr:row>
      <xdr:rowOff>116416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5231507-0E1F-4430-9B5E-213018DCADB2}"/>
            </a:ext>
          </a:extLst>
        </xdr:cNvPr>
        <xdr:cNvSpPr txBox="1"/>
      </xdr:nvSpPr>
      <xdr:spPr>
        <a:xfrm>
          <a:off x="0" y="6794500"/>
          <a:ext cx="10134600" cy="910166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0</xdr:colOff>
      <xdr:row>37</xdr:row>
      <xdr:rowOff>31750</xdr:rowOff>
    </xdr:from>
    <xdr:to>
      <xdr:col>54</xdr:col>
      <xdr:colOff>211667</xdr:colOff>
      <xdr:row>43</xdr:row>
      <xdr:rowOff>6350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BC07B66-0F9B-4D29-9393-38C422B09DA8}"/>
            </a:ext>
          </a:extLst>
        </xdr:cNvPr>
        <xdr:cNvSpPr txBox="1"/>
      </xdr:nvSpPr>
      <xdr:spPr>
        <a:xfrm>
          <a:off x="13271500" y="6794500"/>
          <a:ext cx="6822017" cy="965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23</xdr:col>
      <xdr:colOff>317500</xdr:colOff>
      <xdr:row>43</xdr:row>
      <xdr:rowOff>6350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A7077F-B642-4B6E-B291-E806F99AB104}"/>
            </a:ext>
          </a:extLst>
        </xdr:cNvPr>
        <xdr:cNvSpPr txBox="1"/>
      </xdr:nvSpPr>
      <xdr:spPr>
        <a:xfrm>
          <a:off x="0" y="6794500"/>
          <a:ext cx="10737850" cy="965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33</xdr:col>
      <xdr:colOff>0</xdr:colOff>
      <xdr:row>37</xdr:row>
      <xdr:rowOff>31750</xdr:rowOff>
    </xdr:from>
    <xdr:to>
      <xdr:col>54</xdr:col>
      <xdr:colOff>201083</xdr:colOff>
      <xdr:row>43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0B0A07-E1B5-4F5F-BE47-925AFCF60AB4}"/>
            </a:ext>
          </a:extLst>
        </xdr:cNvPr>
        <xdr:cNvSpPr txBox="1"/>
      </xdr:nvSpPr>
      <xdr:spPr>
        <a:xfrm>
          <a:off x="13218583" y="6794500"/>
          <a:ext cx="6762750" cy="10414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14</xdr:col>
      <xdr:colOff>368300</xdr:colOff>
      <xdr:row>42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D1107B-C16D-46DF-BE29-2CEF5DF6941E}"/>
            </a:ext>
          </a:extLst>
        </xdr:cNvPr>
        <xdr:cNvSpPr txBox="1"/>
      </xdr:nvSpPr>
      <xdr:spPr>
        <a:xfrm>
          <a:off x="0" y="6604000"/>
          <a:ext cx="7721600" cy="8382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46</xdr:col>
      <xdr:colOff>31750</xdr:colOff>
      <xdr:row>75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EF169B4-C42B-4402-B020-202D019A192D}"/>
            </a:ext>
          </a:extLst>
        </xdr:cNvPr>
        <xdr:cNvSpPr txBox="1"/>
      </xdr:nvSpPr>
      <xdr:spPr>
        <a:xfrm>
          <a:off x="14141450" y="108902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22</xdr:col>
      <xdr:colOff>260350</xdr:colOff>
      <xdr:row>70</xdr:row>
      <xdr:rowOff>52917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20AE288-149C-48C7-BD86-7ACD21B75CD8}"/>
            </a:ext>
          </a:extLst>
        </xdr:cNvPr>
        <xdr:cNvSpPr txBox="1"/>
      </xdr:nvSpPr>
      <xdr:spPr>
        <a:xfrm>
          <a:off x="0" y="11080750"/>
          <a:ext cx="5372100" cy="103716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370415</xdr:colOff>
      <xdr:row>64</xdr:row>
      <xdr:rowOff>31750</xdr:rowOff>
    </xdr:from>
    <xdr:to>
      <xdr:col>84</xdr:col>
      <xdr:colOff>264582</xdr:colOff>
      <xdr:row>71</xdr:row>
      <xdr:rowOff>95250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DB741CB-6832-4198-9F53-C173B83CE2D5}"/>
            </a:ext>
          </a:extLst>
        </xdr:cNvPr>
        <xdr:cNvSpPr txBox="1"/>
      </xdr:nvSpPr>
      <xdr:spPr>
        <a:xfrm>
          <a:off x="13345582" y="10890250"/>
          <a:ext cx="13832417" cy="124883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23</xdr:col>
      <xdr:colOff>247650</xdr:colOff>
      <xdr:row>69</xdr:row>
      <xdr:rowOff>120650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63E710F-2267-4381-8404-9F87AFE64D58}"/>
            </a:ext>
          </a:extLst>
        </xdr:cNvPr>
        <xdr:cNvSpPr txBox="1"/>
      </xdr:nvSpPr>
      <xdr:spPr>
        <a:xfrm>
          <a:off x="0" y="10890250"/>
          <a:ext cx="10795000" cy="9144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64</xdr:col>
      <xdr:colOff>311150</xdr:colOff>
      <xdr:row>24</xdr:row>
      <xdr:rowOff>50800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E7B57F2-B3ED-4AA5-B5EE-1B00710B5083}"/>
            </a:ext>
          </a:extLst>
        </xdr:cNvPr>
        <xdr:cNvSpPr txBox="1"/>
      </xdr:nvSpPr>
      <xdr:spPr>
        <a:xfrm>
          <a:off x="0" y="2997200"/>
          <a:ext cx="10680700" cy="1492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72</xdr:col>
      <xdr:colOff>361950</xdr:colOff>
      <xdr:row>70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5BC1C8-A6A9-4715-B402-FC56E8965711}"/>
            </a:ext>
          </a:extLst>
        </xdr:cNvPr>
        <xdr:cNvSpPr txBox="1"/>
      </xdr:nvSpPr>
      <xdr:spPr>
        <a:xfrm>
          <a:off x="13345583" y="10890250"/>
          <a:ext cx="7833784" cy="113241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23</xdr:col>
      <xdr:colOff>171450</xdr:colOff>
      <xdr:row>69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B89B634-CDE5-48FD-933C-C9DBA4964B61}"/>
            </a:ext>
          </a:extLst>
        </xdr:cNvPr>
        <xdr:cNvSpPr txBox="1"/>
      </xdr:nvSpPr>
      <xdr:spPr>
        <a:xfrm>
          <a:off x="0" y="10890250"/>
          <a:ext cx="10718800" cy="920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46</xdr:col>
      <xdr:colOff>31750</xdr:colOff>
      <xdr:row>75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9DD5C02-88A4-4612-919F-1073986A02DC}"/>
            </a:ext>
          </a:extLst>
        </xdr:cNvPr>
        <xdr:cNvSpPr txBox="1"/>
      </xdr:nvSpPr>
      <xdr:spPr>
        <a:xfrm>
          <a:off x="14141450" y="108902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24</xdr:col>
      <xdr:colOff>38100</xdr:colOff>
      <xdr:row>70</xdr:row>
      <xdr:rowOff>146050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67FF3E6-3CAC-48F1-8DE8-AD5CC55851EB}"/>
            </a:ext>
          </a:extLst>
        </xdr:cNvPr>
        <xdr:cNvSpPr txBox="1"/>
      </xdr:nvSpPr>
      <xdr:spPr>
        <a:xfrm>
          <a:off x="0" y="10890250"/>
          <a:ext cx="10922000" cy="11049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46</xdr:col>
      <xdr:colOff>31750</xdr:colOff>
      <xdr:row>75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1293E45-3809-4007-ADC8-34395962C6E2}"/>
            </a:ext>
          </a:extLst>
        </xdr:cNvPr>
        <xdr:cNvSpPr txBox="1"/>
      </xdr:nvSpPr>
      <xdr:spPr>
        <a:xfrm>
          <a:off x="14141450" y="108902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72</xdr:col>
      <xdr:colOff>349250</xdr:colOff>
      <xdr:row>70</xdr:row>
      <xdr:rowOff>52917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D7B3C4B-9838-46A1-A62A-5F8576C7B954}"/>
            </a:ext>
          </a:extLst>
        </xdr:cNvPr>
        <xdr:cNvSpPr txBox="1"/>
      </xdr:nvSpPr>
      <xdr:spPr>
        <a:xfrm>
          <a:off x="0" y="10890250"/>
          <a:ext cx="10117667" cy="103716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66</xdr:col>
      <xdr:colOff>355600</xdr:colOff>
      <xdr:row>71</xdr:row>
      <xdr:rowOff>44450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DF6865A-9431-4260-B22C-40BD2FB43163}"/>
            </a:ext>
          </a:extLst>
        </xdr:cNvPr>
        <xdr:cNvSpPr txBox="1"/>
      </xdr:nvSpPr>
      <xdr:spPr>
        <a:xfrm>
          <a:off x="14141450" y="10890250"/>
          <a:ext cx="7042150" cy="11684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23</xdr:col>
      <xdr:colOff>209550</xdr:colOff>
      <xdr:row>70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DE7693A-4A67-4BF6-8850-17B60B17AD3F}"/>
            </a:ext>
          </a:extLst>
        </xdr:cNvPr>
        <xdr:cNvSpPr txBox="1"/>
      </xdr:nvSpPr>
      <xdr:spPr>
        <a:xfrm>
          <a:off x="0" y="10890250"/>
          <a:ext cx="10756900" cy="10033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66</xdr:col>
      <xdr:colOff>412750</xdr:colOff>
      <xdr:row>71</xdr:row>
      <xdr:rowOff>88900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A00B80-4437-4717-8F5C-FE6BB86738A5}"/>
            </a:ext>
          </a:extLst>
        </xdr:cNvPr>
        <xdr:cNvSpPr txBox="1"/>
      </xdr:nvSpPr>
      <xdr:spPr>
        <a:xfrm>
          <a:off x="14141450" y="10890250"/>
          <a:ext cx="7099300" cy="12128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23</xdr:col>
      <xdr:colOff>304800</xdr:colOff>
      <xdr:row>70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952E17-A5EA-4DEE-8684-68F520E682D2}"/>
            </a:ext>
          </a:extLst>
        </xdr:cNvPr>
        <xdr:cNvSpPr txBox="1"/>
      </xdr:nvSpPr>
      <xdr:spPr>
        <a:xfrm>
          <a:off x="0" y="10890250"/>
          <a:ext cx="10852150" cy="9969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66</xdr:col>
      <xdr:colOff>374650</xdr:colOff>
      <xdr:row>71</xdr:row>
      <xdr:rowOff>63500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3FF6169-EADE-45CB-9E3B-7DADC7F2E403}"/>
            </a:ext>
          </a:extLst>
        </xdr:cNvPr>
        <xdr:cNvSpPr txBox="1"/>
      </xdr:nvSpPr>
      <xdr:spPr>
        <a:xfrm>
          <a:off x="14141450" y="10890250"/>
          <a:ext cx="7061200" cy="11874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23</xdr:col>
      <xdr:colOff>241300</xdr:colOff>
      <xdr:row>70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5E542C-B9E9-4312-9A2A-5CEC5EDDC42E}"/>
            </a:ext>
          </a:extLst>
        </xdr:cNvPr>
        <xdr:cNvSpPr txBox="1"/>
      </xdr:nvSpPr>
      <xdr:spPr>
        <a:xfrm>
          <a:off x="0" y="10890250"/>
          <a:ext cx="10788650" cy="9715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64</xdr:row>
      <xdr:rowOff>31750</xdr:rowOff>
    </xdr:from>
    <xdr:to>
      <xdr:col>46</xdr:col>
      <xdr:colOff>31750</xdr:colOff>
      <xdr:row>75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3C21EB-31C8-4685-BB93-97385A52FFCC}"/>
            </a:ext>
          </a:extLst>
        </xdr:cNvPr>
        <xdr:cNvSpPr txBox="1"/>
      </xdr:nvSpPr>
      <xdr:spPr>
        <a:xfrm>
          <a:off x="14141450" y="108902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64</xdr:row>
      <xdr:rowOff>31750</xdr:rowOff>
    </xdr:from>
    <xdr:to>
      <xdr:col>14</xdr:col>
      <xdr:colOff>260350</xdr:colOff>
      <xdr:row>69</xdr:row>
      <xdr:rowOff>69850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5C9230E-2F4C-43E5-9D9E-926B2CDF1DEC}"/>
            </a:ext>
          </a:extLst>
        </xdr:cNvPr>
        <xdr:cNvSpPr txBox="1"/>
      </xdr:nvSpPr>
      <xdr:spPr>
        <a:xfrm>
          <a:off x="0" y="10890250"/>
          <a:ext cx="7613650" cy="863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26</xdr:row>
      <xdr:rowOff>31750</xdr:rowOff>
    </xdr:from>
    <xdr:to>
      <xdr:col>46</xdr:col>
      <xdr:colOff>31750</xdr:colOff>
      <xdr:row>37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EE69AE2-8B83-413A-BD76-212C7B133DB6}"/>
            </a:ext>
          </a:extLst>
        </xdr:cNvPr>
        <xdr:cNvSpPr txBox="1"/>
      </xdr:nvSpPr>
      <xdr:spPr>
        <a:xfrm>
          <a:off x="14141450" y="48577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22</xdr:col>
      <xdr:colOff>254000</xdr:colOff>
      <xdr:row>31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E7AA7A8-0344-4323-92B5-96B8C1411CDE}"/>
            </a:ext>
          </a:extLst>
        </xdr:cNvPr>
        <xdr:cNvSpPr txBox="1"/>
      </xdr:nvSpPr>
      <xdr:spPr>
        <a:xfrm>
          <a:off x="0" y="5048250"/>
          <a:ext cx="5365750" cy="973667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26</xdr:row>
      <xdr:rowOff>31750</xdr:rowOff>
    </xdr:from>
    <xdr:to>
      <xdr:col>84</xdr:col>
      <xdr:colOff>243416</xdr:colOff>
      <xdr:row>33</xdr:row>
      <xdr:rowOff>148167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242E636-086F-4A6A-B653-6C66DF50DF39}"/>
            </a:ext>
          </a:extLst>
        </xdr:cNvPr>
        <xdr:cNvSpPr txBox="1"/>
      </xdr:nvSpPr>
      <xdr:spPr>
        <a:xfrm>
          <a:off x="13345583" y="4667250"/>
          <a:ext cx="13811250" cy="1301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24</xdr:col>
      <xdr:colOff>50800</xdr:colOff>
      <xdr:row>32</xdr:row>
      <xdr:rowOff>139700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79E9964F-2EB5-49A2-88F8-CAD76BAE68B3}"/>
            </a:ext>
          </a:extLst>
        </xdr:cNvPr>
        <xdr:cNvSpPr txBox="1"/>
      </xdr:nvSpPr>
      <xdr:spPr>
        <a:xfrm>
          <a:off x="0" y="4667250"/>
          <a:ext cx="10934700" cy="10985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370415</xdr:colOff>
      <xdr:row>26</xdr:row>
      <xdr:rowOff>31751</xdr:rowOff>
    </xdr:from>
    <xdr:to>
      <xdr:col>91</xdr:col>
      <xdr:colOff>455082</xdr:colOff>
      <xdr:row>32</xdr:row>
      <xdr:rowOff>158751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77AB9CC-5E51-407B-91ED-3553F634E99E}"/>
            </a:ext>
          </a:extLst>
        </xdr:cNvPr>
        <xdr:cNvSpPr txBox="1"/>
      </xdr:nvSpPr>
      <xdr:spPr>
        <a:xfrm>
          <a:off x="13345582" y="4857751"/>
          <a:ext cx="9546167" cy="1143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20</xdr:col>
      <xdr:colOff>273050</xdr:colOff>
      <xdr:row>32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5463D70-871D-4776-8634-84579CA03DF0}"/>
            </a:ext>
          </a:extLst>
        </xdr:cNvPr>
        <xdr:cNvSpPr txBox="1"/>
      </xdr:nvSpPr>
      <xdr:spPr>
        <a:xfrm>
          <a:off x="0" y="4857750"/>
          <a:ext cx="9810750" cy="10858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64</xdr:col>
      <xdr:colOff>304800</xdr:colOff>
      <xdr:row>23</xdr:row>
      <xdr:rowOff>12700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C42E6F9-ADED-4657-AA3C-F59CB7478339}"/>
            </a:ext>
          </a:extLst>
        </xdr:cNvPr>
        <xdr:cNvSpPr txBox="1"/>
      </xdr:nvSpPr>
      <xdr:spPr>
        <a:xfrm>
          <a:off x="0" y="3213100"/>
          <a:ext cx="9886950" cy="12890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26</xdr:row>
      <xdr:rowOff>31750</xdr:rowOff>
    </xdr:from>
    <xdr:to>
      <xdr:col>46</xdr:col>
      <xdr:colOff>31750</xdr:colOff>
      <xdr:row>37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12BFAA6-AA0E-475A-B990-07F138AE2723}"/>
            </a:ext>
          </a:extLst>
        </xdr:cNvPr>
        <xdr:cNvSpPr txBox="1"/>
      </xdr:nvSpPr>
      <xdr:spPr>
        <a:xfrm>
          <a:off x="14141450" y="48577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23</xdr:col>
      <xdr:colOff>146050</xdr:colOff>
      <xdr:row>32</xdr:row>
      <xdr:rowOff>57150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C7F23F6-D766-494E-9246-A2324B7EC742}"/>
            </a:ext>
          </a:extLst>
        </xdr:cNvPr>
        <xdr:cNvSpPr txBox="1"/>
      </xdr:nvSpPr>
      <xdr:spPr>
        <a:xfrm>
          <a:off x="0" y="4857750"/>
          <a:ext cx="10693400" cy="1016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26</xdr:row>
      <xdr:rowOff>31750</xdr:rowOff>
    </xdr:from>
    <xdr:to>
      <xdr:col>46</xdr:col>
      <xdr:colOff>31750</xdr:colOff>
      <xdr:row>37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7E00FF-E771-4848-98BB-BEEDA7786079}"/>
            </a:ext>
          </a:extLst>
        </xdr:cNvPr>
        <xdr:cNvSpPr txBox="1"/>
      </xdr:nvSpPr>
      <xdr:spPr>
        <a:xfrm>
          <a:off x="14141450" y="48577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71</xdr:col>
      <xdr:colOff>298450</xdr:colOff>
      <xdr:row>32</xdr:row>
      <xdr:rowOff>158750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E835262-1DDA-4D16-B093-122B9F9DDFDC}"/>
            </a:ext>
          </a:extLst>
        </xdr:cNvPr>
        <xdr:cNvSpPr txBox="1"/>
      </xdr:nvSpPr>
      <xdr:spPr>
        <a:xfrm>
          <a:off x="0" y="4857750"/>
          <a:ext cx="10845800" cy="1117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26</xdr:row>
      <xdr:rowOff>31751</xdr:rowOff>
    </xdr:from>
    <xdr:to>
      <xdr:col>66</xdr:col>
      <xdr:colOff>374650</xdr:colOff>
      <xdr:row>32</xdr:row>
      <xdr:rowOff>31751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7B9D14-9BB1-4F66-B7B6-972A4E368D87}"/>
            </a:ext>
          </a:extLst>
        </xdr:cNvPr>
        <xdr:cNvSpPr txBox="1"/>
      </xdr:nvSpPr>
      <xdr:spPr>
        <a:xfrm>
          <a:off x="11123083" y="5048251"/>
          <a:ext cx="9243484" cy="10160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23</xdr:col>
      <xdr:colOff>133350</xdr:colOff>
      <xdr:row>31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5D157AE-9689-4D92-BEA8-6FF21CBC99D3}"/>
            </a:ext>
          </a:extLst>
        </xdr:cNvPr>
        <xdr:cNvSpPr txBox="1"/>
      </xdr:nvSpPr>
      <xdr:spPr>
        <a:xfrm>
          <a:off x="0" y="5048250"/>
          <a:ext cx="10680700" cy="9207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26</xdr:row>
      <xdr:rowOff>31751</xdr:rowOff>
    </xdr:from>
    <xdr:to>
      <xdr:col>66</xdr:col>
      <xdr:colOff>336550</xdr:colOff>
      <xdr:row>32</xdr:row>
      <xdr:rowOff>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E7D67CD-58F1-4ADB-9281-2B0D1546293D}"/>
            </a:ext>
          </a:extLst>
        </xdr:cNvPr>
        <xdr:cNvSpPr txBox="1"/>
      </xdr:nvSpPr>
      <xdr:spPr>
        <a:xfrm>
          <a:off x="11123083" y="5048251"/>
          <a:ext cx="9205384" cy="984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24</xdr:col>
      <xdr:colOff>76200</xdr:colOff>
      <xdr:row>32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FBB872-457F-40D8-8663-746A71A916CC}"/>
            </a:ext>
          </a:extLst>
        </xdr:cNvPr>
        <xdr:cNvSpPr txBox="1"/>
      </xdr:nvSpPr>
      <xdr:spPr>
        <a:xfrm>
          <a:off x="0" y="5048250"/>
          <a:ext cx="10960100" cy="1111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26</xdr:row>
      <xdr:rowOff>31750</xdr:rowOff>
    </xdr:from>
    <xdr:to>
      <xdr:col>66</xdr:col>
      <xdr:colOff>368300</xdr:colOff>
      <xdr:row>32</xdr:row>
      <xdr:rowOff>10583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985C6FA-DB93-46DB-BE34-BF6AC6C4D2CC}"/>
            </a:ext>
          </a:extLst>
        </xdr:cNvPr>
        <xdr:cNvSpPr txBox="1"/>
      </xdr:nvSpPr>
      <xdr:spPr>
        <a:xfrm>
          <a:off x="11123083" y="5048250"/>
          <a:ext cx="9237134" cy="994833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24</xdr:col>
      <xdr:colOff>57150</xdr:colOff>
      <xdr:row>32</xdr:row>
      <xdr:rowOff>44450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04CB8A3-D742-41A7-9851-98685070FF36}"/>
            </a:ext>
          </a:extLst>
        </xdr:cNvPr>
        <xdr:cNvSpPr txBox="1"/>
      </xdr:nvSpPr>
      <xdr:spPr>
        <a:xfrm>
          <a:off x="0" y="5048250"/>
          <a:ext cx="10941050" cy="10033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26</xdr:row>
      <xdr:rowOff>31750</xdr:rowOff>
    </xdr:from>
    <xdr:to>
      <xdr:col>46</xdr:col>
      <xdr:colOff>31750</xdr:colOff>
      <xdr:row>37</xdr:row>
      <xdr:rowOff>31750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445932-6161-4FBA-B17C-C41CE5733BB3}"/>
            </a:ext>
          </a:extLst>
        </xdr:cNvPr>
        <xdr:cNvSpPr txBox="1"/>
      </xdr:nvSpPr>
      <xdr:spPr>
        <a:xfrm>
          <a:off x="14141450" y="4857750"/>
          <a:ext cx="6718300" cy="18415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were measured post-harvest using NIRS and are reported on a dry weight basis.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‡‡ Frogeye was evaluated using a 1 to 9 scale, with 1 indicating no disease. Evaluated in mid-September.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§§ Seed quality was evaluated visually post-harvest using a 1 to 5 scale, with 1 indicating no shriveled or damaged seed.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¶¶  Purple stain was evaluated visually post-harvest using a 1 to 5 scale, with 1 indicating no purple stain.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C.V. is not reported for traits measured using a ratio scale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26</xdr:row>
      <xdr:rowOff>31750</xdr:rowOff>
    </xdr:from>
    <xdr:to>
      <xdr:col>14</xdr:col>
      <xdr:colOff>298450</xdr:colOff>
      <xdr:row>30</xdr:row>
      <xdr:rowOff>127000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8EF35E6-6FB6-48E2-BBE5-A7DFBD4DE2A8}"/>
            </a:ext>
          </a:extLst>
        </xdr:cNvPr>
        <xdr:cNvSpPr txBox="1"/>
      </xdr:nvSpPr>
      <xdr:spPr>
        <a:xfrm>
          <a:off x="0" y="4857750"/>
          <a:ext cx="7651750" cy="755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113</xdr:row>
      <xdr:rowOff>74295</xdr:rowOff>
    </xdr:from>
    <xdr:to>
      <xdr:col>10</xdr:col>
      <xdr:colOff>1396365</xdr:colOff>
      <xdr:row>118</xdr:row>
      <xdr:rowOff>47625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FD73202-8F1C-4A04-8DAC-471C2ACA8341}"/>
            </a:ext>
          </a:extLst>
        </xdr:cNvPr>
        <xdr:cNvSpPr txBox="1"/>
      </xdr:nvSpPr>
      <xdr:spPr>
        <a:xfrm>
          <a:off x="643890" y="35156775"/>
          <a:ext cx="7549515" cy="81153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a full description of abbreviated biotech traits, see table 31.</a:t>
          </a:r>
        </a:p>
        <a:p>
          <a:pPr eaLnBrk="1" fontAlgn="auto" latinLnBrk="0" hangingPunct="1"/>
          <a:r>
            <a:rPr lang="en-US" sz="8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 = resistant, MR = moderately resistant, MS = moderately susceptible, S = susceptible, VS = very susceptible.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Flower colors: P = purple, W = white, S = segregating, </a:t>
          </a:r>
        </a:p>
        <a:p>
          <a:pPr eaLnBrk="1" fontAlgn="auto" latinLnBrk="0" hangingPunct="1"/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Pubescence colors:  </a:t>
          </a:r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= tawny, LT = light tawny, B = brown, G = gray,</a:t>
          </a:r>
          <a:r>
            <a:rPr lang="en-US" sz="8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S=segregating</a:t>
          </a:r>
        </a:p>
        <a:p>
          <a:pPr eaLnBrk="1" fontAlgn="auto" latinLnBrk="0" hangingPunct="1"/>
          <a:r>
            <a:rPr lang="en-US" sz="8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endParaRPr lang="en-US" sz="8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28</xdr:col>
      <xdr:colOff>266700</xdr:colOff>
      <xdr:row>22</xdr:row>
      <xdr:rowOff>6350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737AC08-8F42-4B30-B543-71F4A81D65D2}"/>
            </a:ext>
          </a:extLst>
        </xdr:cNvPr>
        <xdr:cNvSpPr txBox="1"/>
      </xdr:nvSpPr>
      <xdr:spPr>
        <a:xfrm>
          <a:off x="0" y="3378200"/>
          <a:ext cx="6718300" cy="1117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28</xdr:col>
      <xdr:colOff>266700</xdr:colOff>
      <xdr:row>22</xdr:row>
      <xdr:rowOff>25400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4BA826C-19A4-43AB-9140-8CD0716250B0}"/>
            </a:ext>
          </a:extLst>
        </xdr:cNvPr>
        <xdr:cNvSpPr txBox="1"/>
      </xdr:nvSpPr>
      <xdr:spPr>
        <a:xfrm>
          <a:off x="0" y="3352800"/>
          <a:ext cx="6718300" cy="11366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62</xdr:col>
      <xdr:colOff>317500</xdr:colOff>
      <xdr:row>22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260C2BA-D90D-4639-BFE0-48C90BC1576A}"/>
            </a:ext>
          </a:extLst>
        </xdr:cNvPr>
        <xdr:cNvSpPr txBox="1"/>
      </xdr:nvSpPr>
      <xdr:spPr>
        <a:xfrm>
          <a:off x="0" y="3213100"/>
          <a:ext cx="9112250" cy="1111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62</xdr:col>
      <xdr:colOff>317500</xdr:colOff>
      <xdr:row>21</xdr:row>
      <xdr:rowOff>120650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1F4F914-4379-4B3D-BA2C-4DD5AF954EA7}"/>
            </a:ext>
          </a:extLst>
        </xdr:cNvPr>
        <xdr:cNvSpPr txBox="1"/>
      </xdr:nvSpPr>
      <xdr:spPr>
        <a:xfrm>
          <a:off x="0" y="3213100"/>
          <a:ext cx="9112250" cy="10668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 †† SDS was evaluated as disease incidence (percentage), disease severity (1 to 9, with 1 indicating no disease), and disease index (DI x DS/9). Evaluated in mid-September.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31750</xdr:rowOff>
    </xdr:from>
    <xdr:to>
      <xdr:col>28</xdr:col>
      <xdr:colOff>304800</xdr:colOff>
      <xdr:row>22</xdr:row>
      <xdr:rowOff>6350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8724F4F-4865-4EAA-BB8A-0BA890F035DC}"/>
            </a:ext>
          </a:extLst>
        </xdr:cNvPr>
        <xdr:cNvSpPr txBox="1"/>
      </xdr:nvSpPr>
      <xdr:spPr>
        <a:xfrm>
          <a:off x="0" y="3378200"/>
          <a:ext cx="6756400" cy="111760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31750</xdr:rowOff>
    </xdr:from>
    <xdr:to>
      <xdr:col>22</xdr:col>
      <xdr:colOff>279400</xdr:colOff>
      <xdr:row>43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8D9F299-3CC0-4C52-9A58-2E9332762BE5}"/>
            </a:ext>
          </a:extLst>
        </xdr:cNvPr>
        <xdr:cNvSpPr txBox="1"/>
      </xdr:nvSpPr>
      <xdr:spPr>
        <a:xfrm>
          <a:off x="0" y="6604000"/>
          <a:ext cx="6076950" cy="1111250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Varieties that have any MS letter in common are not significantly different at the 5% level of probability.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Asterisks after a name indicate the number of preceding consecutive years in the top-performing "A" group. 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31C60-E7F5-43B9-9799-5C96DE406DAC}">
  <sheetPr codeName="Sheet1"/>
  <dimension ref="A1:BQ27"/>
  <sheetViews>
    <sheetView tabSelected="1" zoomScaleNormal="100" workbookViewId="0">
      <selection sqref="A1:BQ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53" width="5.36328125" hidden="1" customWidth="1"/>
    <col min="54" max="54" width="25.7265625" hidden="1" customWidth="1"/>
    <col min="55" max="55" width="9.81640625" hidden="1" customWidth="1"/>
    <col min="56" max="65" width="5.6328125" hidden="1" customWidth="1"/>
    <col min="66" max="67" width="6.1796875" hidden="1" customWidth="1"/>
    <col min="68" max="69" width="5.6328125" hidden="1" customWidth="1"/>
  </cols>
  <sheetData>
    <row r="1" spans="1:69" ht="75" customHeight="1" thickBot="1" x14ac:dyDescent="0.35">
      <c r="A1" s="264" t="s">
        <v>558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</row>
    <row r="2" spans="1:69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1" t="s">
        <v>0</v>
      </c>
      <c r="BC2" s="2" t="s">
        <v>1</v>
      </c>
      <c r="BD2" s="265" t="s">
        <v>2</v>
      </c>
      <c r="BE2" s="266"/>
      <c r="BF2" s="265" t="s">
        <v>352</v>
      </c>
      <c r="BG2" s="267"/>
      <c r="BH2" s="265" t="s">
        <v>353</v>
      </c>
      <c r="BI2" s="267"/>
      <c r="BJ2" s="265" t="s">
        <v>354</v>
      </c>
      <c r="BK2" s="267"/>
      <c r="BL2" s="262" t="s">
        <v>355</v>
      </c>
      <c r="BM2" s="268"/>
      <c r="BN2" s="262" t="s">
        <v>356</v>
      </c>
      <c r="BO2" s="268"/>
      <c r="BP2" s="262" t="s">
        <v>357</v>
      </c>
      <c r="BQ2" s="263"/>
    </row>
    <row r="3" spans="1:69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3"/>
      <c r="BC3" s="4"/>
      <c r="BD3" s="259" t="s">
        <v>6</v>
      </c>
      <c r="BE3" s="260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1"/>
      <c r="BN3" s="259" t="s">
        <v>6</v>
      </c>
      <c r="BO3" s="261"/>
      <c r="BP3" s="259" t="s">
        <v>6</v>
      </c>
      <c r="BQ3" s="260"/>
    </row>
    <row r="4" spans="1:69" ht="78.75" hidden="1" customHeight="1" x14ac:dyDescent="0.3">
      <c r="A4" s="3" t="s">
        <v>0</v>
      </c>
      <c r="B4" s="4" t="s">
        <v>1</v>
      </c>
      <c r="C4" s="4"/>
      <c r="D4" s="128" t="s">
        <v>10</v>
      </c>
      <c r="E4" s="127" t="s">
        <v>11</v>
      </c>
      <c r="F4" s="127" t="s">
        <v>12</v>
      </c>
      <c r="G4" s="127" t="s">
        <v>13</v>
      </c>
      <c r="H4" s="127" t="s">
        <v>14</v>
      </c>
      <c r="I4" s="129" t="s">
        <v>15</v>
      </c>
      <c r="J4" s="127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  <c r="P4" s="128" t="s">
        <v>22</v>
      </c>
      <c r="Q4" s="127" t="s">
        <v>23</v>
      </c>
      <c r="R4" s="127" t="s">
        <v>24</v>
      </c>
      <c r="S4" s="127" t="s">
        <v>25</v>
      </c>
      <c r="T4" s="127" t="s">
        <v>26</v>
      </c>
      <c r="U4" s="129" t="s">
        <v>27</v>
      </c>
      <c r="V4" s="128" t="s">
        <v>28</v>
      </c>
      <c r="W4" s="8" t="s">
        <v>29</v>
      </c>
      <c r="X4" s="127" t="s">
        <v>30</v>
      </c>
      <c r="Y4" s="127" t="s">
        <v>31</v>
      </c>
      <c r="Z4" s="127" t="s">
        <v>32</v>
      </c>
      <c r="AA4" s="127" t="s">
        <v>33</v>
      </c>
      <c r="AB4" s="128" t="s">
        <v>41</v>
      </c>
      <c r="AC4" s="127" t="s">
        <v>42</v>
      </c>
      <c r="AD4" s="127" t="s">
        <v>43</v>
      </c>
      <c r="AE4" s="127" t="s">
        <v>44</v>
      </c>
      <c r="AF4" s="127" t="s">
        <v>45</v>
      </c>
      <c r="AG4" s="127" t="s">
        <v>46</v>
      </c>
      <c r="AH4" s="3" t="s">
        <v>9</v>
      </c>
      <c r="AI4" s="4" t="s">
        <v>1</v>
      </c>
      <c r="AJ4" s="128" t="s">
        <v>10</v>
      </c>
      <c r="AK4" s="127" t="s">
        <v>11</v>
      </c>
      <c r="AL4" s="127" t="s">
        <v>12</v>
      </c>
      <c r="AM4" s="127" t="s">
        <v>13</v>
      </c>
      <c r="AN4" s="127" t="s">
        <v>14</v>
      </c>
      <c r="AO4" s="129" t="s">
        <v>15</v>
      </c>
      <c r="AP4" s="128" t="s">
        <v>47</v>
      </c>
      <c r="AQ4" s="8" t="s">
        <v>48</v>
      </c>
      <c r="AR4" s="127" t="s">
        <v>49</v>
      </c>
      <c r="AS4" s="127" t="s">
        <v>50</v>
      </c>
      <c r="AT4" s="127" t="s">
        <v>51</v>
      </c>
      <c r="AU4" s="127" t="s">
        <v>52</v>
      </c>
      <c r="AV4" s="128" t="s">
        <v>53</v>
      </c>
      <c r="AW4" s="8" t="s">
        <v>54</v>
      </c>
      <c r="AX4" s="127" t="s">
        <v>55</v>
      </c>
      <c r="AY4" s="127" t="s">
        <v>56</v>
      </c>
      <c r="AZ4" s="127" t="s">
        <v>57</v>
      </c>
      <c r="BA4" s="127" t="s">
        <v>58</v>
      </c>
      <c r="BB4" s="3" t="s">
        <v>9</v>
      </c>
      <c r="BC4" s="4" t="s">
        <v>1</v>
      </c>
      <c r="BD4" s="128" t="s">
        <v>10</v>
      </c>
      <c r="BE4" s="127" t="s">
        <v>11</v>
      </c>
      <c r="BF4" s="128" t="s">
        <v>41</v>
      </c>
      <c r="BG4" s="129" t="s">
        <v>42</v>
      </c>
      <c r="BH4" s="128" t="s">
        <v>43</v>
      </c>
      <c r="BI4" s="129" t="s">
        <v>44</v>
      </c>
      <c r="BJ4" s="128" t="s">
        <v>45</v>
      </c>
      <c r="BK4" s="129" t="s">
        <v>46</v>
      </c>
      <c r="BL4" s="128" t="s">
        <v>47</v>
      </c>
      <c r="BM4" s="134" t="s">
        <v>48</v>
      </c>
      <c r="BN4" s="128" t="s">
        <v>49</v>
      </c>
      <c r="BO4" s="129" t="s">
        <v>50</v>
      </c>
      <c r="BP4" s="128" t="s">
        <v>51</v>
      </c>
      <c r="BQ4" s="127" t="s">
        <v>52</v>
      </c>
    </row>
    <row r="5" spans="1:69" ht="12.5" x14ac:dyDescent="0.25">
      <c r="A5" s="9" t="str">
        <f>VLOOKUP(C5,'2021 Soybean Traits &amp; Entries'!VL_SOY_2020,2,FALSE)</f>
        <v>USG 7392XFS</v>
      </c>
      <c r="B5" s="169" t="str">
        <f>VLOOKUP(C5,'2021 Soybean Traits &amp; Entries'!VL_SOY_2020,4,FALSE)</f>
        <v>XF, STS</v>
      </c>
      <c r="C5" s="169" t="s">
        <v>322</v>
      </c>
      <c r="D5" s="13">
        <v>75.845500000000001</v>
      </c>
      <c r="E5" s="68" t="s">
        <v>256</v>
      </c>
      <c r="F5" s="170"/>
      <c r="G5" s="232"/>
      <c r="H5" s="14"/>
      <c r="I5" s="68"/>
      <c r="J5" s="67">
        <v>13.2</v>
      </c>
      <c r="K5" s="68"/>
      <c r="L5" s="228"/>
      <c r="M5" s="232"/>
      <c r="N5" s="70"/>
      <c r="O5" s="68"/>
      <c r="P5" s="13">
        <v>37.166699999999999</v>
      </c>
      <c r="Q5" s="68" t="s">
        <v>360</v>
      </c>
      <c r="R5" s="170"/>
      <c r="S5" s="232"/>
      <c r="T5" s="14"/>
      <c r="U5" s="68"/>
      <c r="V5" s="67">
        <v>1</v>
      </c>
      <c r="W5" s="68" t="s">
        <v>256</v>
      </c>
      <c r="X5" s="228"/>
      <c r="Y5" s="232"/>
      <c r="Z5" s="70"/>
      <c r="AA5" s="68"/>
      <c r="AB5" s="13"/>
      <c r="AC5" s="68"/>
      <c r="AD5" s="170"/>
      <c r="AE5" s="232"/>
      <c r="AF5" s="14"/>
      <c r="AG5" s="68"/>
      <c r="AH5" s="9"/>
      <c r="AI5" s="169"/>
      <c r="AJ5" s="67"/>
      <c r="AK5" s="68"/>
      <c r="AL5" s="228"/>
      <c r="AM5" s="232"/>
      <c r="AN5" s="70"/>
      <c r="AO5" s="68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229"/>
      <c r="BA5" s="227"/>
      <c r="BB5" s="253"/>
      <c r="BC5" s="253"/>
      <c r="BD5" s="136"/>
      <c r="BE5" s="137"/>
      <c r="BF5" s="138"/>
      <c r="BG5" s="139"/>
      <c r="BH5" s="138"/>
      <c r="BI5" s="139"/>
      <c r="BJ5" s="138"/>
      <c r="BK5" s="139"/>
      <c r="BL5" s="138"/>
      <c r="BM5" s="139"/>
      <c r="BN5" s="138"/>
      <c r="BO5" s="139"/>
      <c r="BP5" s="138"/>
      <c r="BQ5" s="139"/>
    </row>
    <row r="6" spans="1:69" ht="12.5" x14ac:dyDescent="0.25">
      <c r="A6" s="12" t="str">
        <f>VLOOKUP(C6,'2021 Soybean Traits &amp; Entries'!VL_SOY_2020,2,FALSE)</f>
        <v>Armor A39-F73</v>
      </c>
      <c r="B6" s="12" t="str">
        <f>VLOOKUP(C6,'2021 Soybean Traits &amp; Entries'!VL_SOY_2020,4,FALSE)</f>
        <v>XF</v>
      </c>
      <c r="C6" s="12" t="s">
        <v>176</v>
      </c>
      <c r="D6" s="13">
        <v>69.469499999999996</v>
      </c>
      <c r="E6" s="68" t="s">
        <v>256</v>
      </c>
      <c r="F6" s="14"/>
      <c r="G6" s="68"/>
      <c r="H6" s="14"/>
      <c r="I6" s="68"/>
      <c r="J6" s="67">
        <v>13.2</v>
      </c>
      <c r="K6" s="68"/>
      <c r="L6" s="70"/>
      <c r="M6" s="68"/>
      <c r="N6" s="70"/>
      <c r="O6" s="68"/>
      <c r="P6" s="13">
        <v>35.333300000000001</v>
      </c>
      <c r="Q6" s="68" t="s">
        <v>359</v>
      </c>
      <c r="R6" s="14"/>
      <c r="S6" s="68"/>
      <c r="T6" s="14"/>
      <c r="U6" s="68"/>
      <c r="V6" s="67">
        <v>1</v>
      </c>
      <c r="W6" s="68" t="s">
        <v>256</v>
      </c>
      <c r="X6" s="70"/>
      <c r="Y6" s="68"/>
      <c r="Z6" s="70"/>
      <c r="AA6" s="68"/>
      <c r="AB6" s="13"/>
      <c r="AC6" s="68"/>
      <c r="AD6" s="14"/>
      <c r="AE6" s="68"/>
      <c r="AF6" s="14"/>
      <c r="AG6" s="68"/>
      <c r="AH6" s="12"/>
      <c r="AI6" s="12"/>
      <c r="AJ6" s="67"/>
      <c r="AK6" s="68"/>
      <c r="AL6" s="70"/>
      <c r="AM6" s="68"/>
      <c r="AN6" s="70"/>
      <c r="AO6" s="68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141"/>
      <c r="BC6" s="141"/>
      <c r="BD6" s="136"/>
      <c r="BE6" s="137"/>
      <c r="BF6" s="138"/>
      <c r="BG6" s="139"/>
      <c r="BH6" s="138"/>
      <c r="BI6" s="139"/>
      <c r="BJ6" s="138"/>
      <c r="BK6" s="139"/>
      <c r="BL6" s="138"/>
      <c r="BM6" s="139"/>
      <c r="BN6" s="138"/>
      <c r="BO6" s="139"/>
      <c r="BP6" s="138"/>
      <c r="BQ6" s="139"/>
    </row>
    <row r="7" spans="1:69" ht="12.5" x14ac:dyDescent="0.25">
      <c r="A7" s="241" t="str">
        <f>VLOOKUP(C7,'2021 Soybean Traits &amp; Entries'!VL_SOY_2020,2,FALSE)</f>
        <v>Local Seed Co. LS3908XFS</v>
      </c>
      <c r="B7" s="241" t="str">
        <f>VLOOKUP(C7,'2021 Soybean Traits &amp; Entries'!VL_SOY_2020,4,FALSE)</f>
        <v>XF, STS</v>
      </c>
      <c r="C7" s="241" t="s">
        <v>254</v>
      </c>
      <c r="D7" s="13">
        <v>65.582700000000003</v>
      </c>
      <c r="E7" s="68" t="s">
        <v>256</v>
      </c>
      <c r="F7" s="14"/>
      <c r="G7" s="68"/>
      <c r="H7" s="14"/>
      <c r="I7" s="68"/>
      <c r="J7" s="67">
        <v>13.2</v>
      </c>
      <c r="K7" s="68"/>
      <c r="L7" s="70"/>
      <c r="M7" s="68"/>
      <c r="N7" s="70"/>
      <c r="O7" s="68"/>
      <c r="P7" s="13">
        <v>38.666699999999999</v>
      </c>
      <c r="Q7" s="68" t="s">
        <v>256</v>
      </c>
      <c r="R7" s="14"/>
      <c r="S7" s="68"/>
      <c r="T7" s="14"/>
      <c r="U7" s="68"/>
      <c r="V7" s="67">
        <v>1.1667000000000001</v>
      </c>
      <c r="W7" s="68" t="s">
        <v>256</v>
      </c>
      <c r="X7" s="70"/>
      <c r="Y7" s="68"/>
      <c r="Z7" s="70"/>
      <c r="AA7" s="68"/>
      <c r="AB7" s="13"/>
      <c r="AC7" s="68"/>
      <c r="AD7" s="14"/>
      <c r="AE7" s="68"/>
      <c r="AF7" s="14"/>
      <c r="AG7" s="68"/>
      <c r="AH7" s="241"/>
      <c r="AI7" s="241"/>
      <c r="AJ7" s="67"/>
      <c r="AK7" s="68"/>
      <c r="AL7" s="70"/>
      <c r="AM7" s="68"/>
      <c r="AN7" s="70"/>
      <c r="AO7" s="68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140"/>
      <c r="BC7" s="140"/>
      <c r="BD7" s="136"/>
      <c r="BE7" s="137"/>
      <c r="BF7" s="138"/>
      <c r="BG7" s="139"/>
      <c r="BH7" s="138"/>
      <c r="BI7" s="139"/>
      <c r="BJ7" s="138"/>
      <c r="BK7" s="139"/>
      <c r="BL7" s="138"/>
      <c r="BM7" s="139"/>
      <c r="BN7" s="138"/>
      <c r="BO7" s="139"/>
      <c r="BP7" s="138"/>
      <c r="BQ7" s="139"/>
    </row>
    <row r="8" spans="1:69" ht="12.5" x14ac:dyDescent="0.25">
      <c r="A8" s="171" t="str">
        <f>VLOOKUP(C8,'2021 Soybean Traits &amp; Entries'!VL_SOY_2020,2,FALSE)</f>
        <v>Asgrow AG37XF1</v>
      </c>
      <c r="B8" s="171" t="str">
        <f>VLOOKUP(C8,'2021 Soybean Traits &amp; Entries'!VL_SOY_2020,4,FALSE)</f>
        <v>XF</v>
      </c>
      <c r="C8" s="171" t="s">
        <v>189</v>
      </c>
      <c r="D8" s="13">
        <v>63.612099999999998</v>
      </c>
      <c r="E8" s="68" t="s">
        <v>256</v>
      </c>
      <c r="F8" s="14"/>
      <c r="G8" s="68"/>
      <c r="H8" s="14"/>
      <c r="I8" s="68"/>
      <c r="J8" s="67">
        <v>13.2</v>
      </c>
      <c r="K8" s="68"/>
      <c r="L8" s="70"/>
      <c r="M8" s="68"/>
      <c r="N8" s="70"/>
      <c r="O8" s="68"/>
      <c r="P8" s="13">
        <v>32.666699999999999</v>
      </c>
      <c r="Q8" s="68" t="s">
        <v>358</v>
      </c>
      <c r="R8" s="14"/>
      <c r="S8" s="68"/>
      <c r="T8" s="14"/>
      <c r="U8" s="68"/>
      <c r="V8" s="67">
        <v>1</v>
      </c>
      <c r="W8" s="68" t="s">
        <v>256</v>
      </c>
      <c r="X8" s="70"/>
      <c r="Y8" s="68"/>
      <c r="Z8" s="70"/>
      <c r="AA8" s="68"/>
      <c r="AB8" s="13"/>
      <c r="AC8" s="68"/>
      <c r="AD8" s="14"/>
      <c r="AE8" s="68"/>
      <c r="AF8" s="14"/>
      <c r="AG8" s="68"/>
      <c r="AH8" s="171"/>
      <c r="AI8" s="171"/>
      <c r="AJ8" s="67"/>
      <c r="AK8" s="68"/>
      <c r="AL8" s="70"/>
      <c r="AM8" s="68"/>
      <c r="AN8" s="70"/>
      <c r="AO8" s="68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140"/>
      <c r="BC8" s="140"/>
      <c r="BD8" s="136"/>
      <c r="BE8" s="137"/>
      <c r="BF8" s="138"/>
      <c r="BG8" s="139"/>
      <c r="BH8" s="138"/>
      <c r="BI8" s="139"/>
      <c r="BJ8" s="138"/>
      <c r="BK8" s="139"/>
      <c r="BL8" s="138"/>
      <c r="BM8" s="139"/>
      <c r="BN8" s="138"/>
      <c r="BO8" s="139"/>
      <c r="BP8" s="138"/>
      <c r="BQ8" s="139"/>
    </row>
    <row r="9" spans="1:69" ht="12.5" x14ac:dyDescent="0.25">
      <c r="A9" s="83" t="str">
        <f>VLOOKUP(C9,'2021 Soybean Traits &amp; Entries'!VL_SOY_2020,2,FALSE)</f>
        <v>NK Seed NK39-A1XF</v>
      </c>
      <c r="B9" s="83" t="str">
        <f>VLOOKUP(C9,'2021 Soybean Traits &amp; Entries'!VL_SOY_2020,4,FALSE)</f>
        <v>XF</v>
      </c>
      <c r="C9" s="83" t="s">
        <v>290</v>
      </c>
      <c r="D9" s="13">
        <v>62.779800000000002</v>
      </c>
      <c r="E9" s="68" t="s">
        <v>256</v>
      </c>
      <c r="F9" s="14"/>
      <c r="G9" s="68"/>
      <c r="H9" s="14"/>
      <c r="I9" s="68"/>
      <c r="J9" s="67">
        <v>13.2</v>
      </c>
      <c r="K9" s="68"/>
      <c r="L9" s="70"/>
      <c r="M9" s="68"/>
      <c r="N9" s="70"/>
      <c r="O9" s="68"/>
      <c r="P9" s="13">
        <v>33.333300000000001</v>
      </c>
      <c r="Q9" s="68" t="s">
        <v>358</v>
      </c>
      <c r="R9" s="14"/>
      <c r="S9" s="68"/>
      <c r="T9" s="14"/>
      <c r="U9" s="68"/>
      <c r="V9" s="67">
        <v>1</v>
      </c>
      <c r="W9" s="68" t="s">
        <v>256</v>
      </c>
      <c r="X9" s="70"/>
      <c r="Y9" s="68"/>
      <c r="Z9" s="70"/>
      <c r="AA9" s="68"/>
      <c r="AB9" s="13"/>
      <c r="AC9" s="68"/>
      <c r="AD9" s="14"/>
      <c r="AE9" s="68"/>
      <c r="AF9" s="14"/>
      <c r="AG9" s="68"/>
      <c r="AH9" s="83"/>
      <c r="AI9" s="83"/>
      <c r="AJ9" s="67"/>
      <c r="AK9" s="68"/>
      <c r="AL9" s="70"/>
      <c r="AM9" s="68"/>
      <c r="AN9" s="70"/>
      <c r="AO9" s="68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141"/>
      <c r="BC9" s="141"/>
      <c r="BD9" s="136"/>
      <c r="BE9" s="137"/>
      <c r="BF9" s="138"/>
      <c r="BG9" s="139"/>
      <c r="BH9" s="138"/>
      <c r="BI9" s="139"/>
      <c r="BJ9" s="138"/>
      <c r="BK9" s="139"/>
      <c r="BL9" s="138"/>
      <c r="BM9" s="139"/>
      <c r="BN9" s="138"/>
      <c r="BO9" s="139"/>
      <c r="BP9" s="138"/>
      <c r="BQ9" s="139"/>
    </row>
    <row r="10" spans="1:69" ht="12.5" x14ac:dyDescent="0.25">
      <c r="A10" s="12" t="str">
        <f>VLOOKUP(C10,'2021 Soybean Traits &amp; Entries'!VL_SOY_2020,2,FALSE)</f>
        <v>Asgrow AG38XF1</v>
      </c>
      <c r="B10" s="12" t="str">
        <f>VLOOKUP(C10,'2021 Soybean Traits &amp; Entries'!VL_SOY_2020,4,FALSE)</f>
        <v>XF</v>
      </c>
      <c r="C10" s="12" t="s">
        <v>191</v>
      </c>
      <c r="D10" s="13">
        <v>62.131500000000003</v>
      </c>
      <c r="E10" s="68" t="s">
        <v>256</v>
      </c>
      <c r="F10" s="14"/>
      <c r="G10" s="68"/>
      <c r="H10" s="14"/>
      <c r="I10" s="68"/>
      <c r="J10" s="67">
        <v>13.2</v>
      </c>
      <c r="K10" s="68"/>
      <c r="L10" s="70"/>
      <c r="M10" s="68"/>
      <c r="N10" s="70"/>
      <c r="O10" s="68"/>
      <c r="P10" s="13">
        <v>33.833300000000001</v>
      </c>
      <c r="Q10" s="68" t="s">
        <v>358</v>
      </c>
      <c r="R10" s="14"/>
      <c r="S10" s="68"/>
      <c r="T10" s="14"/>
      <c r="U10" s="68"/>
      <c r="V10" s="67">
        <v>1</v>
      </c>
      <c r="W10" s="68" t="s">
        <v>256</v>
      </c>
      <c r="X10" s="70"/>
      <c r="Y10" s="68"/>
      <c r="Z10" s="70"/>
      <c r="AA10" s="68"/>
      <c r="AB10" s="13"/>
      <c r="AC10" s="68"/>
      <c r="AD10" s="14"/>
      <c r="AE10" s="68"/>
      <c r="AF10" s="14"/>
      <c r="AG10" s="68"/>
      <c r="AH10" s="12"/>
      <c r="AI10" s="12"/>
      <c r="AJ10" s="67"/>
      <c r="AK10" s="68"/>
      <c r="AL10" s="70"/>
      <c r="AM10" s="68"/>
      <c r="AN10" s="70"/>
      <c r="AO10" s="68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140"/>
      <c r="BC10" s="140"/>
      <c r="BD10" s="136"/>
      <c r="BE10" s="137"/>
      <c r="BF10" s="138"/>
      <c r="BG10" s="139"/>
      <c r="BH10" s="138"/>
      <c r="BI10" s="139"/>
      <c r="BJ10" s="138"/>
      <c r="BK10" s="139"/>
      <c r="BL10" s="138"/>
      <c r="BM10" s="139"/>
      <c r="BN10" s="138"/>
      <c r="BO10" s="139"/>
      <c r="BP10" s="138"/>
      <c r="BQ10" s="139"/>
    </row>
    <row r="11" spans="1:69" ht="12.5" x14ac:dyDescent="0.25">
      <c r="A11" s="85" t="str">
        <f>VLOOKUP(C11,'2021 Soybean Traits &amp; Entries'!VL_SOY_2020,2,FALSE)</f>
        <v>Asgrow AG36XF1</v>
      </c>
      <c r="B11" s="85" t="str">
        <f>VLOOKUP(C11,'2021 Soybean Traits &amp; Entries'!VL_SOY_2020,4,FALSE)</f>
        <v>XF</v>
      </c>
      <c r="C11" s="85" t="s">
        <v>186</v>
      </c>
      <c r="D11" s="13">
        <v>52.588999999999999</v>
      </c>
      <c r="E11" s="68" t="s">
        <v>256</v>
      </c>
      <c r="F11" s="225"/>
      <c r="G11" s="231"/>
      <c r="H11" s="14"/>
      <c r="I11" s="68"/>
      <c r="J11" s="67">
        <v>13.2</v>
      </c>
      <c r="K11" s="68"/>
      <c r="L11" s="230"/>
      <c r="M11" s="231"/>
      <c r="N11" s="70"/>
      <c r="O11" s="68"/>
      <c r="P11" s="13">
        <v>34.333300000000001</v>
      </c>
      <c r="Q11" s="68" t="s">
        <v>359</v>
      </c>
      <c r="R11" s="225"/>
      <c r="S11" s="231"/>
      <c r="T11" s="14"/>
      <c r="U11" s="68"/>
      <c r="V11" s="67">
        <v>1.1667000000000001</v>
      </c>
      <c r="W11" s="68" t="s">
        <v>256</v>
      </c>
      <c r="X11" s="230"/>
      <c r="Y11" s="231"/>
      <c r="Z11" s="70"/>
      <c r="AA11" s="68"/>
      <c r="AB11" s="13"/>
      <c r="AC11" s="68"/>
      <c r="AD11" s="225"/>
      <c r="AE11" s="231"/>
      <c r="AF11" s="14"/>
      <c r="AG11" s="68"/>
      <c r="AH11" s="85"/>
      <c r="AI11" s="85"/>
      <c r="AJ11" s="67"/>
      <c r="AK11" s="68"/>
      <c r="AL11" s="229"/>
      <c r="AM11" s="227"/>
      <c r="AN11" s="70"/>
      <c r="AO11" s="68"/>
      <c r="AP11" s="67"/>
      <c r="AQ11" s="68"/>
      <c r="AR11" s="230"/>
      <c r="AS11" s="231"/>
      <c r="AT11" s="70"/>
      <c r="AU11" s="68"/>
      <c r="AV11" s="67"/>
      <c r="AW11" s="68"/>
      <c r="AX11" s="230"/>
      <c r="AY11" s="231"/>
      <c r="AZ11" s="230"/>
      <c r="BA11" s="231"/>
      <c r="BB11" s="254"/>
      <c r="BC11" s="254"/>
      <c r="BD11" s="136"/>
      <c r="BE11" s="137"/>
      <c r="BF11" s="138"/>
      <c r="BG11" s="139"/>
      <c r="BH11" s="138"/>
      <c r="BI11" s="139"/>
      <c r="BJ11" s="138"/>
      <c r="BK11" s="139"/>
      <c r="BL11" s="138"/>
      <c r="BM11" s="139"/>
      <c r="BN11" s="138"/>
      <c r="BO11" s="139"/>
      <c r="BP11" s="138"/>
      <c r="BQ11" s="139"/>
    </row>
    <row r="12" spans="1:69" x14ac:dyDescent="0.3">
      <c r="A12" s="15" t="s">
        <v>34</v>
      </c>
      <c r="B12" s="16"/>
      <c r="C12" s="16"/>
      <c r="D12" s="17">
        <v>64.572900000000004</v>
      </c>
      <c r="E12" s="21"/>
      <c r="F12" s="21"/>
      <c r="G12" s="21"/>
      <c r="H12" s="21"/>
      <c r="I12" s="22"/>
      <c r="J12" s="20">
        <v>13.2</v>
      </c>
      <c r="K12" s="21"/>
      <c r="L12" s="21"/>
      <c r="M12" s="21"/>
      <c r="N12" s="21"/>
      <c r="O12" s="22"/>
      <c r="P12" s="17">
        <v>35.047600000000003</v>
      </c>
      <c r="Q12" s="18"/>
      <c r="R12" s="18"/>
      <c r="S12" s="18"/>
      <c r="T12" s="18"/>
      <c r="U12" s="19"/>
      <c r="V12" s="20">
        <v>1.0476000000000001</v>
      </c>
      <c r="W12" s="21"/>
      <c r="X12" s="21"/>
      <c r="Y12" s="21"/>
      <c r="Z12" s="21"/>
      <c r="AA12" s="23"/>
      <c r="AB12" s="17"/>
      <c r="AC12" s="18"/>
      <c r="AD12" s="18"/>
      <c r="AE12" s="18"/>
      <c r="AF12" s="18"/>
      <c r="AG12" s="18"/>
      <c r="AH12" s="15"/>
      <c r="AI12" s="16"/>
      <c r="AJ12" s="20"/>
      <c r="AK12" s="21"/>
      <c r="AL12" s="21"/>
      <c r="AM12" s="21"/>
      <c r="AN12" s="21"/>
      <c r="AO12" s="22"/>
      <c r="AP12" s="20"/>
      <c r="AQ12" s="21"/>
      <c r="AR12" s="21"/>
      <c r="AS12" s="21"/>
      <c r="AT12" s="21"/>
      <c r="AU12" s="22"/>
      <c r="AV12" s="20"/>
      <c r="AW12" s="21"/>
      <c r="AX12" s="21"/>
      <c r="AY12" s="21"/>
      <c r="AZ12" s="21"/>
      <c r="BA12" s="21"/>
      <c r="BB12" s="15"/>
      <c r="BC12" s="16"/>
      <c r="BD12" s="17"/>
      <c r="BE12" s="18"/>
      <c r="BF12" s="20"/>
      <c r="BG12" s="22"/>
      <c r="BH12" s="20"/>
      <c r="BI12" s="22"/>
      <c r="BJ12" s="20"/>
      <c r="BK12" s="22"/>
      <c r="BL12" s="20"/>
      <c r="BM12" s="22"/>
      <c r="BN12" s="20">
        <v>2.3094999999999999</v>
      </c>
      <c r="BO12" s="22"/>
      <c r="BP12" s="20">
        <v>2</v>
      </c>
      <c r="BQ12" s="21"/>
    </row>
    <row r="13" spans="1:69" x14ac:dyDescent="0.3">
      <c r="A13" s="24" t="s">
        <v>35</v>
      </c>
      <c r="B13" s="25"/>
      <c r="C13" s="25"/>
      <c r="D13" s="26">
        <v>4.6931000000000003</v>
      </c>
      <c r="E13" s="30"/>
      <c r="F13" s="30"/>
      <c r="G13" s="30"/>
      <c r="H13" s="30"/>
      <c r="I13" s="31"/>
      <c r="J13" s="29" t="s">
        <v>364</v>
      </c>
      <c r="K13" s="30"/>
      <c r="L13" s="30"/>
      <c r="M13" s="30"/>
      <c r="N13" s="30"/>
      <c r="O13" s="31"/>
      <c r="P13" s="26">
        <v>1.2117</v>
      </c>
      <c r="Q13" s="27"/>
      <c r="R13" s="27"/>
      <c r="S13" s="27"/>
      <c r="T13" s="27"/>
      <c r="U13" s="28"/>
      <c r="V13" s="29">
        <v>8.9090000000000003E-2</v>
      </c>
      <c r="W13" s="30"/>
      <c r="X13" s="30"/>
      <c r="Y13" s="30"/>
      <c r="Z13" s="30"/>
      <c r="AA13" s="32"/>
      <c r="AB13" s="26"/>
      <c r="AC13" s="27"/>
      <c r="AD13" s="27"/>
      <c r="AE13" s="27"/>
      <c r="AF13" s="27"/>
      <c r="AG13" s="27"/>
      <c r="AH13" s="24"/>
      <c r="AI13" s="25"/>
      <c r="AJ13" s="29"/>
      <c r="AK13" s="30"/>
      <c r="AL13" s="30"/>
      <c r="AM13" s="30"/>
      <c r="AN13" s="30"/>
      <c r="AO13" s="31"/>
      <c r="AP13" s="29"/>
      <c r="AQ13" s="27"/>
      <c r="AR13" s="30"/>
      <c r="AS13" s="30"/>
      <c r="AT13" s="30"/>
      <c r="AU13" s="31"/>
      <c r="AV13" s="29"/>
      <c r="AW13" s="27"/>
      <c r="AX13" s="30"/>
      <c r="AY13" s="30"/>
      <c r="AZ13" s="30"/>
      <c r="BA13" s="30"/>
      <c r="BB13" s="24"/>
      <c r="BC13" s="142"/>
      <c r="BD13" s="26"/>
      <c r="BE13" s="143"/>
      <c r="BF13" s="29"/>
      <c r="BG13" s="31"/>
      <c r="BH13" s="29"/>
      <c r="BI13" s="31"/>
      <c r="BJ13" s="29"/>
      <c r="BK13" s="31"/>
      <c r="BL13" s="29"/>
      <c r="BM13" s="31"/>
      <c r="BN13" s="29">
        <v>0.23569999999999999</v>
      </c>
      <c r="BO13" s="31"/>
      <c r="BP13" s="29">
        <v>0.25969999999999999</v>
      </c>
      <c r="BQ13" s="144"/>
    </row>
    <row r="14" spans="1:69" ht="12.75" customHeight="1" x14ac:dyDescent="0.4">
      <c r="A14" s="33" t="s">
        <v>36</v>
      </c>
      <c r="B14" s="34"/>
      <c r="C14" s="34"/>
      <c r="D14" s="35" t="s">
        <v>351</v>
      </c>
      <c r="E14" s="39"/>
      <c r="F14" s="39"/>
      <c r="G14" s="39"/>
      <c r="H14" s="39"/>
      <c r="I14" s="40"/>
      <c r="J14" s="38" t="s">
        <v>364</v>
      </c>
      <c r="K14" s="39"/>
      <c r="L14" s="39"/>
      <c r="M14" s="39"/>
      <c r="N14" s="39"/>
      <c r="O14" s="40"/>
      <c r="P14" s="35">
        <v>3.24</v>
      </c>
      <c r="Q14" s="36"/>
      <c r="R14" s="36"/>
      <c r="S14" s="36"/>
      <c r="T14" s="36"/>
      <c r="U14" s="37"/>
      <c r="V14" s="38" t="s">
        <v>351</v>
      </c>
      <c r="W14" s="39"/>
      <c r="X14" s="39"/>
      <c r="Y14" s="39"/>
      <c r="Z14" s="39"/>
      <c r="AA14" s="41"/>
      <c r="AB14" s="35"/>
      <c r="AC14" s="36"/>
      <c r="AD14" s="36"/>
      <c r="AE14" s="36"/>
      <c r="AF14" s="36"/>
      <c r="AG14" s="36"/>
      <c r="AH14" s="33"/>
      <c r="AI14" s="34"/>
      <c r="AJ14" s="38"/>
      <c r="AK14" s="39"/>
      <c r="AL14" s="39"/>
      <c r="AM14" s="39"/>
      <c r="AN14" s="39"/>
      <c r="AO14" s="40"/>
      <c r="AP14" s="38"/>
      <c r="AQ14" s="36"/>
      <c r="AR14" s="39"/>
      <c r="AS14" s="39"/>
      <c r="AT14" s="39"/>
      <c r="AU14" s="40"/>
      <c r="AV14" s="38"/>
      <c r="AW14" s="36"/>
      <c r="AX14" s="39"/>
      <c r="AY14" s="39"/>
      <c r="AZ14" s="39"/>
      <c r="BA14" s="39"/>
      <c r="BB14" s="33"/>
      <c r="BC14" s="145"/>
      <c r="BD14" s="35"/>
      <c r="BE14" s="146"/>
      <c r="BF14" s="38"/>
      <c r="BG14" s="40"/>
      <c r="BH14" s="38"/>
      <c r="BI14" s="40"/>
      <c r="BJ14" s="38"/>
      <c r="BK14" s="40"/>
      <c r="BL14" s="38"/>
      <c r="BM14" s="40"/>
      <c r="BN14" s="38">
        <v>0.54</v>
      </c>
      <c r="BO14" s="40"/>
      <c r="BP14" s="38">
        <v>0.49</v>
      </c>
      <c r="BQ14" s="147"/>
    </row>
    <row r="15" spans="1:69" ht="12.75" customHeight="1" thickBot="1" x14ac:dyDescent="0.35">
      <c r="A15" s="43" t="s">
        <v>37</v>
      </c>
      <c r="B15" s="44"/>
      <c r="C15" s="44"/>
      <c r="D15" s="62">
        <v>12.135541854</v>
      </c>
      <c r="E15" s="63"/>
      <c r="F15" s="63"/>
      <c r="G15" s="63"/>
      <c r="H15" s="63"/>
      <c r="I15" s="64"/>
      <c r="J15" s="62" t="s">
        <v>364</v>
      </c>
      <c r="K15" s="63"/>
      <c r="L15" s="63"/>
      <c r="M15" s="63"/>
      <c r="N15" s="63"/>
      <c r="O15" s="64"/>
      <c r="P15" s="62">
        <v>5.2000071286000003</v>
      </c>
      <c r="Q15" s="63"/>
      <c r="R15" s="63"/>
      <c r="S15" s="63"/>
      <c r="T15" s="63"/>
      <c r="U15" s="64"/>
      <c r="V15" s="62" t="s">
        <v>364</v>
      </c>
      <c r="W15" s="63"/>
      <c r="X15" s="63"/>
      <c r="Y15" s="63"/>
      <c r="Z15" s="63"/>
      <c r="AA15" s="82"/>
      <c r="AB15" s="62"/>
      <c r="AC15" s="63"/>
      <c r="AD15" s="63"/>
      <c r="AE15" s="63"/>
      <c r="AF15" s="63"/>
      <c r="AG15" s="63"/>
      <c r="AH15" s="43"/>
      <c r="AI15" s="44"/>
      <c r="AJ15" s="62"/>
      <c r="AK15" s="63"/>
      <c r="AL15" s="63"/>
      <c r="AM15" s="63"/>
      <c r="AN15" s="63"/>
      <c r="AO15" s="64"/>
      <c r="AP15" s="62"/>
      <c r="AQ15" s="63"/>
      <c r="AR15" s="63"/>
      <c r="AS15" s="63"/>
      <c r="AT15" s="63"/>
      <c r="AU15" s="64"/>
      <c r="AV15" s="62"/>
      <c r="AW15" s="63"/>
      <c r="AX15" s="63"/>
      <c r="AY15" s="63"/>
      <c r="AZ15" s="63"/>
      <c r="BA15" s="63"/>
      <c r="BB15" s="43"/>
      <c r="BC15" s="44"/>
      <c r="BD15" s="62"/>
      <c r="BE15" s="63"/>
      <c r="BF15" s="62"/>
      <c r="BG15" s="64"/>
      <c r="BH15" s="63"/>
      <c r="BI15" s="64"/>
      <c r="BJ15" s="62"/>
      <c r="BK15" s="63"/>
      <c r="BL15" s="62"/>
      <c r="BM15" s="64"/>
      <c r="BN15" s="63" t="s">
        <v>364</v>
      </c>
      <c r="BO15" s="64"/>
      <c r="BP15" s="62" t="s">
        <v>364</v>
      </c>
      <c r="BQ15" s="63"/>
    </row>
    <row r="16" spans="1:69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 t="s">
        <v>364</v>
      </c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53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53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76"/>
      <c r="AH18" s="50"/>
      <c r="AI18" s="53"/>
      <c r="AJ18" s="50"/>
      <c r="AK18" s="50"/>
      <c r="AL18" s="50"/>
      <c r="AM18" s="50"/>
      <c r="AN18" s="50"/>
      <c r="AO18" s="50"/>
    </row>
    <row r="19" spans="1:53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53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53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53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53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53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53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53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53" x14ac:dyDescent="0.3">
      <c r="B27" s="42"/>
      <c r="C27" s="42"/>
      <c r="AI27" s="42"/>
    </row>
  </sheetData>
  <sortState xmlns:xlrd2="http://schemas.microsoft.com/office/spreadsheetml/2017/richdata2" ref="A5:BQ11">
    <sortCondition descending="1" ref="D5:D11"/>
  </sortState>
  <mergeCells count="47">
    <mergeCell ref="BP2:BQ2"/>
    <mergeCell ref="A1:BQ1"/>
    <mergeCell ref="D2:I2"/>
    <mergeCell ref="J2:O2"/>
    <mergeCell ref="P2:U2"/>
    <mergeCell ref="V2:AA2"/>
    <mergeCell ref="AB2:AG2"/>
    <mergeCell ref="AJ2:AO2"/>
    <mergeCell ref="AP2:AU2"/>
    <mergeCell ref="AV2:BA2"/>
    <mergeCell ref="BD2:BE2"/>
    <mergeCell ref="BF2:BG2"/>
    <mergeCell ref="BH2:BI2"/>
    <mergeCell ref="BJ2:BK2"/>
    <mergeCell ref="BL2:BM2"/>
    <mergeCell ref="BN2:BO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Z3:BA3"/>
    <mergeCell ref="AB3:AC3"/>
    <mergeCell ref="AD3:AE3"/>
    <mergeCell ref="AF3:AG3"/>
    <mergeCell ref="AJ3:AK3"/>
    <mergeCell ref="AL3:AM3"/>
    <mergeCell ref="AN3:AO3"/>
    <mergeCell ref="AP3:AQ3"/>
    <mergeCell ref="AR3:AS3"/>
    <mergeCell ref="AT3:AU3"/>
    <mergeCell ref="AV3:AW3"/>
    <mergeCell ref="AX3:AY3"/>
    <mergeCell ref="BP3:BQ3"/>
    <mergeCell ref="BD3:BE3"/>
    <mergeCell ref="BF3:BG3"/>
    <mergeCell ref="BH3:BI3"/>
    <mergeCell ref="BJ3:BK3"/>
    <mergeCell ref="BL3:BM3"/>
    <mergeCell ref="BN3:BO3"/>
  </mergeCells>
  <conditionalFormatting sqref="E5:E11">
    <cfRule type="containsText" priority="244" stopIfTrue="1" operator="containsText" text="AA">
      <formula>NOT(ISERROR(SEARCH("AA",E5)))</formula>
    </cfRule>
    <cfRule type="containsText" dxfId="3236" priority="245" operator="containsText" text="A">
      <formula>NOT(ISERROR(SEARCH("A",E5)))</formula>
    </cfRule>
  </conditionalFormatting>
  <conditionalFormatting sqref="G5:G11">
    <cfRule type="containsText" priority="241" stopIfTrue="1" operator="containsText" text="AA">
      <formula>NOT(ISERROR(SEARCH("AA",G5)))</formula>
    </cfRule>
    <cfRule type="containsText" dxfId="3235" priority="242" operator="containsText" text="A">
      <formula>NOT(ISERROR(SEARCH("A",G5)))</formula>
    </cfRule>
  </conditionalFormatting>
  <conditionalFormatting sqref="I5:I11">
    <cfRule type="containsText" priority="239" stopIfTrue="1" operator="containsText" text="AA">
      <formula>NOT(ISERROR(SEARCH("AA",I5)))</formula>
    </cfRule>
    <cfRule type="containsText" dxfId="3234" priority="240" operator="containsText" text="A">
      <formula>NOT(ISERROR(SEARCH("A",I5)))</formula>
    </cfRule>
  </conditionalFormatting>
  <conditionalFormatting sqref="Y5:Y11">
    <cfRule type="containsText" priority="223" stopIfTrue="1" operator="containsText" text="AA">
      <formula>NOT(ISERROR(SEARCH("AA",Y5)))</formula>
    </cfRule>
    <cfRule type="containsText" dxfId="3233" priority="224" operator="containsText" text="A">
      <formula>NOT(ISERROR(SEARCH("A",Y5)))</formula>
    </cfRule>
  </conditionalFormatting>
  <conditionalFormatting sqref="AA5:AG11">
    <cfRule type="containsText" priority="221" stopIfTrue="1" operator="containsText" text="AA">
      <formula>NOT(ISERROR(SEARCH("AA",AA5)))</formula>
    </cfRule>
    <cfRule type="containsText" dxfId="3232" priority="222" operator="containsText" text="A">
      <formula>NOT(ISERROR(SEARCH("A",AA5)))</formula>
    </cfRule>
  </conditionalFormatting>
  <conditionalFormatting sqref="AR13:AU13 AP5:BA11 A5:I11 X5:AG11">
    <cfRule type="expression" dxfId="3231" priority="246">
      <formula>MOD(ROW(),2)=0</formula>
    </cfRule>
  </conditionalFormatting>
  <conditionalFormatting sqref="AH5:AI11">
    <cfRule type="expression" dxfId="3230" priority="220">
      <formula>MOD(ROW(),2)=0</formula>
    </cfRule>
  </conditionalFormatting>
  <conditionalFormatting sqref="AQ5:AQ11">
    <cfRule type="containsText" priority="218" stopIfTrue="1" operator="containsText" text="AA">
      <formula>NOT(ISERROR(SEARCH("AA",AQ5)))</formula>
    </cfRule>
    <cfRule type="containsText" dxfId="3229" priority="219" operator="containsText" text="A">
      <formula>NOT(ISERROR(SEARCH("A",AQ5)))</formula>
    </cfRule>
  </conditionalFormatting>
  <conditionalFormatting sqref="AS5:AS11">
    <cfRule type="containsText" priority="216" stopIfTrue="1" operator="containsText" text="AA">
      <formula>NOT(ISERROR(SEARCH("AA",AS5)))</formula>
    </cfRule>
    <cfRule type="containsText" dxfId="3228" priority="217" operator="containsText" text="A">
      <formula>NOT(ISERROR(SEARCH("A",AS5)))</formula>
    </cfRule>
  </conditionalFormatting>
  <conditionalFormatting sqref="AU5:AU11">
    <cfRule type="containsText" priority="214" stopIfTrue="1" operator="containsText" text="AA">
      <formula>NOT(ISERROR(SEARCH("AA",AU5)))</formula>
    </cfRule>
    <cfRule type="containsText" dxfId="3227" priority="215" operator="containsText" text="A">
      <formula>NOT(ISERROR(SEARCH("A",AU5)))</formula>
    </cfRule>
  </conditionalFormatting>
  <conditionalFormatting sqref="AC5:AC11">
    <cfRule type="containsText" priority="212" stopIfTrue="1" operator="containsText" text="AA">
      <formula>NOT(ISERROR(SEARCH("AA",AC5)))</formula>
    </cfRule>
    <cfRule type="containsText" dxfId="3226" priority="213" operator="containsText" text="A">
      <formula>NOT(ISERROR(SEARCH("A",AC5)))</formula>
    </cfRule>
  </conditionalFormatting>
  <conditionalFormatting sqref="AE5:AE11">
    <cfRule type="containsText" priority="210" stopIfTrue="1" operator="containsText" text="AA">
      <formula>NOT(ISERROR(SEARCH("AA",AE5)))</formula>
    </cfRule>
    <cfRule type="containsText" dxfId="3225" priority="211" operator="containsText" text="A">
      <formula>NOT(ISERROR(SEARCH("A",AE5)))</formula>
    </cfRule>
  </conditionalFormatting>
  <conditionalFormatting sqref="AG5:AG11">
    <cfRule type="containsText" priority="208" stopIfTrue="1" operator="containsText" text="AA">
      <formula>NOT(ISERROR(SEARCH("AA",AG5)))</formula>
    </cfRule>
    <cfRule type="containsText" dxfId="3224" priority="209" operator="containsText" text="A">
      <formula>NOT(ISERROR(SEARCH("A",AG5)))</formula>
    </cfRule>
  </conditionalFormatting>
  <conditionalFormatting sqref="AW5:AW11">
    <cfRule type="containsText" priority="206" stopIfTrue="1" operator="containsText" text="AA">
      <formula>NOT(ISERROR(SEARCH("AA",AW5)))</formula>
    </cfRule>
    <cfRule type="containsText" dxfId="3223" priority="207" operator="containsText" text="A">
      <formula>NOT(ISERROR(SEARCH("A",AW5)))</formula>
    </cfRule>
  </conditionalFormatting>
  <conditionalFormatting sqref="AY5:AY11">
    <cfRule type="containsText" priority="204" stopIfTrue="1" operator="containsText" text="AA">
      <formula>NOT(ISERROR(SEARCH("AA",AY5)))</formula>
    </cfRule>
    <cfRule type="containsText" dxfId="3222" priority="205" operator="containsText" text="A">
      <formula>NOT(ISERROR(SEARCH("A",AY5)))</formula>
    </cfRule>
  </conditionalFormatting>
  <conditionalFormatting sqref="AX5:AX11">
    <cfRule type="aboveAverage" dxfId="3221" priority="203"/>
  </conditionalFormatting>
  <conditionalFormatting sqref="BA5:BA11">
    <cfRule type="containsText" priority="201" stopIfTrue="1" operator="containsText" text="AA">
      <formula>NOT(ISERROR(SEARCH("AA",BA5)))</formula>
    </cfRule>
    <cfRule type="containsText" dxfId="3220" priority="202" operator="containsText" text="A">
      <formula>NOT(ISERROR(SEARCH("A",BA5)))</formula>
    </cfRule>
  </conditionalFormatting>
  <conditionalFormatting sqref="AZ5:AZ11">
    <cfRule type="aboveAverage" dxfId="3219" priority="200"/>
  </conditionalFormatting>
  <conditionalFormatting sqref="AK5:AK11">
    <cfRule type="containsText" priority="197" stopIfTrue="1" operator="containsText" text="AA">
      <formula>NOT(ISERROR(SEARCH("AA",AK5)))</formula>
    </cfRule>
    <cfRule type="containsText" dxfId="3218" priority="198" operator="containsText" text="A">
      <formula>NOT(ISERROR(SEARCH("A",AK5)))</formula>
    </cfRule>
  </conditionalFormatting>
  <conditionalFormatting sqref="AM5:AM11">
    <cfRule type="containsText" priority="195" stopIfTrue="1" operator="containsText" text="AA">
      <formula>NOT(ISERROR(SEARCH("AA",AM5)))</formula>
    </cfRule>
    <cfRule type="containsText" dxfId="3217" priority="196" operator="containsText" text="A">
      <formula>NOT(ISERROR(SEARCH("A",AM5)))</formula>
    </cfRule>
  </conditionalFormatting>
  <conditionalFormatting sqref="AO5:AO11">
    <cfRule type="containsText" priority="193" stopIfTrue="1" operator="containsText" text="AA">
      <formula>NOT(ISERROR(SEARCH("AA",AO5)))</formula>
    </cfRule>
    <cfRule type="containsText" dxfId="3216" priority="194" operator="containsText" text="A">
      <formula>NOT(ISERROR(SEARCH("A",AO5)))</formula>
    </cfRule>
  </conditionalFormatting>
  <conditionalFormatting sqref="AJ5:AO11">
    <cfRule type="expression" dxfId="3215" priority="199">
      <formula>MOD(ROW(),2)=0</formula>
    </cfRule>
  </conditionalFormatting>
  <conditionalFormatting sqref="BB5:BC11">
    <cfRule type="expression" dxfId="3214" priority="192">
      <formula>MOD(ROW(),2)=0</formula>
    </cfRule>
  </conditionalFormatting>
  <conditionalFormatting sqref="BE5:BE11">
    <cfRule type="containsText" priority="189" stopIfTrue="1" operator="containsText" text="AA">
      <formula>NOT(ISERROR(SEARCH("AA",BE5)))</formula>
    </cfRule>
    <cfRule type="containsText" dxfId="3213" priority="190" operator="containsText" text="A">
      <formula>NOT(ISERROR(SEARCH("A",BE5)))</formula>
    </cfRule>
  </conditionalFormatting>
  <conditionalFormatting sqref="BD5:BE11">
    <cfRule type="expression" dxfId="3212" priority="191">
      <formula>MOD(ROW(),2)=0</formula>
    </cfRule>
  </conditionalFormatting>
  <conditionalFormatting sqref="BD5:BD11">
    <cfRule type="aboveAverage" dxfId="3211" priority="188" stopIfTrue="1"/>
  </conditionalFormatting>
  <conditionalFormatting sqref="BM5:BM11">
    <cfRule type="containsText" priority="184" stopIfTrue="1" operator="containsText" text="AA">
      <formula>NOT(ISERROR(SEARCH("AA",BM5)))</formula>
    </cfRule>
    <cfRule type="containsText" dxfId="3210" priority="185" operator="containsText" text="A">
      <formula>NOT(ISERROR(SEARCH("A",BM5)))</formula>
    </cfRule>
  </conditionalFormatting>
  <conditionalFormatting sqref="BL5:BM11">
    <cfRule type="expression" dxfId="3209" priority="187">
      <formula>MOD(ROW(),2)=0</formula>
    </cfRule>
  </conditionalFormatting>
  <conditionalFormatting sqref="BL5:BL11">
    <cfRule type="aboveAverage" dxfId="3208" priority="186" stopIfTrue="1"/>
  </conditionalFormatting>
  <conditionalFormatting sqref="BO5:BO11">
    <cfRule type="containsText" priority="180" stopIfTrue="1" operator="containsText" text="AA">
      <formula>NOT(ISERROR(SEARCH("AA",BO5)))</formula>
    </cfRule>
    <cfRule type="containsText" dxfId="3207" priority="181" operator="containsText" text="A">
      <formula>NOT(ISERROR(SEARCH("A",BO5)))</formula>
    </cfRule>
  </conditionalFormatting>
  <conditionalFormatting sqref="BN5:BO11">
    <cfRule type="expression" dxfId="3206" priority="183">
      <formula>MOD(ROW(),2)=0</formula>
    </cfRule>
  </conditionalFormatting>
  <conditionalFormatting sqref="BN5:BN11">
    <cfRule type="aboveAverage" dxfId="3205" priority="182" stopIfTrue="1"/>
  </conditionalFormatting>
  <conditionalFormatting sqref="BQ5:BQ11">
    <cfRule type="containsText" priority="176" stopIfTrue="1" operator="containsText" text="AA">
      <formula>NOT(ISERROR(SEARCH("AA",BQ5)))</formula>
    </cfRule>
    <cfRule type="containsText" dxfId="3204" priority="177" operator="containsText" text="A">
      <formula>NOT(ISERROR(SEARCH("A",BQ5)))</formula>
    </cfRule>
  </conditionalFormatting>
  <conditionalFormatting sqref="BP5:BQ11">
    <cfRule type="expression" dxfId="3203" priority="179">
      <formula>MOD(ROW(),2)=0</formula>
    </cfRule>
  </conditionalFormatting>
  <conditionalFormatting sqref="BP5:BP11">
    <cfRule type="aboveAverage" dxfId="3202" priority="178" stopIfTrue="1"/>
  </conditionalFormatting>
  <conditionalFormatting sqref="D5:D11">
    <cfRule type="aboveAverage" dxfId="3201" priority="243" stopIfTrue="1"/>
  </conditionalFormatting>
  <conditionalFormatting sqref="F5:F11">
    <cfRule type="aboveAverage" dxfId="3200" priority="247"/>
  </conditionalFormatting>
  <conditionalFormatting sqref="H5:H11">
    <cfRule type="aboveAverage" dxfId="3199" priority="248"/>
  </conditionalFormatting>
  <conditionalFormatting sqref="X5:X11">
    <cfRule type="aboveAverage" dxfId="3198" priority="256"/>
  </conditionalFormatting>
  <conditionalFormatting sqref="Z5:Z11">
    <cfRule type="aboveAverage" dxfId="3197" priority="257"/>
  </conditionalFormatting>
  <conditionalFormatting sqref="AP5:AP11">
    <cfRule type="aboveAverage" dxfId="3196" priority="258"/>
  </conditionalFormatting>
  <conditionalFormatting sqref="AR5:AR11">
    <cfRule type="aboveAverage" dxfId="3195" priority="259"/>
  </conditionalFormatting>
  <conditionalFormatting sqref="AT5:AT11">
    <cfRule type="aboveAverage" dxfId="3194" priority="260"/>
  </conditionalFormatting>
  <conditionalFormatting sqref="AB5:AB11">
    <cfRule type="aboveAverage" dxfId="3193" priority="261"/>
  </conditionalFormatting>
  <conditionalFormatting sqref="AD5:AD11">
    <cfRule type="aboveAverage" dxfId="3192" priority="262"/>
  </conditionalFormatting>
  <conditionalFormatting sqref="AF5:AF11">
    <cfRule type="aboveAverage" dxfId="3191" priority="263"/>
  </conditionalFormatting>
  <conditionalFormatting sqref="AV5:AV11">
    <cfRule type="aboveAverage" dxfId="3190" priority="264"/>
  </conditionalFormatting>
  <conditionalFormatting sqref="AJ5:AJ11">
    <cfRule type="aboveAverage" dxfId="3189" priority="265"/>
  </conditionalFormatting>
  <conditionalFormatting sqref="AL5:AL11">
    <cfRule type="aboveAverage" dxfId="3188" priority="266"/>
  </conditionalFormatting>
  <conditionalFormatting sqref="AN5:AN11">
    <cfRule type="aboveAverage" dxfId="3187" priority="267"/>
  </conditionalFormatting>
  <conditionalFormatting sqref="AQ5:AQ11">
    <cfRule type="containsText" priority="162" stopIfTrue="1" operator="containsText" text="AA">
      <formula>NOT(ISERROR(SEARCH("AA",AQ5)))</formula>
    </cfRule>
    <cfRule type="containsText" dxfId="3186" priority="163" operator="containsText" text="A">
      <formula>NOT(ISERROR(SEARCH("A",AQ5)))</formula>
    </cfRule>
  </conditionalFormatting>
  <conditionalFormatting sqref="AW5:AW11">
    <cfRule type="containsText" priority="159" stopIfTrue="1" operator="containsText" text="AA">
      <formula>NOT(ISERROR(SEARCH("AA",AW5)))</formula>
    </cfRule>
    <cfRule type="containsText" dxfId="3185" priority="160" operator="containsText" text="A">
      <formula>NOT(ISERROR(SEARCH("A",AW5)))</formula>
    </cfRule>
  </conditionalFormatting>
  <conditionalFormatting sqref="AC5:AC11">
    <cfRule type="containsText" priority="165" stopIfTrue="1" operator="containsText" text="AA">
      <formula>NOT(ISERROR(SEARCH("AA",AC5)))</formula>
    </cfRule>
    <cfRule type="containsText" dxfId="3184" priority="166" operator="containsText" text="A">
      <formula>NOT(ISERROR(SEARCH("A",AC5)))</formula>
    </cfRule>
  </conditionalFormatting>
  <conditionalFormatting sqref="AB5:AB11">
    <cfRule type="aboveAverage" dxfId="3183" priority="164"/>
  </conditionalFormatting>
  <conditionalFormatting sqref="AP5:AP11">
    <cfRule type="aboveAverage" dxfId="3182" priority="161"/>
  </conditionalFormatting>
  <conditionalFormatting sqref="AV5:AV11">
    <cfRule type="aboveAverage" dxfId="3181" priority="158"/>
  </conditionalFormatting>
  <conditionalFormatting sqref="BG5:BG11">
    <cfRule type="containsText" priority="155" stopIfTrue="1" operator="containsText" text="AA">
      <formula>NOT(ISERROR(SEARCH("AA",BG5)))</formula>
    </cfRule>
    <cfRule type="containsText" dxfId="3180" priority="156" operator="containsText" text="A">
      <formula>NOT(ISERROR(SEARCH("A",BG5)))</formula>
    </cfRule>
  </conditionalFormatting>
  <conditionalFormatting sqref="BF5:BG11">
    <cfRule type="expression" dxfId="3179" priority="157">
      <formula>MOD(ROW(),2)=0</formula>
    </cfRule>
  </conditionalFormatting>
  <conditionalFormatting sqref="BF5:BF11">
    <cfRule type="aboveAverage" dxfId="3178" priority="154" stopIfTrue="1"/>
  </conditionalFormatting>
  <conditionalFormatting sqref="BI5:BI11">
    <cfRule type="containsText" priority="151" stopIfTrue="1" operator="containsText" text="AA">
      <formula>NOT(ISERROR(SEARCH("AA",BI5)))</formula>
    </cfRule>
    <cfRule type="containsText" dxfId="3177" priority="152" operator="containsText" text="A">
      <formula>NOT(ISERROR(SEARCH("A",BI5)))</formula>
    </cfRule>
  </conditionalFormatting>
  <conditionalFormatting sqref="BH5:BI11">
    <cfRule type="expression" dxfId="3176" priority="153">
      <formula>MOD(ROW(),2)=0</formula>
    </cfRule>
  </conditionalFormatting>
  <conditionalFormatting sqref="BH5:BH11">
    <cfRule type="aboveAverage" dxfId="3175" priority="150" stopIfTrue="1"/>
  </conditionalFormatting>
  <conditionalFormatting sqref="BK5:BK11">
    <cfRule type="containsText" priority="147" stopIfTrue="1" operator="containsText" text="AA">
      <formula>NOT(ISERROR(SEARCH("AA",BK5)))</formula>
    </cfRule>
    <cfRule type="containsText" dxfId="3174" priority="148" operator="containsText" text="A">
      <formula>NOT(ISERROR(SEARCH("A",BK5)))</formula>
    </cfRule>
  </conditionalFormatting>
  <conditionalFormatting sqref="BJ5:BK11">
    <cfRule type="expression" dxfId="3173" priority="149">
      <formula>MOD(ROW(),2)=0</formula>
    </cfRule>
  </conditionalFormatting>
  <conditionalFormatting sqref="BJ5:BJ11">
    <cfRule type="aboveAverage" dxfId="3172" priority="146" stopIfTrue="1"/>
  </conditionalFormatting>
  <conditionalFormatting sqref="G5:G11">
    <cfRule type="containsText" priority="144" stopIfTrue="1" operator="containsText" text="AA">
      <formula>NOT(ISERROR(SEARCH("AA",G5)))</formula>
    </cfRule>
    <cfRule type="containsText" dxfId="3171" priority="145" operator="containsText" text="A">
      <formula>NOT(ISERROR(SEARCH("A",G5)))</formula>
    </cfRule>
  </conditionalFormatting>
  <conditionalFormatting sqref="F5:F11">
    <cfRule type="aboveAverage" dxfId="3170" priority="143"/>
  </conditionalFormatting>
  <conditionalFormatting sqref="I5:I11">
    <cfRule type="containsText" priority="141" stopIfTrue="1" operator="containsText" text="AA">
      <formula>NOT(ISERROR(SEARCH("AA",I5)))</formula>
    </cfRule>
    <cfRule type="containsText" dxfId="3169" priority="142" operator="containsText" text="A">
      <formula>NOT(ISERROR(SEARCH("A",I5)))</formula>
    </cfRule>
  </conditionalFormatting>
  <conditionalFormatting sqref="H5:H11">
    <cfRule type="aboveAverage" dxfId="3168" priority="140"/>
  </conditionalFormatting>
  <conditionalFormatting sqref="AC5:AC11">
    <cfRule type="containsText" priority="121" stopIfTrue="1" operator="containsText" text="AA">
      <formula>NOT(ISERROR(SEARCH("AA",AC5)))</formula>
    </cfRule>
    <cfRule type="containsText" dxfId="3167" priority="122" operator="containsText" text="A">
      <formula>NOT(ISERROR(SEARCH("A",AC5)))</formula>
    </cfRule>
  </conditionalFormatting>
  <conditionalFormatting sqref="AE5:AE11">
    <cfRule type="containsText" priority="114" stopIfTrue="1" operator="containsText" text="AA">
      <formula>NOT(ISERROR(SEARCH("AA",AE5)))</formula>
    </cfRule>
    <cfRule type="containsText" dxfId="3166" priority="115" operator="containsText" text="A">
      <formula>NOT(ISERROR(SEARCH("A",AE5)))</formula>
    </cfRule>
  </conditionalFormatting>
  <conditionalFormatting sqref="AE5:AE11">
    <cfRule type="containsText" priority="118" stopIfTrue="1" operator="containsText" text="AA">
      <formula>NOT(ISERROR(SEARCH("AA",AE5)))</formula>
    </cfRule>
    <cfRule type="containsText" dxfId="3165" priority="119" operator="containsText" text="A">
      <formula>NOT(ISERROR(SEARCH("A",AE5)))</formula>
    </cfRule>
  </conditionalFormatting>
  <conditionalFormatting sqref="AG5:AG11">
    <cfRule type="containsText" priority="116" stopIfTrue="1" operator="containsText" text="AA">
      <formula>NOT(ISERROR(SEARCH("AA",AG5)))</formula>
    </cfRule>
    <cfRule type="containsText" dxfId="3164" priority="117" operator="containsText" text="A">
      <formula>NOT(ISERROR(SEARCH("A",AG5)))</formula>
    </cfRule>
  </conditionalFormatting>
  <conditionalFormatting sqref="AB5:AB11">
    <cfRule type="aboveAverage" dxfId="3163" priority="120"/>
  </conditionalFormatting>
  <conditionalFormatting sqref="AD5:AD11">
    <cfRule type="aboveAverage" dxfId="3162" priority="123"/>
  </conditionalFormatting>
  <conditionalFormatting sqref="AF5:AF11">
    <cfRule type="aboveAverage" dxfId="3161" priority="124"/>
  </conditionalFormatting>
  <conditionalFormatting sqref="AD5:AD11">
    <cfRule type="aboveAverage" dxfId="3160" priority="113"/>
  </conditionalFormatting>
  <conditionalFormatting sqref="AG5:AG11">
    <cfRule type="containsText" priority="111" stopIfTrue="1" operator="containsText" text="AA">
      <formula>NOT(ISERROR(SEARCH("AA",AG5)))</formula>
    </cfRule>
    <cfRule type="containsText" dxfId="3159" priority="112" operator="containsText" text="A">
      <formula>NOT(ISERROR(SEARCH("A",AG5)))</formula>
    </cfRule>
  </conditionalFormatting>
  <conditionalFormatting sqref="AF5:AF11">
    <cfRule type="aboveAverage" dxfId="3158" priority="110"/>
  </conditionalFormatting>
  <conditionalFormatting sqref="AA5:AA11">
    <cfRule type="containsText" priority="89" stopIfTrue="1" operator="containsText" text="AA">
      <formula>NOT(ISERROR(SEARCH("AA",AA5)))</formula>
    </cfRule>
    <cfRule type="containsText" dxfId="3157" priority="90" operator="containsText" text="A">
      <formula>NOT(ISERROR(SEARCH("A",AA5)))</formula>
    </cfRule>
  </conditionalFormatting>
  <conditionalFormatting sqref="Y5:Y11">
    <cfRule type="containsText" priority="81" stopIfTrue="1" operator="containsText" text="AA">
      <formula>NOT(ISERROR(SEARCH("AA",Y5)))</formula>
    </cfRule>
    <cfRule type="containsText" dxfId="3156" priority="82" operator="containsText" text="A">
      <formula>NOT(ISERROR(SEARCH("A",Y5)))</formula>
    </cfRule>
  </conditionalFormatting>
  <conditionalFormatting sqref="Y5:Y11">
    <cfRule type="containsText" priority="91" stopIfTrue="1" operator="containsText" text="AA">
      <formula>NOT(ISERROR(SEARCH("AA",Y5)))</formula>
    </cfRule>
    <cfRule type="containsText" dxfId="3155" priority="92" operator="containsText" text="A">
      <formula>NOT(ISERROR(SEARCH("A",Y5)))</formula>
    </cfRule>
  </conditionalFormatting>
  <conditionalFormatting sqref="X5:X11">
    <cfRule type="aboveAverage" dxfId="3154" priority="96"/>
  </conditionalFormatting>
  <conditionalFormatting sqref="Z5:Z11">
    <cfRule type="aboveAverage" dxfId="3153" priority="97"/>
  </conditionalFormatting>
  <conditionalFormatting sqref="AA5:AA11">
    <cfRule type="containsText" priority="75" stopIfTrue="1" operator="containsText" text="AA">
      <formula>NOT(ISERROR(SEARCH("AA",AA5)))</formula>
    </cfRule>
    <cfRule type="containsText" dxfId="3152" priority="76" operator="containsText" text="A">
      <formula>NOT(ISERROR(SEARCH("A",AA5)))</formula>
    </cfRule>
  </conditionalFormatting>
  <conditionalFormatting sqref="Y5:Y11">
    <cfRule type="containsText" priority="83" stopIfTrue="1" operator="containsText" text="AA">
      <formula>NOT(ISERROR(SEARCH("AA",Y5)))</formula>
    </cfRule>
    <cfRule type="containsText" dxfId="3151" priority="84" operator="containsText" text="A">
      <formula>NOT(ISERROR(SEARCH("A",Y5)))</formula>
    </cfRule>
  </conditionalFormatting>
  <conditionalFormatting sqref="X5:X11">
    <cfRule type="aboveAverage" dxfId="3150" priority="85"/>
  </conditionalFormatting>
  <conditionalFormatting sqref="X5:X11">
    <cfRule type="aboveAverage" dxfId="3149" priority="80"/>
  </conditionalFormatting>
  <conditionalFormatting sqref="AA5:AA11">
    <cfRule type="containsText" priority="77" stopIfTrue="1" operator="containsText" text="AA">
      <formula>NOT(ISERROR(SEARCH("AA",AA5)))</formula>
    </cfRule>
    <cfRule type="containsText" dxfId="3148" priority="78" operator="containsText" text="A">
      <formula>NOT(ISERROR(SEARCH("A",AA5)))</formula>
    </cfRule>
  </conditionalFormatting>
  <conditionalFormatting sqref="Z5:Z11">
    <cfRule type="aboveAverage" dxfId="3147" priority="79"/>
  </conditionalFormatting>
  <conditionalFormatting sqref="Z5:Z11">
    <cfRule type="aboveAverage" dxfId="3146" priority="74"/>
  </conditionalFormatting>
  <conditionalFormatting sqref="AQ5:AQ11">
    <cfRule type="containsText" priority="69" stopIfTrue="1" operator="containsText" text="AA">
      <formula>NOT(ISERROR(SEARCH("AA",AQ5)))</formula>
    </cfRule>
    <cfRule type="containsText" dxfId="3145" priority="70" operator="containsText" text="A">
      <formula>NOT(ISERROR(SEARCH("A",AQ5)))</formula>
    </cfRule>
  </conditionalFormatting>
  <conditionalFormatting sqref="AS5:AS11">
    <cfRule type="containsText" priority="67" stopIfTrue="1" operator="containsText" text="AA">
      <formula>NOT(ISERROR(SEARCH("AA",AS5)))</formula>
    </cfRule>
    <cfRule type="containsText" dxfId="3144" priority="68" operator="containsText" text="A">
      <formula>NOT(ISERROR(SEARCH("A",AS5)))</formula>
    </cfRule>
  </conditionalFormatting>
  <conditionalFormatting sqref="AU5:AU11">
    <cfRule type="containsText" priority="65" stopIfTrue="1" operator="containsText" text="AA">
      <formula>NOT(ISERROR(SEARCH("AA",AU5)))</formula>
    </cfRule>
    <cfRule type="containsText" dxfId="3143" priority="66" operator="containsText" text="A">
      <formula>NOT(ISERROR(SEARCH("A",AU5)))</formula>
    </cfRule>
  </conditionalFormatting>
  <conditionalFormatting sqref="AP5:AP11">
    <cfRule type="aboveAverage" dxfId="3142" priority="71"/>
  </conditionalFormatting>
  <conditionalFormatting sqref="AR5:AR11">
    <cfRule type="aboveAverage" dxfId="3141" priority="72"/>
  </conditionalFormatting>
  <conditionalFormatting sqref="AT5:AT11">
    <cfRule type="aboveAverage" dxfId="3140" priority="73"/>
  </conditionalFormatting>
  <conditionalFormatting sqref="AQ5:AQ11">
    <cfRule type="containsText" priority="63" stopIfTrue="1" operator="containsText" text="AA">
      <formula>NOT(ISERROR(SEARCH("AA",AQ5)))</formula>
    </cfRule>
    <cfRule type="containsText" dxfId="3139" priority="64" operator="containsText" text="A">
      <formula>NOT(ISERROR(SEARCH("A",AQ5)))</formula>
    </cfRule>
  </conditionalFormatting>
  <conditionalFormatting sqref="AP5:AP11">
    <cfRule type="aboveAverage" dxfId="3138" priority="62"/>
  </conditionalFormatting>
  <conditionalFormatting sqref="AS5:AS11">
    <cfRule type="containsText" priority="59" stopIfTrue="1" operator="containsText" text="AA">
      <formula>NOT(ISERROR(SEARCH("AA",AS5)))</formula>
    </cfRule>
    <cfRule type="containsText" dxfId="3137" priority="60" operator="containsText" text="A">
      <formula>NOT(ISERROR(SEARCH("A",AS5)))</formula>
    </cfRule>
  </conditionalFormatting>
  <conditionalFormatting sqref="AR5:AR11">
    <cfRule type="aboveAverage" dxfId="3136" priority="61"/>
  </conditionalFormatting>
  <conditionalFormatting sqref="AS5:AS11">
    <cfRule type="containsText" priority="57" stopIfTrue="1" operator="containsText" text="AA">
      <formula>NOT(ISERROR(SEARCH("AA",AS5)))</formula>
    </cfRule>
    <cfRule type="containsText" dxfId="3135" priority="58" operator="containsText" text="A">
      <formula>NOT(ISERROR(SEARCH("A",AS5)))</formula>
    </cfRule>
  </conditionalFormatting>
  <conditionalFormatting sqref="AR5:AR11">
    <cfRule type="aboveAverage" dxfId="3134" priority="56"/>
  </conditionalFormatting>
  <conditionalFormatting sqref="AU5:AU11">
    <cfRule type="containsText" priority="53" stopIfTrue="1" operator="containsText" text="AA">
      <formula>NOT(ISERROR(SEARCH("AA",AU5)))</formula>
    </cfRule>
    <cfRule type="containsText" dxfId="3133" priority="54" operator="containsText" text="A">
      <formula>NOT(ISERROR(SEARCH("A",AU5)))</formula>
    </cfRule>
  </conditionalFormatting>
  <conditionalFormatting sqref="AT5:AT11">
    <cfRule type="aboveAverage" dxfId="3132" priority="55"/>
  </conditionalFormatting>
  <conditionalFormatting sqref="AU5:AU11">
    <cfRule type="containsText" priority="51" stopIfTrue="1" operator="containsText" text="AA">
      <formula>NOT(ISERROR(SEARCH("AA",AU5)))</formula>
    </cfRule>
    <cfRule type="containsText" dxfId="3131" priority="52" operator="containsText" text="A">
      <formula>NOT(ISERROR(SEARCH("A",AU5)))</formula>
    </cfRule>
  </conditionalFormatting>
  <conditionalFormatting sqref="AT5:AT11">
    <cfRule type="aboveAverage" dxfId="3130" priority="50"/>
  </conditionalFormatting>
  <conditionalFormatting sqref="AW5:AW11">
    <cfRule type="containsText" priority="45" stopIfTrue="1" operator="containsText" text="AA">
      <formula>NOT(ISERROR(SEARCH("AA",AW5)))</formula>
    </cfRule>
    <cfRule type="containsText" dxfId="3129" priority="46" operator="containsText" text="A">
      <formula>NOT(ISERROR(SEARCH("A",AW5)))</formula>
    </cfRule>
  </conditionalFormatting>
  <conditionalFormatting sqref="AY5:AY11">
    <cfRule type="containsText" priority="43" stopIfTrue="1" operator="containsText" text="AA">
      <formula>NOT(ISERROR(SEARCH("AA",AY5)))</formula>
    </cfRule>
    <cfRule type="containsText" dxfId="3128" priority="44" operator="containsText" text="A">
      <formula>NOT(ISERROR(SEARCH("A",AY5)))</formula>
    </cfRule>
  </conditionalFormatting>
  <conditionalFormatting sqref="BA5:BA11">
    <cfRule type="containsText" priority="41" stopIfTrue="1" operator="containsText" text="AA">
      <formula>NOT(ISERROR(SEARCH("AA",BA5)))</formula>
    </cfRule>
    <cfRule type="containsText" dxfId="3127" priority="42" operator="containsText" text="A">
      <formula>NOT(ISERROR(SEARCH("A",BA5)))</formula>
    </cfRule>
  </conditionalFormatting>
  <conditionalFormatting sqref="AV5:AV11">
    <cfRule type="aboveAverage" dxfId="3126" priority="47"/>
  </conditionalFormatting>
  <conditionalFormatting sqref="AX5:AX11">
    <cfRule type="aboveAverage" dxfId="3125" priority="48"/>
  </conditionalFormatting>
  <conditionalFormatting sqref="AZ5:AZ11">
    <cfRule type="aboveAverage" dxfId="3124" priority="49"/>
  </conditionalFormatting>
  <conditionalFormatting sqref="AW5:AW11">
    <cfRule type="containsText" priority="39" stopIfTrue="1" operator="containsText" text="AA">
      <formula>NOT(ISERROR(SEARCH("AA",AW5)))</formula>
    </cfRule>
    <cfRule type="containsText" dxfId="3123" priority="40" operator="containsText" text="A">
      <formula>NOT(ISERROR(SEARCH("A",AW5)))</formula>
    </cfRule>
  </conditionalFormatting>
  <conditionalFormatting sqref="AV5:AV11">
    <cfRule type="aboveAverage" dxfId="3122" priority="38"/>
  </conditionalFormatting>
  <conditionalFormatting sqref="AY5:AY11">
    <cfRule type="containsText" priority="35" stopIfTrue="1" operator="containsText" text="AA">
      <formula>NOT(ISERROR(SEARCH("AA",AY5)))</formula>
    </cfRule>
    <cfRule type="containsText" dxfId="3121" priority="36" operator="containsText" text="A">
      <formula>NOT(ISERROR(SEARCH("A",AY5)))</formula>
    </cfRule>
  </conditionalFormatting>
  <conditionalFormatting sqref="AX5:AX11">
    <cfRule type="aboveAverage" dxfId="3120" priority="37"/>
  </conditionalFormatting>
  <conditionalFormatting sqref="AY5:AY11">
    <cfRule type="containsText" priority="33" stopIfTrue="1" operator="containsText" text="AA">
      <formula>NOT(ISERROR(SEARCH("AA",AY5)))</formula>
    </cfRule>
    <cfRule type="containsText" dxfId="3119" priority="34" operator="containsText" text="A">
      <formula>NOT(ISERROR(SEARCH("A",AY5)))</formula>
    </cfRule>
  </conditionalFormatting>
  <conditionalFormatting sqref="AX5:AX11">
    <cfRule type="aboveAverage" dxfId="3118" priority="32"/>
  </conditionalFormatting>
  <conditionalFormatting sqref="BA5:BA11">
    <cfRule type="containsText" priority="29" stopIfTrue="1" operator="containsText" text="AA">
      <formula>NOT(ISERROR(SEARCH("AA",BA5)))</formula>
    </cfRule>
    <cfRule type="containsText" dxfId="3117" priority="30" operator="containsText" text="A">
      <formula>NOT(ISERROR(SEARCH("A",BA5)))</formula>
    </cfRule>
  </conditionalFormatting>
  <conditionalFormatting sqref="AZ5:AZ11">
    <cfRule type="aboveAverage" dxfId="3116" priority="31"/>
  </conditionalFormatting>
  <conditionalFormatting sqref="BA5:BA11">
    <cfRule type="containsText" priority="27" stopIfTrue="1" operator="containsText" text="AA">
      <formula>NOT(ISERROR(SEARCH("AA",BA5)))</formula>
    </cfRule>
    <cfRule type="containsText" dxfId="3115" priority="28" operator="containsText" text="A">
      <formula>NOT(ISERROR(SEARCH("A",BA5)))</formula>
    </cfRule>
  </conditionalFormatting>
  <conditionalFormatting sqref="AZ5:AZ11">
    <cfRule type="aboveAverage" dxfId="3114" priority="26"/>
  </conditionalFormatting>
  <conditionalFormatting sqref="AX13:BA13">
    <cfRule type="expression" dxfId="3113" priority="25">
      <formula>MOD(ROW(),2)=0</formula>
    </cfRule>
  </conditionalFormatting>
  <conditionalFormatting sqref="W5:W11">
    <cfRule type="containsText" priority="2" stopIfTrue="1" operator="containsText" text="AA">
      <formula>NOT(ISERROR(SEARCH("AA",W5)))</formula>
    </cfRule>
    <cfRule type="containsText" dxfId="3112" priority="3" operator="containsText" text="A">
      <formula>NOT(ISERROR(SEARCH("A",W5)))</formula>
    </cfRule>
  </conditionalFormatting>
  <conditionalFormatting sqref="K5:K11">
    <cfRule type="containsText" priority="10" stopIfTrue="1" operator="containsText" text="AA">
      <formula>NOT(ISERROR(SEARCH("AA",K5)))</formula>
    </cfRule>
    <cfRule type="containsText" dxfId="3111" priority="11" operator="containsText" text="A">
      <formula>NOT(ISERROR(SEARCH("A",K5)))</formula>
    </cfRule>
  </conditionalFormatting>
  <conditionalFormatting sqref="J5:K11">
    <cfRule type="expression" dxfId="3110" priority="12">
      <formula>MOD(ROW(),2)=0</formula>
    </cfRule>
  </conditionalFormatting>
  <conditionalFormatting sqref="J5:J11">
    <cfRule type="aboveAverage" dxfId="3109" priority="9" stopIfTrue="1"/>
  </conditionalFormatting>
  <conditionalFormatting sqref="Q5:Q11">
    <cfRule type="containsText" priority="6" stopIfTrue="1" operator="containsText" text="AA">
      <formula>NOT(ISERROR(SEARCH("AA",Q5)))</formula>
    </cfRule>
    <cfRule type="containsText" dxfId="3108" priority="7" operator="containsText" text="A">
      <formula>NOT(ISERROR(SEARCH("A",Q5)))</formula>
    </cfRule>
  </conditionalFormatting>
  <conditionalFormatting sqref="P5:Q11">
    <cfRule type="expression" dxfId="3107" priority="8">
      <formula>MOD(ROW(),2)=0</formula>
    </cfRule>
  </conditionalFormatting>
  <conditionalFormatting sqref="P5:P11">
    <cfRule type="aboveAverage" dxfId="3106" priority="5" stopIfTrue="1"/>
  </conditionalFormatting>
  <conditionalFormatting sqref="V5:W11">
    <cfRule type="expression" dxfId="3105" priority="4">
      <formula>MOD(ROW(),2)=0</formula>
    </cfRule>
  </conditionalFormatting>
  <conditionalFormatting sqref="V5:V11">
    <cfRule type="aboveAverage" dxfId="3104" priority="1" stopIfTrue="1"/>
  </conditionalFormatting>
  <pageMargins left="0.5" right="0.5" top="0.5" bottom="0.5" header="0.3" footer="0.3"/>
  <pageSetup paperSize="5" scale="89" fitToHeight="0" orientation="landscape" r:id="rId1"/>
  <headerFooter alignWithMargins="0"/>
  <rowBreaks count="1" manualBreakCount="1">
    <brk id="26" max="16383" man="1"/>
  </rowBreaks>
  <colBreaks count="1" manualBreakCount="1">
    <brk id="33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26731-0C9A-4FBF-BE19-18123632AE69}">
  <sheetPr codeName="Sheet7"/>
  <dimension ref="A1:CK49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21" width="4.81640625" style="47" customWidth="1"/>
    <col min="22" max="26" width="4.81640625" style="60" customWidth="1"/>
    <col min="27" max="27" width="4.81640625" style="61" customWidth="1"/>
    <col min="28" max="32" width="5.36328125" customWidth="1"/>
    <col min="33" max="33" width="5.36328125" style="78" customWidth="1"/>
    <col min="34" max="34" width="25.81640625" customWidth="1"/>
    <col min="35" max="35" width="9.81640625" style="49" customWidth="1"/>
    <col min="36" max="41" width="5.36328125" style="60" customWidth="1"/>
    <col min="42" max="55" width="5.36328125" customWidth="1"/>
    <col min="56" max="59" width="5.36328125" hidden="1" customWidth="1"/>
    <col min="60" max="61" width="5.36328125" customWidth="1"/>
    <col min="62" max="65" width="5.36328125" hidden="1" customWidth="1"/>
    <col min="66" max="67" width="5.36328125" customWidth="1"/>
    <col min="68" max="71" width="5.36328125" hidden="1" customWidth="1"/>
    <col min="72" max="73" width="5.36328125" customWidth="1"/>
    <col min="74" max="77" width="5.36328125" hidden="1" customWidth="1"/>
    <col min="78" max="79" width="5.36328125" customWidth="1"/>
    <col min="80" max="83" width="5.36328125" hidden="1" customWidth="1"/>
    <col min="84" max="85" width="5.36328125" customWidth="1"/>
    <col min="86" max="89" width="5.36328125" hidden="1" customWidth="1"/>
  </cols>
  <sheetData>
    <row r="1" spans="1:89" ht="30" customHeight="1" thickBot="1" x14ac:dyDescent="0.35">
      <c r="A1" s="264" t="s">
        <v>565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566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123"/>
      <c r="CI1" s="123"/>
      <c r="CJ1" s="123"/>
      <c r="CK1" s="123"/>
    </row>
    <row r="2" spans="1:89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515</v>
      </c>
      <c r="BC2" s="263"/>
      <c r="BD2" s="263"/>
      <c r="BE2" s="263"/>
      <c r="BF2" s="263"/>
      <c r="BG2" s="268"/>
      <c r="BH2" s="262" t="s">
        <v>516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514</v>
      </c>
      <c r="BQ2" s="267"/>
      <c r="BR2" s="265" t="s">
        <v>514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517</v>
      </c>
      <c r="CG2" s="263"/>
      <c r="CH2" s="263"/>
      <c r="CI2" s="263"/>
      <c r="CJ2" s="263"/>
      <c r="CK2" s="263"/>
    </row>
    <row r="3" spans="1:89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89" ht="78.75" hidden="1" customHeight="1" x14ac:dyDescent="0.3">
      <c r="A4" s="3" t="s">
        <v>0</v>
      </c>
      <c r="B4" s="4" t="s">
        <v>1</v>
      </c>
      <c r="C4" s="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7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5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7" t="s">
        <v>27</v>
      </c>
      <c r="V4" s="5" t="s">
        <v>28</v>
      </c>
      <c r="W4" s="8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5" t="s">
        <v>41</v>
      </c>
      <c r="AC4" s="6" t="s">
        <v>42</v>
      </c>
      <c r="AD4" s="6" t="s">
        <v>43</v>
      </c>
      <c r="AE4" s="6" t="s">
        <v>44</v>
      </c>
      <c r="AF4" s="6" t="s">
        <v>45</v>
      </c>
      <c r="AG4" s="119" t="s">
        <v>46</v>
      </c>
      <c r="AH4" s="3" t="s">
        <v>9</v>
      </c>
      <c r="AI4" s="4" t="s">
        <v>1</v>
      </c>
      <c r="AJ4" s="121" t="s">
        <v>10</v>
      </c>
      <c r="AK4" s="120" t="s">
        <v>11</v>
      </c>
      <c r="AL4" s="120" t="s">
        <v>12</v>
      </c>
      <c r="AM4" s="120" t="s">
        <v>13</v>
      </c>
      <c r="AN4" s="120" t="s">
        <v>14</v>
      </c>
      <c r="AO4" s="122" t="s">
        <v>15</v>
      </c>
      <c r="AP4" s="5" t="s">
        <v>47</v>
      </c>
      <c r="AQ4" s="8" t="s">
        <v>48</v>
      </c>
      <c r="AR4" s="6" t="s">
        <v>49</v>
      </c>
      <c r="AS4" s="6" t="s">
        <v>50</v>
      </c>
      <c r="AT4" s="6" t="s">
        <v>51</v>
      </c>
      <c r="AU4" s="6" t="s">
        <v>52</v>
      </c>
      <c r="AV4" s="5" t="s">
        <v>53</v>
      </c>
      <c r="AW4" s="8" t="s">
        <v>54</v>
      </c>
      <c r="AX4" s="6" t="s">
        <v>55</v>
      </c>
      <c r="AY4" s="6" t="s">
        <v>56</v>
      </c>
      <c r="AZ4" s="6" t="s">
        <v>57</v>
      </c>
      <c r="BA4" s="6" t="s">
        <v>58</v>
      </c>
      <c r="BB4" s="149" t="s">
        <v>47</v>
      </c>
      <c r="BC4" s="8" t="s">
        <v>48</v>
      </c>
      <c r="BD4" s="150" t="s">
        <v>49</v>
      </c>
      <c r="BE4" s="150" t="s">
        <v>50</v>
      </c>
      <c r="BF4" s="150" t="s">
        <v>51</v>
      </c>
      <c r="BG4" s="150" t="s">
        <v>52</v>
      </c>
      <c r="BH4" s="149" t="s">
        <v>53</v>
      </c>
      <c r="BI4" s="8" t="s">
        <v>54</v>
      </c>
      <c r="BJ4" s="150" t="s">
        <v>55</v>
      </c>
      <c r="BK4" s="150" t="s">
        <v>56</v>
      </c>
      <c r="BL4" s="150" t="s">
        <v>57</v>
      </c>
      <c r="BM4" s="150" t="s">
        <v>58</v>
      </c>
      <c r="BN4" s="149" t="s">
        <v>47</v>
      </c>
      <c r="BO4" s="8" t="s">
        <v>48</v>
      </c>
      <c r="BP4" s="150" t="s">
        <v>49</v>
      </c>
      <c r="BQ4" s="150" t="s">
        <v>50</v>
      </c>
      <c r="BR4" s="150" t="s">
        <v>51</v>
      </c>
      <c r="BS4" s="150" t="s">
        <v>52</v>
      </c>
      <c r="BT4" s="149" t="s">
        <v>53</v>
      </c>
      <c r="BU4" s="8" t="s">
        <v>54</v>
      </c>
      <c r="BV4" s="150" t="s">
        <v>55</v>
      </c>
      <c r="BW4" s="150" t="s">
        <v>56</v>
      </c>
      <c r="BX4" s="150" t="s">
        <v>57</v>
      </c>
      <c r="BY4" s="150" t="s">
        <v>58</v>
      </c>
      <c r="BZ4" s="149" t="s">
        <v>47</v>
      </c>
      <c r="CA4" s="8" t="s">
        <v>48</v>
      </c>
      <c r="CB4" s="150" t="s">
        <v>49</v>
      </c>
      <c r="CC4" s="150" t="s">
        <v>50</v>
      </c>
      <c r="CD4" s="150" t="s">
        <v>51</v>
      </c>
      <c r="CE4" s="150" t="s">
        <v>52</v>
      </c>
      <c r="CF4" s="149" t="s">
        <v>53</v>
      </c>
      <c r="CG4" s="8" t="s">
        <v>54</v>
      </c>
      <c r="CH4" s="150" t="s">
        <v>55</v>
      </c>
      <c r="CI4" s="150" t="s">
        <v>56</v>
      </c>
      <c r="CJ4" s="150" t="s">
        <v>57</v>
      </c>
      <c r="CK4" s="150" t="s">
        <v>58</v>
      </c>
    </row>
    <row r="5" spans="1:89" ht="12.5" x14ac:dyDescent="0.25">
      <c r="A5" s="84" t="str">
        <f>VLOOKUP(C5,'2021 Soybean Traits &amp; Entries'!VL_SOY_2020,2,FALSE)</f>
        <v>Armor A45-D20</v>
      </c>
      <c r="B5" s="84" t="str">
        <f>VLOOKUP(C5,'2021 Soybean Traits &amp; Entries'!VL_SOY_2020,4,FALSE)</f>
        <v>R2X</v>
      </c>
      <c r="C5" s="84" t="s">
        <v>180</v>
      </c>
      <c r="D5" s="13">
        <v>89.694500000000005</v>
      </c>
      <c r="E5" s="65" t="s">
        <v>256</v>
      </c>
      <c r="F5" s="170"/>
      <c r="G5" s="233"/>
      <c r="H5" s="14"/>
      <c r="I5" s="65"/>
      <c r="J5" s="67">
        <v>15.5433</v>
      </c>
      <c r="K5" s="68" t="s">
        <v>256</v>
      </c>
      <c r="L5" s="228"/>
      <c r="M5" s="232"/>
      <c r="N5" s="70"/>
      <c r="O5" s="68"/>
      <c r="P5" s="13">
        <v>34.333300000000001</v>
      </c>
      <c r="Q5" s="65" t="s">
        <v>388</v>
      </c>
      <c r="R5" s="170"/>
      <c r="S5" s="233"/>
      <c r="T5" s="14"/>
      <c r="U5" s="65"/>
      <c r="V5" s="67">
        <v>1.8332999999999999</v>
      </c>
      <c r="W5" s="68" t="s">
        <v>402</v>
      </c>
      <c r="X5" s="228"/>
      <c r="Y5" s="232"/>
      <c r="Z5" s="70"/>
      <c r="AA5" s="68"/>
      <c r="AB5" s="13">
        <v>141</v>
      </c>
      <c r="AC5" s="65" t="s">
        <v>256</v>
      </c>
      <c r="AD5" s="170"/>
      <c r="AE5" s="233"/>
      <c r="AF5" s="14"/>
      <c r="AG5" s="65"/>
      <c r="AH5" s="84" t="str">
        <f t="shared" ref="AH5:AH33" si="0">A5</f>
        <v>Armor A45-D20</v>
      </c>
      <c r="AI5" s="84" t="str">
        <f t="shared" ref="AI5:AI33" si="1">B5</f>
        <v>R2X</v>
      </c>
      <c r="AJ5" s="13">
        <v>89.694500000000005</v>
      </c>
      <c r="AK5" s="65" t="s">
        <v>256</v>
      </c>
      <c r="AL5" s="170"/>
      <c r="AM5" s="233"/>
      <c r="AN5" s="14"/>
      <c r="AO5" s="65"/>
      <c r="AP5" s="67">
        <v>35.256700000000002</v>
      </c>
      <c r="AQ5" s="68" t="s">
        <v>399</v>
      </c>
      <c r="AR5" s="228"/>
      <c r="AS5" s="232"/>
      <c r="AT5" s="70"/>
      <c r="AU5" s="68"/>
      <c r="AV5" s="67">
        <v>22.906700000000001</v>
      </c>
      <c r="AW5" s="68" t="s">
        <v>421</v>
      </c>
      <c r="AX5" s="228"/>
      <c r="AY5" s="232"/>
      <c r="AZ5" s="70"/>
      <c r="BA5" s="68"/>
      <c r="BB5" s="67">
        <v>3.3332999999999999</v>
      </c>
      <c r="BC5" s="68" t="s">
        <v>398</v>
      </c>
      <c r="BD5" s="228"/>
      <c r="BE5" s="232"/>
      <c r="BF5" s="70"/>
      <c r="BG5" s="68"/>
      <c r="BH5" s="67">
        <v>1.3332999999999999</v>
      </c>
      <c r="BI5" s="68" t="s">
        <v>371</v>
      </c>
      <c r="BJ5" s="228"/>
      <c r="BK5" s="232"/>
      <c r="BL5" s="70"/>
      <c r="BM5" s="68"/>
      <c r="BN5" s="67">
        <v>0.74070000000000003</v>
      </c>
      <c r="BO5" s="68" t="s">
        <v>402</v>
      </c>
      <c r="BP5" s="228"/>
      <c r="BQ5" s="232"/>
      <c r="BR5" s="70"/>
      <c r="BS5" s="68"/>
      <c r="BT5" s="67">
        <v>1.6667000000000001</v>
      </c>
      <c r="BU5" s="68" t="s">
        <v>359</v>
      </c>
      <c r="BV5" s="228"/>
      <c r="BW5" s="232"/>
      <c r="BX5" s="70"/>
      <c r="BY5" s="68"/>
      <c r="BZ5" s="67">
        <v>1.3332999999999999</v>
      </c>
      <c r="CA5" s="68" t="s">
        <v>400</v>
      </c>
      <c r="CB5" s="228"/>
      <c r="CC5" s="232"/>
      <c r="CD5" s="70"/>
      <c r="CE5" s="68"/>
      <c r="CF5" s="67">
        <v>1.5</v>
      </c>
      <c r="CG5" s="68" t="s">
        <v>408</v>
      </c>
      <c r="CH5" s="228"/>
      <c r="CI5" s="232"/>
      <c r="CJ5" s="70"/>
      <c r="CK5" s="68"/>
    </row>
    <row r="6" spans="1:89" ht="12.5" x14ac:dyDescent="0.25">
      <c r="A6" s="241" t="str">
        <f>VLOOKUP(C6,'2021 Soybean Traits &amp; Entries'!VL_SOY_2020,2,FALSE)</f>
        <v>Dyna-Gro S43XS70</v>
      </c>
      <c r="B6" s="241" t="str">
        <f>VLOOKUP(C6,'2021 Soybean Traits &amp; Entries'!VL_SOY_2020,4,FALSE)</f>
        <v>R2X, STS</v>
      </c>
      <c r="C6" s="241" t="s">
        <v>61</v>
      </c>
      <c r="D6" s="13">
        <v>86.059100000000001</v>
      </c>
      <c r="E6" s="65" t="s">
        <v>360</v>
      </c>
      <c r="F6" s="14">
        <v>83.344800000000006</v>
      </c>
      <c r="G6" s="65" t="s">
        <v>360</v>
      </c>
      <c r="H6" s="14">
        <v>79.141800000000003</v>
      </c>
      <c r="I6" s="65" t="s">
        <v>256</v>
      </c>
      <c r="J6" s="67">
        <v>14.71</v>
      </c>
      <c r="K6" s="68" t="s">
        <v>256</v>
      </c>
      <c r="L6" s="70">
        <v>14.978300000000001</v>
      </c>
      <c r="M6" s="68" t="s">
        <v>362</v>
      </c>
      <c r="N6" s="70">
        <v>15.008900000000001</v>
      </c>
      <c r="O6" s="68" t="s">
        <v>256</v>
      </c>
      <c r="P6" s="13">
        <v>35.666699999999999</v>
      </c>
      <c r="Q6" s="65" t="s">
        <v>369</v>
      </c>
      <c r="R6" s="14">
        <v>36.277799999999999</v>
      </c>
      <c r="S6" s="65" t="s">
        <v>256</v>
      </c>
      <c r="T6" s="14">
        <v>35.963000000000001</v>
      </c>
      <c r="U6" s="65" t="s">
        <v>256</v>
      </c>
      <c r="V6" s="67">
        <v>1.5</v>
      </c>
      <c r="W6" s="68" t="s">
        <v>365</v>
      </c>
      <c r="X6" s="70">
        <v>1.5</v>
      </c>
      <c r="Y6" s="68" t="s">
        <v>256</v>
      </c>
      <c r="Z6" s="70">
        <v>1.4443999999999999</v>
      </c>
      <c r="AA6" s="68" t="s">
        <v>256</v>
      </c>
      <c r="AB6" s="13">
        <v>137.33000000000001</v>
      </c>
      <c r="AC6" s="65" t="s">
        <v>401</v>
      </c>
      <c r="AD6" s="14">
        <v>141</v>
      </c>
      <c r="AE6" s="65" t="s">
        <v>256</v>
      </c>
      <c r="AF6" s="14">
        <v>138.88999999999999</v>
      </c>
      <c r="AG6" s="65" t="s">
        <v>361</v>
      </c>
      <c r="AH6" s="241" t="str">
        <f t="shared" si="0"/>
        <v>Dyna-Gro S43XS70</v>
      </c>
      <c r="AI6" s="241" t="str">
        <f t="shared" si="1"/>
        <v>R2X, STS</v>
      </c>
      <c r="AJ6" s="13">
        <v>86.059100000000001</v>
      </c>
      <c r="AK6" s="65" t="s">
        <v>360</v>
      </c>
      <c r="AL6" s="14">
        <v>83.344800000000006</v>
      </c>
      <c r="AM6" s="65" t="s">
        <v>360</v>
      </c>
      <c r="AN6" s="14">
        <v>79.141800000000003</v>
      </c>
      <c r="AO6" s="65" t="s">
        <v>256</v>
      </c>
      <c r="AP6" s="67">
        <v>35.659999999999997</v>
      </c>
      <c r="AQ6" s="68" t="s">
        <v>365</v>
      </c>
      <c r="AR6" s="70">
        <v>37.860900000000001</v>
      </c>
      <c r="AS6" s="68" t="s">
        <v>256</v>
      </c>
      <c r="AT6" s="70">
        <v>37.994500000000002</v>
      </c>
      <c r="AU6" s="68" t="s">
        <v>256</v>
      </c>
      <c r="AV6" s="67">
        <v>22.83</v>
      </c>
      <c r="AW6" s="68" t="s">
        <v>413</v>
      </c>
      <c r="AX6" s="70">
        <v>22.636900000000001</v>
      </c>
      <c r="AY6" s="68" t="s">
        <v>358</v>
      </c>
      <c r="AZ6" s="70">
        <v>22.981100000000001</v>
      </c>
      <c r="BA6" s="68" t="s">
        <v>256</v>
      </c>
      <c r="BB6" s="67">
        <v>5</v>
      </c>
      <c r="BC6" s="68" t="s">
        <v>402</v>
      </c>
      <c r="BD6" s="70"/>
      <c r="BE6" s="68"/>
      <c r="BF6" s="70"/>
      <c r="BG6" s="68"/>
      <c r="BH6" s="67">
        <v>2</v>
      </c>
      <c r="BI6" s="68" t="s">
        <v>368</v>
      </c>
      <c r="BJ6" s="70"/>
      <c r="BK6" s="68"/>
      <c r="BL6" s="70"/>
      <c r="BM6" s="68"/>
      <c r="BN6" s="67">
        <v>1.8519000000000001</v>
      </c>
      <c r="BO6" s="68" t="s">
        <v>382</v>
      </c>
      <c r="BP6" s="70"/>
      <c r="BQ6" s="68"/>
      <c r="BR6" s="70"/>
      <c r="BS6" s="68"/>
      <c r="BT6" s="67">
        <v>1.3332999999999999</v>
      </c>
      <c r="BU6" s="68" t="s">
        <v>359</v>
      </c>
      <c r="BV6" s="70"/>
      <c r="BW6" s="68"/>
      <c r="BX6" s="70"/>
      <c r="BY6" s="68"/>
      <c r="BZ6" s="67">
        <v>1.5</v>
      </c>
      <c r="CA6" s="68" t="s">
        <v>401</v>
      </c>
      <c r="CB6" s="70"/>
      <c r="CC6" s="68"/>
      <c r="CD6" s="70"/>
      <c r="CE6" s="68"/>
      <c r="CF6" s="67">
        <v>1.6667000000000001</v>
      </c>
      <c r="CG6" s="68" t="s">
        <v>407</v>
      </c>
      <c r="CH6" s="70"/>
      <c r="CI6" s="68"/>
      <c r="CJ6" s="70"/>
      <c r="CK6" s="68"/>
    </row>
    <row r="7" spans="1:89" ht="12.5" x14ac:dyDescent="0.25">
      <c r="A7" s="171" t="str">
        <f>VLOOKUP(C7,'2021 Soybean Traits &amp; Entries'!VL_SOY_2020,2,FALSE)</f>
        <v>Dyna-Gro S41XS98****</v>
      </c>
      <c r="B7" s="171" t="str">
        <f>VLOOKUP(C7,'2021 Soybean Traits &amp; Entries'!VL_SOY_2020,4,FALSE)</f>
        <v>R2X, STS</v>
      </c>
      <c r="C7" s="171" t="s">
        <v>59</v>
      </c>
      <c r="D7" s="13">
        <v>85.797300000000007</v>
      </c>
      <c r="E7" s="65" t="s">
        <v>368</v>
      </c>
      <c r="F7" s="173">
        <v>86.058999999999997</v>
      </c>
      <c r="G7" s="224" t="s">
        <v>256</v>
      </c>
      <c r="H7" s="14">
        <v>82.1828</v>
      </c>
      <c r="I7" s="65" t="s">
        <v>256</v>
      </c>
      <c r="J7" s="67">
        <v>15.0067</v>
      </c>
      <c r="K7" s="68" t="s">
        <v>256</v>
      </c>
      <c r="L7" s="229">
        <v>15.7783</v>
      </c>
      <c r="M7" s="227" t="s">
        <v>360</v>
      </c>
      <c r="N7" s="70">
        <v>15.535600000000001</v>
      </c>
      <c r="O7" s="68" t="s">
        <v>256</v>
      </c>
      <c r="P7" s="13">
        <v>32.333300000000001</v>
      </c>
      <c r="Q7" s="65" t="s">
        <v>397</v>
      </c>
      <c r="R7" s="173">
        <v>34.1111</v>
      </c>
      <c r="S7" s="224" t="s">
        <v>256</v>
      </c>
      <c r="T7" s="14">
        <v>34.963000000000001</v>
      </c>
      <c r="U7" s="65" t="s">
        <v>256</v>
      </c>
      <c r="V7" s="67">
        <v>1.6667000000000001</v>
      </c>
      <c r="W7" s="68" t="s">
        <v>398</v>
      </c>
      <c r="X7" s="229">
        <v>1.5832999999999999</v>
      </c>
      <c r="Y7" s="227" t="s">
        <v>256</v>
      </c>
      <c r="Z7" s="70">
        <v>1.4443999999999999</v>
      </c>
      <c r="AA7" s="68" t="s">
        <v>256</v>
      </c>
      <c r="AB7" s="13">
        <v>136</v>
      </c>
      <c r="AC7" s="65" t="s">
        <v>399</v>
      </c>
      <c r="AD7" s="173">
        <v>137.33000000000001</v>
      </c>
      <c r="AE7" s="224" t="s">
        <v>361</v>
      </c>
      <c r="AF7" s="14">
        <v>135.56</v>
      </c>
      <c r="AG7" s="65" t="s">
        <v>358</v>
      </c>
      <c r="AH7" s="171" t="str">
        <f t="shared" si="0"/>
        <v>Dyna-Gro S41XS98****</v>
      </c>
      <c r="AI7" s="171" t="str">
        <f t="shared" si="1"/>
        <v>R2X, STS</v>
      </c>
      <c r="AJ7" s="13">
        <v>85.797300000000007</v>
      </c>
      <c r="AK7" s="65" t="s">
        <v>368</v>
      </c>
      <c r="AL7" s="173">
        <v>86.058999999999997</v>
      </c>
      <c r="AM7" s="224" t="s">
        <v>256</v>
      </c>
      <c r="AN7" s="14">
        <v>82.1828</v>
      </c>
      <c r="AO7" s="65" t="s">
        <v>256</v>
      </c>
      <c r="AP7" s="67">
        <v>35.4133</v>
      </c>
      <c r="AQ7" s="68" t="s">
        <v>400</v>
      </c>
      <c r="AR7" s="229">
        <v>38.024799999999999</v>
      </c>
      <c r="AS7" s="227" t="s">
        <v>256</v>
      </c>
      <c r="AT7" s="70">
        <v>38.1676</v>
      </c>
      <c r="AU7" s="68" t="s">
        <v>256</v>
      </c>
      <c r="AV7" s="67">
        <v>23.296700000000001</v>
      </c>
      <c r="AW7" s="68" t="s">
        <v>411</v>
      </c>
      <c r="AX7" s="229">
        <v>22.889399999999998</v>
      </c>
      <c r="AY7" s="227" t="s">
        <v>359</v>
      </c>
      <c r="AZ7" s="70">
        <v>23.0473</v>
      </c>
      <c r="BA7" s="68" t="s">
        <v>256</v>
      </c>
      <c r="BB7" s="67">
        <v>1.6667000000000001</v>
      </c>
      <c r="BC7" s="68" t="s">
        <v>365</v>
      </c>
      <c r="BD7" s="229"/>
      <c r="BE7" s="227"/>
      <c r="BF7" s="70"/>
      <c r="BG7" s="68"/>
      <c r="BH7" s="67">
        <v>0.66669999999999996</v>
      </c>
      <c r="BI7" s="68" t="s">
        <v>369</v>
      </c>
      <c r="BJ7" s="229"/>
      <c r="BK7" s="227"/>
      <c r="BL7" s="70"/>
      <c r="BM7" s="68"/>
      <c r="BN7" s="67">
        <v>0.37040000000000001</v>
      </c>
      <c r="BO7" s="68" t="s">
        <v>398</v>
      </c>
      <c r="BP7" s="229"/>
      <c r="BQ7" s="227"/>
      <c r="BR7" s="70"/>
      <c r="BS7" s="68"/>
      <c r="BT7" s="67">
        <v>1.6667000000000001</v>
      </c>
      <c r="BU7" s="68" t="s">
        <v>359</v>
      </c>
      <c r="BV7" s="229"/>
      <c r="BW7" s="227"/>
      <c r="BX7" s="70"/>
      <c r="BY7" s="68"/>
      <c r="BZ7" s="67">
        <v>2.8332999999999999</v>
      </c>
      <c r="CA7" s="68" t="s">
        <v>360</v>
      </c>
      <c r="CB7" s="229"/>
      <c r="CC7" s="227"/>
      <c r="CD7" s="70"/>
      <c r="CE7" s="68"/>
      <c r="CF7" s="67">
        <v>3</v>
      </c>
      <c r="CG7" s="68" t="s">
        <v>363</v>
      </c>
      <c r="CH7" s="229"/>
      <c r="CI7" s="227"/>
      <c r="CJ7" s="70"/>
      <c r="CK7" s="68"/>
    </row>
    <row r="8" spans="1:89" ht="12.5" x14ac:dyDescent="0.25">
      <c r="A8" s="239" t="str">
        <f>VLOOKUP(C8,'2021 Soybean Traits &amp; Entries'!VL_SOY_2020,2,FALSE)</f>
        <v>Xitavo XO 4371E</v>
      </c>
      <c r="B8" s="171" t="str">
        <f>VLOOKUP(C8,'2021 Soybean Traits &amp; Entries'!VL_SOY_2020,4,FALSE)</f>
        <v>E3</v>
      </c>
      <c r="C8" s="171" t="s">
        <v>347</v>
      </c>
      <c r="D8" s="13">
        <v>83.624399999999994</v>
      </c>
      <c r="E8" s="65" t="s">
        <v>371</v>
      </c>
      <c r="F8" s="173"/>
      <c r="G8" s="224"/>
      <c r="H8" s="14"/>
      <c r="I8" s="65"/>
      <c r="J8" s="67">
        <v>14.81</v>
      </c>
      <c r="K8" s="68" t="s">
        <v>256</v>
      </c>
      <c r="L8" s="229"/>
      <c r="M8" s="227"/>
      <c r="N8" s="70"/>
      <c r="O8" s="68"/>
      <c r="P8" s="13">
        <v>32.333300000000001</v>
      </c>
      <c r="Q8" s="65" t="s">
        <v>397</v>
      </c>
      <c r="R8" s="173"/>
      <c r="S8" s="224"/>
      <c r="T8" s="14"/>
      <c r="U8" s="65"/>
      <c r="V8" s="67">
        <v>1.3332999999999999</v>
      </c>
      <c r="W8" s="68" t="s">
        <v>366</v>
      </c>
      <c r="X8" s="229"/>
      <c r="Y8" s="227"/>
      <c r="Z8" s="70"/>
      <c r="AA8" s="68"/>
      <c r="AB8" s="13">
        <v>137.33000000000001</v>
      </c>
      <c r="AC8" s="65" t="s">
        <v>401</v>
      </c>
      <c r="AD8" s="173"/>
      <c r="AE8" s="224"/>
      <c r="AF8" s="14"/>
      <c r="AG8" s="65"/>
      <c r="AH8" s="239" t="str">
        <f t="shared" si="0"/>
        <v>Xitavo XO 4371E</v>
      </c>
      <c r="AI8" s="171" t="str">
        <f t="shared" si="1"/>
        <v>E3</v>
      </c>
      <c r="AJ8" s="13">
        <v>83.624399999999994</v>
      </c>
      <c r="AK8" s="65" t="s">
        <v>371</v>
      </c>
      <c r="AL8" s="173"/>
      <c r="AM8" s="224"/>
      <c r="AN8" s="14"/>
      <c r="AO8" s="65"/>
      <c r="AP8" s="67">
        <v>34.76</v>
      </c>
      <c r="AQ8" s="68" t="s">
        <v>394</v>
      </c>
      <c r="AR8" s="229"/>
      <c r="AS8" s="227"/>
      <c r="AT8" s="70"/>
      <c r="AU8" s="68"/>
      <c r="AV8" s="67">
        <v>24.99</v>
      </c>
      <c r="AW8" s="68" t="s">
        <v>360</v>
      </c>
      <c r="AX8" s="229"/>
      <c r="AY8" s="227"/>
      <c r="AZ8" s="70"/>
      <c r="BA8" s="68"/>
      <c r="BB8" s="67">
        <v>1.6667000000000001</v>
      </c>
      <c r="BC8" s="68" t="s">
        <v>365</v>
      </c>
      <c r="BD8" s="70"/>
      <c r="BE8" s="68"/>
      <c r="BF8" s="70"/>
      <c r="BG8" s="68"/>
      <c r="BH8" s="67">
        <v>1.3332999999999999</v>
      </c>
      <c r="BI8" s="68" t="s">
        <v>371</v>
      </c>
      <c r="BJ8" s="70"/>
      <c r="BK8" s="68"/>
      <c r="BL8" s="70"/>
      <c r="BM8" s="68"/>
      <c r="BN8" s="67">
        <v>0.74070000000000003</v>
      </c>
      <c r="BO8" s="68" t="s">
        <v>402</v>
      </c>
      <c r="BP8" s="70"/>
      <c r="BQ8" s="68"/>
      <c r="BR8" s="70"/>
      <c r="BS8" s="68"/>
      <c r="BT8" s="67">
        <v>1</v>
      </c>
      <c r="BU8" s="68" t="s">
        <v>358</v>
      </c>
      <c r="BV8" s="70"/>
      <c r="BW8" s="68"/>
      <c r="BX8" s="70"/>
      <c r="BY8" s="68"/>
      <c r="BZ8" s="67">
        <v>3</v>
      </c>
      <c r="CA8" s="68" t="s">
        <v>256</v>
      </c>
      <c r="CB8" s="70"/>
      <c r="CC8" s="68"/>
      <c r="CD8" s="70"/>
      <c r="CE8" s="68"/>
      <c r="CF8" s="67">
        <v>4</v>
      </c>
      <c r="CG8" s="68" t="s">
        <v>256</v>
      </c>
      <c r="CH8" s="70"/>
      <c r="CI8" s="68"/>
      <c r="CJ8" s="70"/>
      <c r="CK8" s="68"/>
    </row>
    <row r="9" spans="1:89" ht="12.5" x14ac:dyDescent="0.25">
      <c r="A9" s="12" t="str">
        <f>VLOOKUP(C9,'2021 Soybean Traits &amp; Entries'!VL_SOY_2020,2,FALSE)</f>
        <v>Progeny P4521XFS</v>
      </c>
      <c r="B9" s="12" t="str">
        <f>VLOOKUP(C9,'2021 Soybean Traits &amp; Entries'!VL_SOY_2020,4,FALSE)</f>
        <v>XF, STS</v>
      </c>
      <c r="C9" s="12" t="s">
        <v>303</v>
      </c>
      <c r="D9" s="13">
        <v>83.576400000000007</v>
      </c>
      <c r="E9" s="65" t="s">
        <v>371</v>
      </c>
      <c r="F9" s="14"/>
      <c r="G9" s="65"/>
      <c r="H9" s="14"/>
      <c r="I9" s="65"/>
      <c r="J9" s="67">
        <v>16.309999999999999</v>
      </c>
      <c r="K9" s="68" t="s">
        <v>256</v>
      </c>
      <c r="L9" s="70"/>
      <c r="M9" s="68"/>
      <c r="N9" s="70"/>
      <c r="O9" s="68"/>
      <c r="P9" s="13">
        <v>34.666699999999999</v>
      </c>
      <c r="Q9" s="65" t="s">
        <v>388</v>
      </c>
      <c r="R9" s="14"/>
      <c r="S9" s="65"/>
      <c r="T9" s="14"/>
      <c r="U9" s="65"/>
      <c r="V9" s="67">
        <v>1.5</v>
      </c>
      <c r="W9" s="68" t="s">
        <v>365</v>
      </c>
      <c r="X9" s="70"/>
      <c r="Y9" s="68"/>
      <c r="Z9" s="70"/>
      <c r="AA9" s="68"/>
      <c r="AB9" s="13">
        <v>140.33000000000001</v>
      </c>
      <c r="AC9" s="65" t="s">
        <v>360</v>
      </c>
      <c r="AD9" s="14"/>
      <c r="AE9" s="65"/>
      <c r="AF9" s="14"/>
      <c r="AG9" s="65"/>
      <c r="AH9" s="12" t="str">
        <f t="shared" si="0"/>
        <v>Progeny P4521XFS</v>
      </c>
      <c r="AI9" s="12" t="str">
        <f t="shared" si="1"/>
        <v>XF, STS</v>
      </c>
      <c r="AJ9" s="13">
        <v>83.576400000000007</v>
      </c>
      <c r="AK9" s="65" t="s">
        <v>371</v>
      </c>
      <c r="AL9" s="14"/>
      <c r="AM9" s="65"/>
      <c r="AN9" s="14"/>
      <c r="AO9" s="65"/>
      <c r="AP9" s="67">
        <v>35.869999999999997</v>
      </c>
      <c r="AQ9" s="68" t="s">
        <v>363</v>
      </c>
      <c r="AR9" s="70"/>
      <c r="AS9" s="68"/>
      <c r="AT9" s="70"/>
      <c r="AU9" s="68"/>
      <c r="AV9" s="67">
        <v>23.843299999999999</v>
      </c>
      <c r="AW9" s="68" t="s">
        <v>400</v>
      </c>
      <c r="AX9" s="70"/>
      <c r="AY9" s="68"/>
      <c r="AZ9" s="70"/>
      <c r="BA9" s="68"/>
      <c r="BB9" s="67">
        <v>5</v>
      </c>
      <c r="BC9" s="68" t="s">
        <v>402</v>
      </c>
      <c r="BD9" s="70"/>
      <c r="BE9" s="68"/>
      <c r="BF9" s="70"/>
      <c r="BG9" s="68"/>
      <c r="BH9" s="67">
        <v>1.3332999999999999</v>
      </c>
      <c r="BI9" s="68" t="s">
        <v>371</v>
      </c>
      <c r="BJ9" s="70"/>
      <c r="BK9" s="68"/>
      <c r="BL9" s="70"/>
      <c r="BM9" s="68"/>
      <c r="BN9" s="67">
        <v>1.1111</v>
      </c>
      <c r="BO9" s="68" t="s">
        <v>402</v>
      </c>
      <c r="BP9" s="70"/>
      <c r="BQ9" s="68"/>
      <c r="BR9" s="70"/>
      <c r="BS9" s="68"/>
      <c r="BT9" s="67">
        <v>1</v>
      </c>
      <c r="BU9" s="68" t="s">
        <v>358</v>
      </c>
      <c r="BV9" s="70"/>
      <c r="BW9" s="68"/>
      <c r="BX9" s="70"/>
      <c r="BY9" s="68"/>
      <c r="BZ9" s="67">
        <v>1.3332999999999999</v>
      </c>
      <c r="CA9" s="68" t="s">
        <v>400</v>
      </c>
      <c r="CB9" s="70"/>
      <c r="CC9" s="68"/>
      <c r="CD9" s="70"/>
      <c r="CE9" s="68"/>
      <c r="CF9" s="67">
        <v>1.5</v>
      </c>
      <c r="CG9" s="68" t="s">
        <v>408</v>
      </c>
      <c r="CH9" s="70"/>
      <c r="CI9" s="68"/>
      <c r="CJ9" s="70"/>
      <c r="CK9" s="68"/>
    </row>
    <row r="10" spans="1:89" ht="12.5" x14ac:dyDescent="0.25">
      <c r="A10" s="171" t="str">
        <f>VLOOKUP(C10,'2021 Soybean Traits &amp; Entries'!VL_SOY_2020,2,FALSE)</f>
        <v>Local Seed Co. LS4299XS</v>
      </c>
      <c r="B10" s="171" t="str">
        <f>VLOOKUP(C10,'2021 Soybean Traits &amp; Entries'!VL_SOY_2020,4,FALSE)</f>
        <v>R2X, STS</v>
      </c>
      <c r="C10" s="171" t="s">
        <v>60</v>
      </c>
      <c r="D10" s="13">
        <v>82.834900000000005</v>
      </c>
      <c r="E10" s="65" t="s">
        <v>371</v>
      </c>
      <c r="F10" s="14">
        <v>81.909099999999995</v>
      </c>
      <c r="G10" s="65" t="s">
        <v>368</v>
      </c>
      <c r="H10" s="14">
        <v>79.639200000000002</v>
      </c>
      <c r="I10" s="65" t="s">
        <v>256</v>
      </c>
      <c r="J10" s="67">
        <v>15.093299999999999</v>
      </c>
      <c r="K10" s="68" t="s">
        <v>256</v>
      </c>
      <c r="L10" s="70">
        <v>15.6867</v>
      </c>
      <c r="M10" s="68" t="s">
        <v>368</v>
      </c>
      <c r="N10" s="70">
        <v>15.583299999999999</v>
      </c>
      <c r="O10" s="68" t="s">
        <v>256</v>
      </c>
      <c r="P10" s="13">
        <v>34.333300000000001</v>
      </c>
      <c r="Q10" s="65" t="s">
        <v>388</v>
      </c>
      <c r="R10" s="14">
        <v>36.222200000000001</v>
      </c>
      <c r="S10" s="65" t="s">
        <v>256</v>
      </c>
      <c r="T10" s="14">
        <v>35.481499999999997</v>
      </c>
      <c r="U10" s="65" t="s">
        <v>256</v>
      </c>
      <c r="V10" s="67">
        <v>1.6667000000000001</v>
      </c>
      <c r="W10" s="68" t="s">
        <v>398</v>
      </c>
      <c r="X10" s="70">
        <v>1.5832999999999999</v>
      </c>
      <c r="Y10" s="68" t="s">
        <v>256</v>
      </c>
      <c r="Z10" s="70">
        <v>1.4443999999999999</v>
      </c>
      <c r="AA10" s="68" t="s">
        <v>256</v>
      </c>
      <c r="AB10" s="13">
        <v>139.33000000000001</v>
      </c>
      <c r="AC10" s="65" t="s">
        <v>371</v>
      </c>
      <c r="AD10" s="14">
        <v>142.33000000000001</v>
      </c>
      <c r="AE10" s="65" t="s">
        <v>256</v>
      </c>
      <c r="AF10" s="14">
        <v>140.78</v>
      </c>
      <c r="AG10" s="65" t="s">
        <v>256</v>
      </c>
      <c r="AH10" s="171" t="str">
        <f t="shared" si="0"/>
        <v>Local Seed Co. LS4299XS</v>
      </c>
      <c r="AI10" s="171" t="str">
        <f t="shared" si="1"/>
        <v>R2X, STS</v>
      </c>
      <c r="AJ10" s="13">
        <v>82.834900000000005</v>
      </c>
      <c r="AK10" s="65" t="s">
        <v>371</v>
      </c>
      <c r="AL10" s="14">
        <v>81.909099999999995</v>
      </c>
      <c r="AM10" s="65" t="s">
        <v>368</v>
      </c>
      <c r="AN10" s="14">
        <v>79.639200000000002</v>
      </c>
      <c r="AO10" s="65" t="s">
        <v>256</v>
      </c>
      <c r="AP10" s="67">
        <v>35.619999999999997</v>
      </c>
      <c r="AQ10" s="68" t="s">
        <v>365</v>
      </c>
      <c r="AR10" s="70">
        <v>37.898299999999999</v>
      </c>
      <c r="AS10" s="68" t="s">
        <v>256</v>
      </c>
      <c r="AT10" s="70">
        <v>38.223700000000001</v>
      </c>
      <c r="AU10" s="68" t="s">
        <v>256</v>
      </c>
      <c r="AV10" s="67">
        <v>23.0367</v>
      </c>
      <c r="AW10" s="68" t="s">
        <v>412</v>
      </c>
      <c r="AX10" s="70">
        <v>22.644500000000001</v>
      </c>
      <c r="AY10" s="68" t="s">
        <v>358</v>
      </c>
      <c r="AZ10" s="70">
        <v>22.832899999999999</v>
      </c>
      <c r="BA10" s="68" t="s">
        <v>256</v>
      </c>
      <c r="BB10" s="67">
        <v>8.3332999999999995</v>
      </c>
      <c r="BC10" s="68" t="s">
        <v>368</v>
      </c>
      <c r="BD10" s="70"/>
      <c r="BE10" s="68"/>
      <c r="BF10" s="70"/>
      <c r="BG10" s="68"/>
      <c r="BH10" s="67">
        <v>1.6667000000000001</v>
      </c>
      <c r="BI10" s="68" t="s">
        <v>371</v>
      </c>
      <c r="BJ10" s="70"/>
      <c r="BK10" s="68"/>
      <c r="BL10" s="70"/>
      <c r="BM10" s="68"/>
      <c r="BN10" s="67">
        <v>2.4074</v>
      </c>
      <c r="BO10" s="68" t="s">
        <v>368</v>
      </c>
      <c r="BP10" s="70"/>
      <c r="BQ10" s="68"/>
      <c r="BR10" s="70"/>
      <c r="BS10" s="68"/>
      <c r="BT10" s="67">
        <v>1</v>
      </c>
      <c r="BU10" s="68" t="s">
        <v>358</v>
      </c>
      <c r="BV10" s="70"/>
      <c r="BW10" s="68"/>
      <c r="BX10" s="70"/>
      <c r="BY10" s="68"/>
      <c r="BZ10" s="67">
        <v>1.5</v>
      </c>
      <c r="CA10" s="68" t="s">
        <v>401</v>
      </c>
      <c r="CB10" s="70"/>
      <c r="CC10" s="68"/>
      <c r="CD10" s="70"/>
      <c r="CE10" s="68"/>
      <c r="CF10" s="67">
        <v>1.6667000000000001</v>
      </c>
      <c r="CG10" s="68" t="s">
        <v>407</v>
      </c>
      <c r="CH10" s="70"/>
      <c r="CI10" s="68"/>
      <c r="CJ10" s="70"/>
      <c r="CK10" s="68"/>
    </row>
    <row r="11" spans="1:89" ht="12.5" x14ac:dyDescent="0.25">
      <c r="A11" s="83" t="str">
        <f>VLOOKUP(C11,'2021 Soybean Traits &amp; Entries'!VL_SOY_2020,2,FALSE)</f>
        <v>Progeny P4501XFS</v>
      </c>
      <c r="B11" s="83" t="str">
        <f>VLOOKUP(C11,'2021 Soybean Traits &amp; Entries'!VL_SOY_2020,4,FALSE)</f>
        <v>XF, STS</v>
      </c>
      <c r="C11" s="83" t="s">
        <v>300</v>
      </c>
      <c r="D11" s="13">
        <v>82.705500000000001</v>
      </c>
      <c r="E11" s="65" t="s">
        <v>371</v>
      </c>
      <c r="F11" s="14"/>
      <c r="G11" s="65"/>
      <c r="H11" s="14"/>
      <c r="I11" s="65"/>
      <c r="J11" s="67">
        <v>15.476699999999999</v>
      </c>
      <c r="K11" s="68" t="s">
        <v>256</v>
      </c>
      <c r="L11" s="70"/>
      <c r="M11" s="68"/>
      <c r="N11" s="70"/>
      <c r="O11" s="68"/>
      <c r="P11" s="13">
        <v>36.666699999999999</v>
      </c>
      <c r="Q11" s="65" t="s">
        <v>359</v>
      </c>
      <c r="R11" s="14"/>
      <c r="S11" s="65"/>
      <c r="T11" s="14"/>
      <c r="U11" s="65"/>
      <c r="V11" s="67">
        <v>2</v>
      </c>
      <c r="W11" s="68" t="s">
        <v>371</v>
      </c>
      <c r="X11" s="70"/>
      <c r="Y11" s="68"/>
      <c r="Z11" s="70"/>
      <c r="AA11" s="68"/>
      <c r="AB11" s="13">
        <v>138.66999999999999</v>
      </c>
      <c r="AC11" s="65" t="s">
        <v>369</v>
      </c>
      <c r="AD11" s="14"/>
      <c r="AE11" s="65"/>
      <c r="AF11" s="14"/>
      <c r="AG11" s="65"/>
      <c r="AH11" s="83" t="str">
        <f t="shared" si="0"/>
        <v>Progeny P4501XFS</v>
      </c>
      <c r="AI11" s="83" t="str">
        <f t="shared" si="1"/>
        <v>XF, STS</v>
      </c>
      <c r="AJ11" s="13">
        <v>82.705500000000001</v>
      </c>
      <c r="AK11" s="65" t="s">
        <v>371</v>
      </c>
      <c r="AL11" s="14"/>
      <c r="AM11" s="65"/>
      <c r="AN11" s="14"/>
      <c r="AO11" s="65"/>
      <c r="AP11" s="67">
        <v>34.4</v>
      </c>
      <c r="AQ11" s="68" t="s">
        <v>390</v>
      </c>
      <c r="AR11" s="70"/>
      <c r="AS11" s="68"/>
      <c r="AT11" s="70"/>
      <c r="AU11" s="68"/>
      <c r="AV11" s="67">
        <v>23.62</v>
      </c>
      <c r="AW11" s="68" t="s">
        <v>414</v>
      </c>
      <c r="AX11" s="70"/>
      <c r="AY11" s="68"/>
      <c r="AZ11" s="70"/>
      <c r="BA11" s="68"/>
      <c r="BB11" s="67">
        <v>6.6666999999999996</v>
      </c>
      <c r="BC11" s="68" t="s">
        <v>371</v>
      </c>
      <c r="BD11" s="70"/>
      <c r="BE11" s="68"/>
      <c r="BF11" s="70"/>
      <c r="BG11" s="68"/>
      <c r="BH11" s="67">
        <v>2.6667000000000001</v>
      </c>
      <c r="BI11" s="68" t="s">
        <v>256</v>
      </c>
      <c r="BJ11" s="70"/>
      <c r="BK11" s="68"/>
      <c r="BL11" s="70"/>
      <c r="BM11" s="68"/>
      <c r="BN11" s="67">
        <v>2.2222</v>
      </c>
      <c r="BO11" s="68" t="s">
        <v>371</v>
      </c>
      <c r="BP11" s="70"/>
      <c r="BQ11" s="68"/>
      <c r="BR11" s="70"/>
      <c r="BS11" s="68"/>
      <c r="BT11" s="67">
        <v>1</v>
      </c>
      <c r="BU11" s="68" t="s">
        <v>358</v>
      </c>
      <c r="BV11" s="70"/>
      <c r="BW11" s="68"/>
      <c r="BX11" s="70"/>
      <c r="BY11" s="68"/>
      <c r="BZ11" s="67">
        <v>1</v>
      </c>
      <c r="CA11" s="68" t="s">
        <v>409</v>
      </c>
      <c r="CB11" s="70"/>
      <c r="CC11" s="68"/>
      <c r="CD11" s="70"/>
      <c r="CE11" s="68"/>
      <c r="CF11" s="67">
        <v>1.5</v>
      </c>
      <c r="CG11" s="68" t="s">
        <v>408</v>
      </c>
      <c r="CH11" s="70"/>
      <c r="CI11" s="68"/>
      <c r="CJ11" s="70"/>
      <c r="CK11" s="68"/>
    </row>
    <row r="12" spans="1:89" ht="12.5" x14ac:dyDescent="0.25">
      <c r="A12" s="241" t="str">
        <f>VLOOKUP(C12,'2021 Soybean Traits &amp; Entries'!VL_SOY_2020,2,FALSE)</f>
        <v>Progeny P4505RXS*</v>
      </c>
      <c r="B12" s="241" t="str">
        <f>VLOOKUP(C12,'2021 Soybean Traits &amp; Entries'!VL_SOY_2020,4,FALSE)</f>
        <v>R2X, STS</v>
      </c>
      <c r="C12" s="241" t="s">
        <v>65</v>
      </c>
      <c r="D12" s="13">
        <v>82.335700000000003</v>
      </c>
      <c r="E12" s="65" t="s">
        <v>382</v>
      </c>
      <c r="F12" s="14">
        <v>85.826099999999997</v>
      </c>
      <c r="G12" s="65" t="s">
        <v>256</v>
      </c>
      <c r="H12" s="14"/>
      <c r="I12" s="65"/>
      <c r="J12" s="67">
        <v>15.406700000000001</v>
      </c>
      <c r="K12" s="68" t="s">
        <v>256</v>
      </c>
      <c r="L12" s="70">
        <v>15.8733</v>
      </c>
      <c r="M12" s="68" t="s">
        <v>256</v>
      </c>
      <c r="N12" s="70"/>
      <c r="O12" s="68"/>
      <c r="P12" s="13">
        <v>33.666699999999999</v>
      </c>
      <c r="Q12" s="65" t="s">
        <v>388</v>
      </c>
      <c r="R12" s="14">
        <v>35.722200000000001</v>
      </c>
      <c r="S12" s="65" t="s">
        <v>256</v>
      </c>
      <c r="T12" s="14"/>
      <c r="U12" s="65"/>
      <c r="V12" s="67">
        <v>1.3332999999999999</v>
      </c>
      <c r="W12" s="68" t="s">
        <v>366</v>
      </c>
      <c r="X12" s="70">
        <v>1.5</v>
      </c>
      <c r="Y12" s="68" t="s">
        <v>256</v>
      </c>
      <c r="Z12" s="70"/>
      <c r="AA12" s="68"/>
      <c r="AB12" s="13">
        <v>138.66999999999999</v>
      </c>
      <c r="AC12" s="65" t="s">
        <v>369</v>
      </c>
      <c r="AD12" s="14">
        <v>141.5</v>
      </c>
      <c r="AE12" s="65" t="s">
        <v>256</v>
      </c>
      <c r="AF12" s="14"/>
      <c r="AG12" s="65"/>
      <c r="AH12" s="241" t="str">
        <f t="shared" si="0"/>
        <v>Progeny P4505RXS*</v>
      </c>
      <c r="AI12" s="241" t="str">
        <f t="shared" si="1"/>
        <v>R2X, STS</v>
      </c>
      <c r="AJ12" s="13">
        <v>82.335700000000003</v>
      </c>
      <c r="AK12" s="65" t="s">
        <v>382</v>
      </c>
      <c r="AL12" s="14">
        <v>85.826099999999997</v>
      </c>
      <c r="AM12" s="65" t="s">
        <v>256</v>
      </c>
      <c r="AN12" s="14"/>
      <c r="AO12" s="65"/>
      <c r="AP12" s="67">
        <v>34.846699999999998</v>
      </c>
      <c r="AQ12" s="68" t="s">
        <v>406</v>
      </c>
      <c r="AR12" s="70">
        <v>36.649900000000002</v>
      </c>
      <c r="AS12" s="68" t="s">
        <v>361</v>
      </c>
      <c r="AT12" s="70"/>
      <c r="AU12" s="68"/>
      <c r="AV12" s="67">
        <v>23.46</v>
      </c>
      <c r="AW12" s="68" t="s">
        <v>395</v>
      </c>
      <c r="AX12" s="70">
        <v>23.239100000000001</v>
      </c>
      <c r="AY12" s="68" t="s">
        <v>361</v>
      </c>
      <c r="AZ12" s="70"/>
      <c r="BA12" s="68"/>
      <c r="BB12" s="67">
        <v>8.3332999999999995</v>
      </c>
      <c r="BC12" s="68" t="s">
        <v>368</v>
      </c>
      <c r="BD12" s="70"/>
      <c r="BE12" s="68"/>
      <c r="BF12" s="70"/>
      <c r="BG12" s="68"/>
      <c r="BH12" s="67">
        <v>2</v>
      </c>
      <c r="BI12" s="68" t="s">
        <v>368</v>
      </c>
      <c r="BJ12" s="70"/>
      <c r="BK12" s="68"/>
      <c r="BL12" s="70"/>
      <c r="BM12" s="68"/>
      <c r="BN12" s="67">
        <v>2.7778</v>
      </c>
      <c r="BO12" s="68" t="s">
        <v>360</v>
      </c>
      <c r="BP12" s="70"/>
      <c r="BQ12" s="68"/>
      <c r="BR12" s="70"/>
      <c r="BS12" s="68"/>
      <c r="BT12" s="67">
        <v>1</v>
      </c>
      <c r="BU12" s="68" t="s">
        <v>358</v>
      </c>
      <c r="BV12" s="70"/>
      <c r="BW12" s="68"/>
      <c r="BX12" s="70"/>
      <c r="BY12" s="68"/>
      <c r="BZ12" s="67">
        <v>1.5</v>
      </c>
      <c r="CA12" s="68" t="s">
        <v>401</v>
      </c>
      <c r="CB12" s="70"/>
      <c r="CC12" s="68"/>
      <c r="CD12" s="70"/>
      <c r="CE12" s="68"/>
      <c r="CF12" s="67">
        <v>1.5</v>
      </c>
      <c r="CG12" s="68" t="s">
        <v>408</v>
      </c>
      <c r="CH12" s="70"/>
      <c r="CI12" s="68"/>
      <c r="CJ12" s="70"/>
      <c r="CK12" s="68"/>
    </row>
    <row r="13" spans="1:89" ht="12.5" x14ac:dyDescent="0.25">
      <c r="A13" s="241" t="str">
        <f>VLOOKUP(C13,'2021 Soybean Traits &amp; Entries'!VL_SOY_2020,2,FALSE)</f>
        <v>Innvictis A4371XF</v>
      </c>
      <c r="B13" s="241" t="str">
        <f>VLOOKUP(C13,'2021 Soybean Traits &amp; Entries'!VL_SOY_2020,4,FALSE)</f>
        <v>XF</v>
      </c>
      <c r="C13" s="241" t="s">
        <v>238</v>
      </c>
      <c r="D13" s="13">
        <v>81.908100000000005</v>
      </c>
      <c r="E13" s="65" t="s">
        <v>382</v>
      </c>
      <c r="F13" s="14"/>
      <c r="G13" s="65"/>
      <c r="H13" s="14"/>
      <c r="I13" s="65"/>
      <c r="J13" s="67">
        <v>15.88</v>
      </c>
      <c r="K13" s="68" t="s">
        <v>256</v>
      </c>
      <c r="L13" s="70"/>
      <c r="M13" s="68"/>
      <c r="N13" s="70"/>
      <c r="O13" s="68"/>
      <c r="P13" s="13">
        <v>33.333300000000001</v>
      </c>
      <c r="Q13" s="65" t="s">
        <v>403</v>
      </c>
      <c r="R13" s="14"/>
      <c r="S13" s="65"/>
      <c r="T13" s="14"/>
      <c r="U13" s="65"/>
      <c r="V13" s="67">
        <v>1.5</v>
      </c>
      <c r="W13" s="68" t="s">
        <v>365</v>
      </c>
      <c r="X13" s="70"/>
      <c r="Y13" s="68"/>
      <c r="Z13" s="70"/>
      <c r="AA13" s="68"/>
      <c r="AB13" s="13">
        <v>135.66999999999999</v>
      </c>
      <c r="AC13" s="65" t="s">
        <v>404</v>
      </c>
      <c r="AD13" s="14"/>
      <c r="AE13" s="65"/>
      <c r="AF13" s="14"/>
      <c r="AG13" s="65"/>
      <c r="AH13" s="241" t="str">
        <f t="shared" si="0"/>
        <v>Innvictis A4371XF</v>
      </c>
      <c r="AI13" s="241" t="str">
        <f t="shared" si="1"/>
        <v>XF</v>
      </c>
      <c r="AJ13" s="13">
        <v>81.908100000000005</v>
      </c>
      <c r="AK13" s="65" t="s">
        <v>382</v>
      </c>
      <c r="AL13" s="14"/>
      <c r="AM13" s="65"/>
      <c r="AN13" s="14"/>
      <c r="AO13" s="65"/>
      <c r="AP13" s="67">
        <v>35.56</v>
      </c>
      <c r="AQ13" s="68" t="s">
        <v>365</v>
      </c>
      <c r="AR13" s="70"/>
      <c r="AS13" s="68"/>
      <c r="AT13" s="70"/>
      <c r="AU13" s="68"/>
      <c r="AV13" s="67">
        <v>22.4267</v>
      </c>
      <c r="AW13" s="68" t="s">
        <v>424</v>
      </c>
      <c r="AX13" s="70"/>
      <c r="AY13" s="68"/>
      <c r="AZ13" s="70"/>
      <c r="BA13" s="68"/>
      <c r="BB13" s="67">
        <v>5</v>
      </c>
      <c r="BC13" s="68" t="s">
        <v>402</v>
      </c>
      <c r="BD13" s="70"/>
      <c r="BE13" s="68"/>
      <c r="BF13" s="70"/>
      <c r="BG13" s="68"/>
      <c r="BH13" s="67">
        <v>1.6667000000000001</v>
      </c>
      <c r="BI13" s="68" t="s">
        <v>371</v>
      </c>
      <c r="BJ13" s="70"/>
      <c r="BK13" s="68"/>
      <c r="BL13" s="70"/>
      <c r="BM13" s="68"/>
      <c r="BN13" s="67">
        <v>1.2963</v>
      </c>
      <c r="BO13" s="68" t="s">
        <v>382</v>
      </c>
      <c r="BP13" s="70"/>
      <c r="BQ13" s="68"/>
      <c r="BR13" s="70"/>
      <c r="BS13" s="68"/>
      <c r="BT13" s="67">
        <v>2</v>
      </c>
      <c r="BU13" s="68" t="s">
        <v>361</v>
      </c>
      <c r="BV13" s="70"/>
      <c r="BW13" s="68"/>
      <c r="BX13" s="70"/>
      <c r="BY13" s="68"/>
      <c r="BZ13" s="67">
        <v>2</v>
      </c>
      <c r="CA13" s="68" t="s">
        <v>362</v>
      </c>
      <c r="CB13" s="70"/>
      <c r="CC13" s="68"/>
      <c r="CD13" s="70"/>
      <c r="CE13" s="68"/>
      <c r="CF13" s="67">
        <v>2</v>
      </c>
      <c r="CG13" s="68" t="s">
        <v>415</v>
      </c>
      <c r="CH13" s="70"/>
      <c r="CI13" s="68"/>
      <c r="CJ13" s="70"/>
      <c r="CK13" s="68"/>
    </row>
    <row r="14" spans="1:89" ht="12.5" x14ac:dyDescent="0.25">
      <c r="A14" s="12" t="str">
        <f>VLOOKUP(C14,'2021 Soybean Traits &amp; Entries'!VL_SOY_2020,2,FALSE)</f>
        <v>Dyna-Gro S45ES10*</v>
      </c>
      <c r="B14" s="12" t="str">
        <f>VLOOKUP(C14,'2021 Soybean Traits &amp; Entries'!VL_SOY_2020,4,FALSE)</f>
        <v>E3, STS</v>
      </c>
      <c r="C14" s="12" t="s">
        <v>63</v>
      </c>
      <c r="D14" s="13">
        <v>81.903499999999994</v>
      </c>
      <c r="E14" s="65" t="s">
        <v>382</v>
      </c>
      <c r="F14" s="14">
        <v>80.258899999999997</v>
      </c>
      <c r="G14" s="65" t="s">
        <v>368</v>
      </c>
      <c r="H14" s="14"/>
      <c r="I14" s="65"/>
      <c r="J14" s="67">
        <v>15.02</v>
      </c>
      <c r="K14" s="68" t="s">
        <v>256</v>
      </c>
      <c r="L14" s="70">
        <v>14.851699999999999</v>
      </c>
      <c r="M14" s="68" t="s">
        <v>363</v>
      </c>
      <c r="N14" s="70"/>
      <c r="O14" s="68"/>
      <c r="P14" s="13">
        <v>35.333300000000001</v>
      </c>
      <c r="Q14" s="65" t="s">
        <v>402</v>
      </c>
      <c r="R14" s="14">
        <v>36.722200000000001</v>
      </c>
      <c r="S14" s="65" t="s">
        <v>256</v>
      </c>
      <c r="T14" s="14"/>
      <c r="U14" s="65"/>
      <c r="V14" s="67">
        <v>1.5</v>
      </c>
      <c r="W14" s="68" t="s">
        <v>365</v>
      </c>
      <c r="X14" s="70">
        <v>1.6667000000000001</v>
      </c>
      <c r="Y14" s="68" t="s">
        <v>256</v>
      </c>
      <c r="Z14" s="70"/>
      <c r="AA14" s="68"/>
      <c r="AB14" s="13">
        <v>138</v>
      </c>
      <c r="AC14" s="65" t="s">
        <v>398</v>
      </c>
      <c r="AD14" s="14">
        <v>141.33000000000001</v>
      </c>
      <c r="AE14" s="65" t="s">
        <v>256</v>
      </c>
      <c r="AF14" s="14"/>
      <c r="AG14" s="65"/>
      <c r="AH14" s="12" t="str">
        <f t="shared" si="0"/>
        <v>Dyna-Gro S45ES10*</v>
      </c>
      <c r="AI14" s="12" t="str">
        <f t="shared" si="1"/>
        <v>E3, STS</v>
      </c>
      <c r="AJ14" s="13">
        <v>81.903499999999994</v>
      </c>
      <c r="AK14" s="65" t="s">
        <v>382</v>
      </c>
      <c r="AL14" s="14">
        <v>80.258899999999997</v>
      </c>
      <c r="AM14" s="65" t="s">
        <v>368</v>
      </c>
      <c r="AN14" s="14"/>
      <c r="AO14" s="65"/>
      <c r="AP14" s="67">
        <v>34.886699999999998</v>
      </c>
      <c r="AQ14" s="68" t="s">
        <v>415</v>
      </c>
      <c r="AR14" s="70">
        <v>36.708199999999998</v>
      </c>
      <c r="AS14" s="68" t="s">
        <v>361</v>
      </c>
      <c r="AT14" s="70"/>
      <c r="AU14" s="68"/>
      <c r="AV14" s="67">
        <v>23.583300000000001</v>
      </c>
      <c r="AW14" s="68" t="s">
        <v>393</v>
      </c>
      <c r="AX14" s="70">
        <v>23.109300000000001</v>
      </c>
      <c r="AY14" s="68" t="s">
        <v>361</v>
      </c>
      <c r="AZ14" s="70"/>
      <c r="BA14" s="68"/>
      <c r="BB14" s="67">
        <v>5</v>
      </c>
      <c r="BC14" s="68" t="s">
        <v>402</v>
      </c>
      <c r="BD14" s="70"/>
      <c r="BE14" s="68"/>
      <c r="BF14" s="70"/>
      <c r="BG14" s="68"/>
      <c r="BH14" s="67">
        <v>1.6667000000000001</v>
      </c>
      <c r="BI14" s="68" t="s">
        <v>371</v>
      </c>
      <c r="BJ14" s="70"/>
      <c r="BK14" s="68"/>
      <c r="BL14" s="70"/>
      <c r="BM14" s="68"/>
      <c r="BN14" s="67">
        <v>1.4815</v>
      </c>
      <c r="BO14" s="68" t="s">
        <v>382</v>
      </c>
      <c r="BP14" s="70"/>
      <c r="BQ14" s="68"/>
      <c r="BR14" s="70"/>
      <c r="BS14" s="68"/>
      <c r="BT14" s="67">
        <v>3.6667000000000001</v>
      </c>
      <c r="BU14" s="68" t="s">
        <v>256</v>
      </c>
      <c r="BV14" s="70"/>
      <c r="BW14" s="68"/>
      <c r="BX14" s="70"/>
      <c r="BY14" s="68"/>
      <c r="BZ14" s="67">
        <v>1.8332999999999999</v>
      </c>
      <c r="CA14" s="68" t="s">
        <v>398</v>
      </c>
      <c r="CB14" s="70"/>
      <c r="CC14" s="68"/>
      <c r="CD14" s="70"/>
      <c r="CE14" s="68"/>
      <c r="CF14" s="67">
        <v>1.5</v>
      </c>
      <c r="CG14" s="68" t="s">
        <v>408</v>
      </c>
      <c r="CH14" s="70"/>
      <c r="CI14" s="68"/>
      <c r="CJ14" s="70"/>
      <c r="CK14" s="68"/>
    </row>
    <row r="15" spans="1:89" ht="12.5" x14ac:dyDescent="0.25">
      <c r="A15" s="239" t="str">
        <f>VLOOKUP(C15,'2021 Soybean Traits &amp; Entries'!VL_SOY_2020,2,FALSE)</f>
        <v>NK Seed NK43-V8XF</v>
      </c>
      <c r="B15" s="12" t="str">
        <f>VLOOKUP(C15,'2021 Soybean Traits &amp; Entries'!VL_SOY_2020,4,FALSE)</f>
        <v>XF</v>
      </c>
      <c r="C15" s="12" t="s">
        <v>294</v>
      </c>
      <c r="D15" s="13">
        <v>81.486599999999996</v>
      </c>
      <c r="E15" s="65" t="s">
        <v>380</v>
      </c>
      <c r="F15" s="14"/>
      <c r="G15" s="65"/>
      <c r="H15" s="14"/>
      <c r="I15" s="65"/>
      <c r="J15" s="67">
        <v>15.2667</v>
      </c>
      <c r="K15" s="68" t="s">
        <v>256</v>
      </c>
      <c r="L15" s="70"/>
      <c r="M15" s="68"/>
      <c r="N15" s="70"/>
      <c r="O15" s="68"/>
      <c r="P15" s="13">
        <v>35.666699999999999</v>
      </c>
      <c r="Q15" s="65" t="s">
        <v>369</v>
      </c>
      <c r="R15" s="14"/>
      <c r="S15" s="65"/>
      <c r="T15" s="14"/>
      <c r="U15" s="65"/>
      <c r="V15" s="67">
        <v>1.6667000000000001</v>
      </c>
      <c r="W15" s="68" t="s">
        <v>398</v>
      </c>
      <c r="X15" s="70"/>
      <c r="Y15" s="68"/>
      <c r="Z15" s="70"/>
      <c r="AA15" s="68"/>
      <c r="AB15" s="13">
        <v>136</v>
      </c>
      <c r="AC15" s="65" t="s">
        <v>399</v>
      </c>
      <c r="AD15" s="14"/>
      <c r="AE15" s="65"/>
      <c r="AF15" s="14"/>
      <c r="AG15" s="65"/>
      <c r="AH15" s="239" t="str">
        <f t="shared" si="0"/>
        <v>NK Seed NK43-V8XF</v>
      </c>
      <c r="AI15" s="12" t="str">
        <f t="shared" si="1"/>
        <v>XF</v>
      </c>
      <c r="AJ15" s="13">
        <v>81.486599999999996</v>
      </c>
      <c r="AK15" s="65" t="s">
        <v>380</v>
      </c>
      <c r="AL15" s="14"/>
      <c r="AM15" s="65"/>
      <c r="AN15" s="14"/>
      <c r="AO15" s="65"/>
      <c r="AP15" s="67">
        <v>33.923299999999998</v>
      </c>
      <c r="AQ15" s="68" t="s">
        <v>385</v>
      </c>
      <c r="AR15" s="70"/>
      <c r="AS15" s="68"/>
      <c r="AT15" s="70"/>
      <c r="AU15" s="68"/>
      <c r="AV15" s="67">
        <v>24.17</v>
      </c>
      <c r="AW15" s="68" t="s">
        <v>365</v>
      </c>
      <c r="AX15" s="70"/>
      <c r="AY15" s="68"/>
      <c r="AZ15" s="70"/>
      <c r="BA15" s="68"/>
      <c r="BB15" s="67">
        <v>1.6667000000000001</v>
      </c>
      <c r="BC15" s="68" t="s">
        <v>365</v>
      </c>
      <c r="BD15" s="70"/>
      <c r="BE15" s="68"/>
      <c r="BF15" s="70"/>
      <c r="BG15" s="68"/>
      <c r="BH15" s="67">
        <v>0.66669999999999996</v>
      </c>
      <c r="BI15" s="68" t="s">
        <v>369</v>
      </c>
      <c r="BJ15" s="70"/>
      <c r="BK15" s="68"/>
      <c r="BL15" s="70"/>
      <c r="BM15" s="68"/>
      <c r="BN15" s="67">
        <v>0.37040000000000001</v>
      </c>
      <c r="BO15" s="68" t="s">
        <v>398</v>
      </c>
      <c r="BP15" s="70"/>
      <c r="BQ15" s="68"/>
      <c r="BR15" s="70"/>
      <c r="BS15" s="68"/>
      <c r="BT15" s="67">
        <v>1</v>
      </c>
      <c r="BU15" s="68" t="s">
        <v>358</v>
      </c>
      <c r="BV15" s="70"/>
      <c r="BW15" s="68"/>
      <c r="BX15" s="70"/>
      <c r="BY15" s="68"/>
      <c r="BZ15" s="67">
        <v>2.8332999999999999</v>
      </c>
      <c r="CA15" s="68" t="s">
        <v>360</v>
      </c>
      <c r="CB15" s="70"/>
      <c r="CC15" s="68"/>
      <c r="CD15" s="70"/>
      <c r="CE15" s="68"/>
      <c r="CF15" s="67">
        <v>3.8332999999999999</v>
      </c>
      <c r="CG15" s="68" t="s">
        <v>360</v>
      </c>
      <c r="CH15" s="70"/>
      <c r="CI15" s="68"/>
      <c r="CJ15" s="70"/>
      <c r="CK15" s="68"/>
    </row>
    <row r="16" spans="1:89" ht="12.5" x14ac:dyDescent="0.25">
      <c r="A16" s="12" t="str">
        <f>VLOOKUP(C16,'2021 Soybean Traits &amp; Entries'!VL_SOY_2020,2,FALSE)</f>
        <v>Local Seed Co. LS4517XFS</v>
      </c>
      <c r="B16" s="12" t="str">
        <f>VLOOKUP(C16,'2021 Soybean Traits &amp; Entries'!VL_SOY_2020,4,FALSE)</f>
        <v>XF, STS</v>
      </c>
      <c r="C16" s="12" t="s">
        <v>260</v>
      </c>
      <c r="D16" s="13">
        <v>81.403700000000001</v>
      </c>
      <c r="E16" s="65" t="s">
        <v>380</v>
      </c>
      <c r="F16" s="14"/>
      <c r="G16" s="65"/>
      <c r="H16" s="14"/>
      <c r="I16" s="65"/>
      <c r="J16" s="67">
        <v>15.216699999999999</v>
      </c>
      <c r="K16" s="68" t="s">
        <v>256</v>
      </c>
      <c r="L16" s="70"/>
      <c r="M16" s="68"/>
      <c r="N16" s="70"/>
      <c r="O16" s="68"/>
      <c r="P16" s="13">
        <v>34.333300000000001</v>
      </c>
      <c r="Q16" s="65" t="s">
        <v>388</v>
      </c>
      <c r="R16" s="14"/>
      <c r="S16" s="65"/>
      <c r="T16" s="14"/>
      <c r="U16" s="65"/>
      <c r="V16" s="67">
        <v>1.6667000000000001</v>
      </c>
      <c r="W16" s="68" t="s">
        <v>398</v>
      </c>
      <c r="X16" s="70"/>
      <c r="Y16" s="68"/>
      <c r="Z16" s="70"/>
      <c r="AA16" s="68"/>
      <c r="AB16" s="13">
        <v>138.66999999999999</v>
      </c>
      <c r="AC16" s="65" t="s">
        <v>369</v>
      </c>
      <c r="AD16" s="14"/>
      <c r="AE16" s="65"/>
      <c r="AF16" s="14"/>
      <c r="AG16" s="65"/>
      <c r="AH16" s="12" t="str">
        <f t="shared" si="0"/>
        <v>Local Seed Co. LS4517XFS</v>
      </c>
      <c r="AI16" s="12" t="str">
        <f t="shared" si="1"/>
        <v>XF, STS</v>
      </c>
      <c r="AJ16" s="13">
        <v>81.403700000000001</v>
      </c>
      <c r="AK16" s="65" t="s">
        <v>380</v>
      </c>
      <c r="AL16" s="14"/>
      <c r="AM16" s="65"/>
      <c r="AN16" s="14"/>
      <c r="AO16" s="65"/>
      <c r="AP16" s="67">
        <v>35.896700000000003</v>
      </c>
      <c r="AQ16" s="68" t="s">
        <v>363</v>
      </c>
      <c r="AR16" s="70"/>
      <c r="AS16" s="68"/>
      <c r="AT16" s="70"/>
      <c r="AU16" s="68"/>
      <c r="AV16" s="67">
        <v>22.9467</v>
      </c>
      <c r="AW16" s="68" t="s">
        <v>420</v>
      </c>
      <c r="AX16" s="70"/>
      <c r="AY16" s="68"/>
      <c r="AZ16" s="70"/>
      <c r="BA16" s="68"/>
      <c r="BB16" s="67">
        <v>6.6666999999999996</v>
      </c>
      <c r="BC16" s="68" t="s">
        <v>371</v>
      </c>
      <c r="BD16" s="70"/>
      <c r="BE16" s="68"/>
      <c r="BF16" s="70"/>
      <c r="BG16" s="68"/>
      <c r="BH16" s="67">
        <v>2.6667000000000001</v>
      </c>
      <c r="BI16" s="68" t="s">
        <v>256</v>
      </c>
      <c r="BJ16" s="70"/>
      <c r="BK16" s="68"/>
      <c r="BL16" s="70"/>
      <c r="BM16" s="68"/>
      <c r="BN16" s="67">
        <v>2.0369999999999999</v>
      </c>
      <c r="BO16" s="68" t="s">
        <v>382</v>
      </c>
      <c r="BP16" s="70"/>
      <c r="BQ16" s="68"/>
      <c r="BR16" s="70"/>
      <c r="BS16" s="68"/>
      <c r="BT16" s="67">
        <v>1.6667000000000001</v>
      </c>
      <c r="BU16" s="68" t="s">
        <v>359</v>
      </c>
      <c r="BV16" s="70"/>
      <c r="BW16" s="68"/>
      <c r="BX16" s="70"/>
      <c r="BY16" s="68"/>
      <c r="BZ16" s="67">
        <v>1.6667000000000001</v>
      </c>
      <c r="CA16" s="68" t="s">
        <v>365</v>
      </c>
      <c r="CB16" s="70"/>
      <c r="CC16" s="68"/>
      <c r="CD16" s="70"/>
      <c r="CE16" s="68"/>
      <c r="CF16" s="67">
        <v>1.8332999999999999</v>
      </c>
      <c r="CG16" s="68" t="s">
        <v>407</v>
      </c>
      <c r="CH16" s="70"/>
      <c r="CI16" s="68"/>
      <c r="CJ16" s="70"/>
      <c r="CK16" s="68"/>
    </row>
    <row r="17" spans="1:89" ht="12.5" x14ac:dyDescent="0.25">
      <c r="A17" s="241" t="str">
        <f>VLOOKUP(C17,'2021 Soybean Traits &amp; Entries'!VL_SOY_2020,2,FALSE)</f>
        <v>Dyna-Gro S43EN61</v>
      </c>
      <c r="B17" s="241" t="str">
        <f>VLOOKUP(C17,'2021 Soybean Traits &amp; Entries'!VL_SOY_2020,4,FALSE)</f>
        <v>E3</v>
      </c>
      <c r="C17" s="241" t="s">
        <v>62</v>
      </c>
      <c r="D17" s="13">
        <v>80.329899999999995</v>
      </c>
      <c r="E17" s="65" t="s">
        <v>388</v>
      </c>
      <c r="F17" s="14">
        <v>74.688000000000002</v>
      </c>
      <c r="G17" s="65" t="s">
        <v>358</v>
      </c>
      <c r="H17" s="14"/>
      <c r="I17" s="65"/>
      <c r="J17" s="67">
        <v>15.0867</v>
      </c>
      <c r="K17" s="68" t="s">
        <v>256</v>
      </c>
      <c r="L17" s="70">
        <v>15.0517</v>
      </c>
      <c r="M17" s="68" t="s">
        <v>369</v>
      </c>
      <c r="N17" s="70"/>
      <c r="O17" s="68"/>
      <c r="P17" s="13">
        <v>32</v>
      </c>
      <c r="Q17" s="65" t="s">
        <v>399</v>
      </c>
      <c r="R17" s="14">
        <v>31.166699999999999</v>
      </c>
      <c r="S17" s="65" t="s">
        <v>361</v>
      </c>
      <c r="T17" s="14"/>
      <c r="U17" s="65"/>
      <c r="V17" s="67">
        <v>1.5</v>
      </c>
      <c r="W17" s="68" t="s">
        <v>365</v>
      </c>
      <c r="X17" s="70">
        <v>1.5</v>
      </c>
      <c r="Y17" s="68" t="s">
        <v>256</v>
      </c>
      <c r="Z17" s="70"/>
      <c r="AA17" s="68"/>
      <c r="AB17" s="13">
        <v>138</v>
      </c>
      <c r="AC17" s="65" t="s">
        <v>398</v>
      </c>
      <c r="AD17" s="14">
        <v>141.83000000000001</v>
      </c>
      <c r="AE17" s="65" t="s">
        <v>256</v>
      </c>
      <c r="AF17" s="14"/>
      <c r="AG17" s="65"/>
      <c r="AH17" s="241" t="str">
        <f t="shared" si="0"/>
        <v>Dyna-Gro S43EN61</v>
      </c>
      <c r="AI17" s="241" t="str">
        <f t="shared" si="1"/>
        <v>E3</v>
      </c>
      <c r="AJ17" s="13">
        <v>80.329899999999995</v>
      </c>
      <c r="AK17" s="65" t="s">
        <v>388</v>
      </c>
      <c r="AL17" s="14">
        <v>74.688000000000002</v>
      </c>
      <c r="AM17" s="65" t="s">
        <v>358</v>
      </c>
      <c r="AN17" s="14"/>
      <c r="AO17" s="65"/>
      <c r="AP17" s="67">
        <v>35.01</v>
      </c>
      <c r="AQ17" s="68" t="s">
        <v>414</v>
      </c>
      <c r="AR17" s="70">
        <v>36.425199999999997</v>
      </c>
      <c r="AS17" s="68" t="s">
        <v>361</v>
      </c>
      <c r="AT17" s="70"/>
      <c r="AU17" s="68"/>
      <c r="AV17" s="67">
        <v>24.776700000000002</v>
      </c>
      <c r="AW17" s="68" t="s">
        <v>359</v>
      </c>
      <c r="AX17" s="70">
        <v>24.337900000000001</v>
      </c>
      <c r="AY17" s="68" t="s">
        <v>256</v>
      </c>
      <c r="AZ17" s="70"/>
      <c r="BA17" s="68"/>
      <c r="BB17" s="67">
        <v>-4.0000000000000003E-15</v>
      </c>
      <c r="BC17" s="68" t="s">
        <v>366</v>
      </c>
      <c r="BD17" s="70"/>
      <c r="BE17" s="68"/>
      <c r="BF17" s="70"/>
      <c r="BG17" s="68"/>
      <c r="BH17" s="67">
        <v>2.2200000000000001E-16</v>
      </c>
      <c r="BI17" s="68" t="s">
        <v>363</v>
      </c>
      <c r="BJ17" s="70"/>
      <c r="BK17" s="68"/>
      <c r="BL17" s="70"/>
      <c r="BM17" s="68"/>
      <c r="BN17" s="67">
        <v>8.8800000000000003E-16</v>
      </c>
      <c r="BO17" s="68" t="s">
        <v>366</v>
      </c>
      <c r="BP17" s="70"/>
      <c r="BQ17" s="68"/>
      <c r="BR17" s="70"/>
      <c r="BS17" s="68"/>
      <c r="BT17" s="67">
        <v>1</v>
      </c>
      <c r="BU17" s="68" t="s">
        <v>358</v>
      </c>
      <c r="BV17" s="70"/>
      <c r="BW17" s="68"/>
      <c r="BX17" s="70"/>
      <c r="BY17" s="68"/>
      <c r="BZ17" s="67">
        <v>3.1667000000000001</v>
      </c>
      <c r="CA17" s="68" t="s">
        <v>256</v>
      </c>
      <c r="CB17" s="70"/>
      <c r="CC17" s="68"/>
      <c r="CD17" s="70"/>
      <c r="CE17" s="68"/>
      <c r="CF17" s="67">
        <v>3.6667000000000001</v>
      </c>
      <c r="CG17" s="68" t="s">
        <v>360</v>
      </c>
      <c r="CH17" s="70"/>
      <c r="CI17" s="68"/>
      <c r="CJ17" s="70"/>
      <c r="CK17" s="68"/>
    </row>
    <row r="18" spans="1:89" ht="12.5" x14ac:dyDescent="0.25">
      <c r="A18" s="85" t="str">
        <f>VLOOKUP(C18,'2021 Soybean Traits &amp; Entries'!VL_SOY_2020,2,FALSE)</f>
        <v>Asgrow AG45XF0</v>
      </c>
      <c r="B18" s="85" t="str">
        <f>VLOOKUP(C18,'2021 Soybean Traits &amp; Entries'!VL_SOY_2020,4,FALSE)</f>
        <v>XF, STS</v>
      </c>
      <c r="C18" s="85" t="s">
        <v>196</v>
      </c>
      <c r="D18" s="13">
        <v>79.902600000000007</v>
      </c>
      <c r="E18" s="65" t="s">
        <v>388</v>
      </c>
      <c r="F18" s="14"/>
      <c r="G18" s="65"/>
      <c r="H18" s="14"/>
      <c r="I18" s="65"/>
      <c r="J18" s="67">
        <v>14.923299999999999</v>
      </c>
      <c r="K18" s="68" t="s">
        <v>256</v>
      </c>
      <c r="L18" s="70"/>
      <c r="M18" s="68"/>
      <c r="N18" s="70"/>
      <c r="O18" s="68"/>
      <c r="P18" s="13">
        <v>33.333300000000001</v>
      </c>
      <c r="Q18" s="65" t="s">
        <v>403</v>
      </c>
      <c r="R18" s="14"/>
      <c r="S18" s="65"/>
      <c r="T18" s="14"/>
      <c r="U18" s="65"/>
      <c r="V18" s="67">
        <v>1.6667000000000001</v>
      </c>
      <c r="W18" s="68" t="s">
        <v>398</v>
      </c>
      <c r="X18" s="70"/>
      <c r="Y18" s="68"/>
      <c r="Z18" s="70"/>
      <c r="AA18" s="68"/>
      <c r="AB18" s="13">
        <v>138</v>
      </c>
      <c r="AC18" s="65" t="s">
        <v>398</v>
      </c>
      <c r="AD18" s="14"/>
      <c r="AE18" s="65"/>
      <c r="AF18" s="14"/>
      <c r="AG18" s="65"/>
      <c r="AH18" s="85" t="str">
        <f t="shared" si="0"/>
        <v>Asgrow AG45XF0</v>
      </c>
      <c r="AI18" s="85" t="str">
        <f t="shared" si="1"/>
        <v>XF, STS</v>
      </c>
      <c r="AJ18" s="13">
        <v>79.902600000000007</v>
      </c>
      <c r="AK18" s="65" t="s">
        <v>388</v>
      </c>
      <c r="AL18" s="14"/>
      <c r="AM18" s="65"/>
      <c r="AN18" s="14"/>
      <c r="AO18" s="65"/>
      <c r="AP18" s="67">
        <v>33.25</v>
      </c>
      <c r="AQ18" s="68" t="s">
        <v>417</v>
      </c>
      <c r="AR18" s="70"/>
      <c r="AS18" s="68"/>
      <c r="AT18" s="70"/>
      <c r="AU18" s="68"/>
      <c r="AV18" s="67">
        <v>24.383299999999998</v>
      </c>
      <c r="AW18" s="68" t="s">
        <v>363</v>
      </c>
      <c r="AX18" s="70"/>
      <c r="AY18" s="68"/>
      <c r="AZ18" s="70"/>
      <c r="BA18" s="68"/>
      <c r="BB18" s="67">
        <v>5</v>
      </c>
      <c r="BC18" s="68" t="s">
        <v>402</v>
      </c>
      <c r="BD18" s="70"/>
      <c r="BE18" s="68"/>
      <c r="BF18" s="70"/>
      <c r="BG18" s="68"/>
      <c r="BH18" s="67">
        <v>1.6667000000000001</v>
      </c>
      <c r="BI18" s="68" t="s">
        <v>371</v>
      </c>
      <c r="BJ18" s="70"/>
      <c r="BK18" s="68"/>
      <c r="BL18" s="70"/>
      <c r="BM18" s="68"/>
      <c r="BN18" s="67">
        <v>1.2963</v>
      </c>
      <c r="BO18" s="68" t="s">
        <v>382</v>
      </c>
      <c r="BP18" s="70"/>
      <c r="BQ18" s="68"/>
      <c r="BR18" s="70"/>
      <c r="BS18" s="68"/>
      <c r="BT18" s="67">
        <v>1</v>
      </c>
      <c r="BU18" s="68" t="s">
        <v>358</v>
      </c>
      <c r="BV18" s="70"/>
      <c r="BW18" s="68"/>
      <c r="BX18" s="70"/>
      <c r="BY18" s="68"/>
      <c r="BZ18" s="67">
        <v>1.6667000000000001</v>
      </c>
      <c r="CA18" s="68" t="s">
        <v>365</v>
      </c>
      <c r="CB18" s="70"/>
      <c r="CC18" s="68"/>
      <c r="CD18" s="70"/>
      <c r="CE18" s="68"/>
      <c r="CF18" s="67">
        <v>1.5</v>
      </c>
      <c r="CG18" s="68" t="s">
        <v>408</v>
      </c>
      <c r="CH18" s="70"/>
      <c r="CI18" s="68"/>
      <c r="CJ18" s="70"/>
      <c r="CK18" s="68"/>
    </row>
    <row r="19" spans="1:89" ht="12.5" x14ac:dyDescent="0.25">
      <c r="A19" s="171" t="str">
        <f>VLOOKUP(C19,'2021 Soybean Traits &amp; Entries'!VL_SOY_2020,2,FALSE)</f>
        <v>Innvictis A4411XF</v>
      </c>
      <c r="B19" s="171" t="str">
        <f>VLOOKUP(C19,'2021 Soybean Traits &amp; Entries'!VL_SOY_2020,4,FALSE)</f>
        <v>XF</v>
      </c>
      <c r="C19" s="171" t="s">
        <v>240</v>
      </c>
      <c r="D19" s="13">
        <v>78.518000000000001</v>
      </c>
      <c r="E19" s="65" t="s">
        <v>388</v>
      </c>
      <c r="F19" s="14"/>
      <c r="G19" s="65"/>
      <c r="H19" s="14"/>
      <c r="I19" s="65"/>
      <c r="J19" s="67">
        <v>15.49</v>
      </c>
      <c r="K19" s="68" t="s">
        <v>256</v>
      </c>
      <c r="L19" s="70"/>
      <c r="M19" s="68"/>
      <c r="N19" s="70"/>
      <c r="O19" s="68"/>
      <c r="P19" s="13">
        <v>34</v>
      </c>
      <c r="Q19" s="65" t="s">
        <v>388</v>
      </c>
      <c r="R19" s="14"/>
      <c r="S19" s="65"/>
      <c r="T19" s="14"/>
      <c r="U19" s="65"/>
      <c r="V19" s="67">
        <v>2</v>
      </c>
      <c r="W19" s="68" t="s">
        <v>371</v>
      </c>
      <c r="X19" s="70"/>
      <c r="Y19" s="68"/>
      <c r="Z19" s="70"/>
      <c r="AA19" s="68"/>
      <c r="AB19" s="13">
        <v>137.66999999999999</v>
      </c>
      <c r="AC19" s="65" t="s">
        <v>403</v>
      </c>
      <c r="AD19" s="14"/>
      <c r="AE19" s="65"/>
      <c r="AF19" s="14"/>
      <c r="AG19" s="65"/>
      <c r="AH19" s="171" t="str">
        <f t="shared" si="0"/>
        <v>Innvictis A4411XF</v>
      </c>
      <c r="AI19" s="171" t="str">
        <f t="shared" si="1"/>
        <v>XF</v>
      </c>
      <c r="AJ19" s="13">
        <v>78.518000000000001</v>
      </c>
      <c r="AK19" s="65" t="s">
        <v>388</v>
      </c>
      <c r="AL19" s="14"/>
      <c r="AM19" s="65"/>
      <c r="AN19" s="14"/>
      <c r="AO19" s="65"/>
      <c r="AP19" s="67">
        <v>35.523299999999999</v>
      </c>
      <c r="AQ19" s="68" t="s">
        <v>365</v>
      </c>
      <c r="AR19" s="70"/>
      <c r="AS19" s="68"/>
      <c r="AT19" s="70"/>
      <c r="AU19" s="68"/>
      <c r="AV19" s="67">
        <v>23.363299999999999</v>
      </c>
      <c r="AW19" s="68" t="s">
        <v>370</v>
      </c>
      <c r="AX19" s="70"/>
      <c r="AY19" s="68"/>
      <c r="AZ19" s="70"/>
      <c r="BA19" s="68"/>
      <c r="BB19" s="67">
        <v>10</v>
      </c>
      <c r="BC19" s="68" t="s">
        <v>360</v>
      </c>
      <c r="BD19" s="70"/>
      <c r="BE19" s="68"/>
      <c r="BF19" s="70"/>
      <c r="BG19" s="68"/>
      <c r="BH19" s="67">
        <v>2.3332999999999999</v>
      </c>
      <c r="BI19" s="68" t="s">
        <v>360</v>
      </c>
      <c r="BJ19" s="70"/>
      <c r="BK19" s="68"/>
      <c r="BL19" s="70"/>
      <c r="BM19" s="68"/>
      <c r="BN19" s="67">
        <v>2.7778</v>
      </c>
      <c r="BO19" s="68" t="s">
        <v>360</v>
      </c>
      <c r="BP19" s="70"/>
      <c r="BQ19" s="68"/>
      <c r="BR19" s="70"/>
      <c r="BS19" s="68"/>
      <c r="BT19" s="67">
        <v>1.3332999999999999</v>
      </c>
      <c r="BU19" s="68" t="s">
        <v>359</v>
      </c>
      <c r="BV19" s="70"/>
      <c r="BW19" s="68"/>
      <c r="BX19" s="70"/>
      <c r="BY19" s="68"/>
      <c r="BZ19" s="67">
        <v>1.8332999999999999</v>
      </c>
      <c r="CA19" s="68" t="s">
        <v>398</v>
      </c>
      <c r="CB19" s="70"/>
      <c r="CC19" s="68"/>
      <c r="CD19" s="70"/>
      <c r="CE19" s="68"/>
      <c r="CF19" s="67">
        <v>2.3332999999999999</v>
      </c>
      <c r="CG19" s="68" t="s">
        <v>404</v>
      </c>
      <c r="CH19" s="70"/>
      <c r="CI19" s="68"/>
      <c r="CJ19" s="70"/>
      <c r="CK19" s="68"/>
    </row>
    <row r="20" spans="1:89" ht="12.5" x14ac:dyDescent="0.25">
      <c r="A20" s="171" t="str">
        <f>VLOOKUP(C20,'2021 Soybean Traits &amp; Entries'!VL_SOY_2020,2,FALSE)</f>
        <v>Innvictis A4571XF</v>
      </c>
      <c r="B20" s="171" t="str">
        <f>VLOOKUP(C20,'2021 Soybean Traits &amp; Entries'!VL_SOY_2020,4,FALSE)</f>
        <v>XF</v>
      </c>
      <c r="C20" s="171" t="s">
        <v>242</v>
      </c>
      <c r="D20" s="13">
        <v>77.506</v>
      </c>
      <c r="E20" s="65" t="s">
        <v>403</v>
      </c>
      <c r="F20" s="14"/>
      <c r="G20" s="65"/>
      <c r="H20" s="14"/>
      <c r="I20" s="65"/>
      <c r="J20" s="67">
        <v>15.94</v>
      </c>
      <c r="K20" s="68" t="s">
        <v>256</v>
      </c>
      <c r="L20" s="70"/>
      <c r="M20" s="68"/>
      <c r="N20" s="70"/>
      <c r="O20" s="68"/>
      <c r="P20" s="13">
        <v>33.333300000000001</v>
      </c>
      <c r="Q20" s="65" t="s">
        <v>403</v>
      </c>
      <c r="R20" s="14"/>
      <c r="S20" s="65"/>
      <c r="T20" s="14"/>
      <c r="U20" s="65"/>
      <c r="V20" s="67">
        <v>1.5</v>
      </c>
      <c r="W20" s="68" t="s">
        <v>365</v>
      </c>
      <c r="X20" s="70"/>
      <c r="Y20" s="68"/>
      <c r="Z20" s="70"/>
      <c r="AA20" s="68"/>
      <c r="AB20" s="13">
        <v>138.33000000000001</v>
      </c>
      <c r="AC20" s="65" t="s">
        <v>369</v>
      </c>
      <c r="AD20" s="14"/>
      <c r="AE20" s="65"/>
      <c r="AF20" s="14"/>
      <c r="AG20" s="65"/>
      <c r="AH20" s="171" t="str">
        <f t="shared" si="0"/>
        <v>Innvictis A4571XF</v>
      </c>
      <c r="AI20" s="171" t="str">
        <f t="shared" si="1"/>
        <v>XF</v>
      </c>
      <c r="AJ20" s="13">
        <v>77.506</v>
      </c>
      <c r="AK20" s="65" t="s">
        <v>403</v>
      </c>
      <c r="AL20" s="14"/>
      <c r="AM20" s="65"/>
      <c r="AN20" s="14"/>
      <c r="AO20" s="65"/>
      <c r="AP20" s="67">
        <v>35.42</v>
      </c>
      <c r="AQ20" s="68" t="s">
        <v>400</v>
      </c>
      <c r="AR20" s="70"/>
      <c r="AS20" s="68"/>
      <c r="AT20" s="70"/>
      <c r="AU20" s="68"/>
      <c r="AV20" s="67">
        <v>22.82</v>
      </c>
      <c r="AW20" s="68" t="s">
        <v>413</v>
      </c>
      <c r="AX20" s="70"/>
      <c r="AY20" s="68"/>
      <c r="AZ20" s="70"/>
      <c r="BA20" s="68"/>
      <c r="BB20" s="67">
        <v>6.6666999999999996</v>
      </c>
      <c r="BC20" s="68" t="s">
        <v>371</v>
      </c>
      <c r="BD20" s="70"/>
      <c r="BE20" s="68"/>
      <c r="BF20" s="70"/>
      <c r="BG20" s="68"/>
      <c r="BH20" s="67">
        <v>2.3332999999999999</v>
      </c>
      <c r="BI20" s="68" t="s">
        <v>360</v>
      </c>
      <c r="BJ20" s="70"/>
      <c r="BK20" s="68"/>
      <c r="BL20" s="70"/>
      <c r="BM20" s="68"/>
      <c r="BN20" s="67">
        <v>1.6667000000000001</v>
      </c>
      <c r="BO20" s="68" t="s">
        <v>382</v>
      </c>
      <c r="BP20" s="70"/>
      <c r="BQ20" s="68"/>
      <c r="BR20" s="70"/>
      <c r="BS20" s="68"/>
      <c r="BT20" s="67">
        <v>1</v>
      </c>
      <c r="BU20" s="68" t="s">
        <v>358</v>
      </c>
      <c r="BV20" s="70"/>
      <c r="BW20" s="68"/>
      <c r="BX20" s="70"/>
      <c r="BY20" s="68"/>
      <c r="BZ20" s="67">
        <v>1.5</v>
      </c>
      <c r="CA20" s="68" t="s">
        <v>401</v>
      </c>
      <c r="CB20" s="70"/>
      <c r="CC20" s="68"/>
      <c r="CD20" s="70"/>
      <c r="CE20" s="68"/>
      <c r="CF20" s="67">
        <v>1.5</v>
      </c>
      <c r="CG20" s="68" t="s">
        <v>408</v>
      </c>
      <c r="CH20" s="70"/>
      <c r="CI20" s="68"/>
      <c r="CJ20" s="70"/>
      <c r="CK20" s="68"/>
    </row>
    <row r="21" spans="1:89" ht="12.5" x14ac:dyDescent="0.25">
      <c r="A21" s="171" t="str">
        <f>VLOOKUP(C21,'2021 Soybean Traits &amp; Entries'!VL_SOY_2020,2,FALSE)</f>
        <v>Credenz CZ 4562 XF</v>
      </c>
      <c r="B21" s="171" t="str">
        <f>VLOOKUP(C21,'2021 Soybean Traits &amp; Entries'!VL_SOY_2020,4,FALSE)</f>
        <v>XF</v>
      </c>
      <c r="C21" s="171" t="s">
        <v>208</v>
      </c>
      <c r="D21" s="13">
        <v>77.109099999999998</v>
      </c>
      <c r="E21" s="65" t="s">
        <v>401</v>
      </c>
      <c r="F21" s="14"/>
      <c r="G21" s="65"/>
      <c r="H21" s="14"/>
      <c r="I21" s="65"/>
      <c r="J21" s="67">
        <v>15.033300000000001</v>
      </c>
      <c r="K21" s="68" t="s">
        <v>256</v>
      </c>
      <c r="L21" s="70"/>
      <c r="M21" s="68"/>
      <c r="N21" s="70"/>
      <c r="O21" s="68"/>
      <c r="P21" s="13">
        <v>40.666699999999999</v>
      </c>
      <c r="Q21" s="65" t="s">
        <v>256</v>
      </c>
      <c r="R21" s="14"/>
      <c r="S21" s="65"/>
      <c r="T21" s="14"/>
      <c r="U21" s="65"/>
      <c r="V21" s="67">
        <v>2.5</v>
      </c>
      <c r="W21" s="68" t="s">
        <v>256</v>
      </c>
      <c r="X21" s="70"/>
      <c r="Y21" s="68"/>
      <c r="Z21" s="70"/>
      <c r="AA21" s="68"/>
      <c r="AB21" s="13">
        <v>139.66999999999999</v>
      </c>
      <c r="AC21" s="65" t="s">
        <v>368</v>
      </c>
      <c r="AD21" s="14"/>
      <c r="AE21" s="65"/>
      <c r="AF21" s="14"/>
      <c r="AG21" s="65"/>
      <c r="AH21" s="171" t="str">
        <f t="shared" si="0"/>
        <v>Credenz CZ 4562 XF</v>
      </c>
      <c r="AI21" s="171" t="str">
        <f t="shared" si="1"/>
        <v>XF</v>
      </c>
      <c r="AJ21" s="13">
        <v>77.109099999999998</v>
      </c>
      <c r="AK21" s="65" t="s">
        <v>401</v>
      </c>
      <c r="AL21" s="14"/>
      <c r="AM21" s="65"/>
      <c r="AN21" s="14"/>
      <c r="AO21" s="65"/>
      <c r="AP21" s="67">
        <v>36.956699999999998</v>
      </c>
      <c r="AQ21" s="68" t="s">
        <v>256</v>
      </c>
      <c r="AR21" s="70"/>
      <c r="AS21" s="68"/>
      <c r="AT21" s="70"/>
      <c r="AU21" s="68"/>
      <c r="AV21" s="67">
        <v>22.63</v>
      </c>
      <c r="AW21" s="68" t="s">
        <v>418</v>
      </c>
      <c r="AX21" s="70"/>
      <c r="AY21" s="68"/>
      <c r="AZ21" s="70"/>
      <c r="BA21" s="68"/>
      <c r="BB21" s="67">
        <v>6.6666999999999996</v>
      </c>
      <c r="BC21" s="68" t="s">
        <v>371</v>
      </c>
      <c r="BD21" s="70"/>
      <c r="BE21" s="68"/>
      <c r="BF21" s="70"/>
      <c r="BG21" s="68"/>
      <c r="BH21" s="67">
        <v>1.6667000000000001</v>
      </c>
      <c r="BI21" s="68" t="s">
        <v>371</v>
      </c>
      <c r="BJ21" s="70"/>
      <c r="BK21" s="68"/>
      <c r="BL21" s="70"/>
      <c r="BM21" s="68"/>
      <c r="BN21" s="67">
        <v>1.2963</v>
      </c>
      <c r="BO21" s="68" t="s">
        <v>382</v>
      </c>
      <c r="BP21" s="70"/>
      <c r="BQ21" s="68"/>
      <c r="BR21" s="70"/>
      <c r="BS21" s="68"/>
      <c r="BT21" s="67">
        <v>1</v>
      </c>
      <c r="BU21" s="68" t="s">
        <v>358</v>
      </c>
      <c r="BV21" s="70"/>
      <c r="BW21" s="68"/>
      <c r="BX21" s="70"/>
      <c r="BY21" s="68"/>
      <c r="BZ21" s="67">
        <v>1.3332999999999999</v>
      </c>
      <c r="CA21" s="68" t="s">
        <v>400</v>
      </c>
      <c r="CB21" s="70"/>
      <c r="CC21" s="68"/>
      <c r="CD21" s="70"/>
      <c r="CE21" s="68"/>
      <c r="CF21" s="67">
        <v>1.5</v>
      </c>
      <c r="CG21" s="68" t="s">
        <v>408</v>
      </c>
      <c r="CH21" s="70"/>
      <c r="CI21" s="68"/>
      <c r="CJ21" s="70"/>
      <c r="CK21" s="68"/>
    </row>
    <row r="22" spans="1:89" ht="12.5" x14ac:dyDescent="0.25">
      <c r="A22" s="12" t="str">
        <f>VLOOKUP(C22,'2021 Soybean Traits &amp; Entries'!VL_SOY_2020,2,FALSE)</f>
        <v>Local Seed Co. LS4415XF</v>
      </c>
      <c r="B22" s="12" t="str">
        <f>VLOOKUP(C22,'2021 Soybean Traits &amp; Entries'!VL_SOY_2020,4,FALSE)</f>
        <v>XF</v>
      </c>
      <c r="C22" s="12" t="s">
        <v>257</v>
      </c>
      <c r="D22" s="13">
        <v>76.823099999999997</v>
      </c>
      <c r="E22" s="65" t="s">
        <v>401</v>
      </c>
      <c r="F22" s="14"/>
      <c r="G22" s="65"/>
      <c r="H22" s="14"/>
      <c r="I22" s="65"/>
      <c r="J22" s="67">
        <v>15.343299999999999</v>
      </c>
      <c r="K22" s="68" t="s">
        <v>256</v>
      </c>
      <c r="L22" s="70"/>
      <c r="M22" s="68"/>
      <c r="N22" s="70"/>
      <c r="O22" s="68"/>
      <c r="P22" s="13">
        <v>29.666699999999999</v>
      </c>
      <c r="Q22" s="65" t="s">
        <v>70</v>
      </c>
      <c r="R22" s="14"/>
      <c r="S22" s="65"/>
      <c r="T22" s="14"/>
      <c r="U22" s="65"/>
      <c r="V22" s="67">
        <v>1.5</v>
      </c>
      <c r="W22" s="68" t="s">
        <v>365</v>
      </c>
      <c r="X22" s="70"/>
      <c r="Y22" s="68"/>
      <c r="Z22" s="70"/>
      <c r="AA22" s="68"/>
      <c r="AB22" s="13">
        <v>138</v>
      </c>
      <c r="AC22" s="65" t="s">
        <v>398</v>
      </c>
      <c r="AD22" s="14"/>
      <c r="AE22" s="65"/>
      <c r="AF22" s="14"/>
      <c r="AG22" s="65"/>
      <c r="AH22" s="12" t="str">
        <f t="shared" si="0"/>
        <v>Local Seed Co. LS4415XF</v>
      </c>
      <c r="AI22" s="12" t="str">
        <f t="shared" si="1"/>
        <v>XF</v>
      </c>
      <c r="AJ22" s="13">
        <v>76.823099999999997</v>
      </c>
      <c r="AK22" s="65" t="s">
        <v>401</v>
      </c>
      <c r="AL22" s="14"/>
      <c r="AM22" s="65"/>
      <c r="AN22" s="14"/>
      <c r="AO22" s="65"/>
      <c r="AP22" s="67">
        <v>35.520000000000003</v>
      </c>
      <c r="AQ22" s="68" t="s">
        <v>365</v>
      </c>
      <c r="AR22" s="70"/>
      <c r="AS22" s="68"/>
      <c r="AT22" s="70"/>
      <c r="AU22" s="68"/>
      <c r="AV22" s="67">
        <v>22.833300000000001</v>
      </c>
      <c r="AW22" s="68" t="s">
        <v>413</v>
      </c>
      <c r="AX22" s="70"/>
      <c r="AY22" s="68"/>
      <c r="AZ22" s="70"/>
      <c r="BA22" s="68"/>
      <c r="BB22" s="67">
        <v>11.666700000000001</v>
      </c>
      <c r="BC22" s="68" t="s">
        <v>256</v>
      </c>
      <c r="BD22" s="70"/>
      <c r="BE22" s="68"/>
      <c r="BF22" s="70"/>
      <c r="BG22" s="68"/>
      <c r="BH22" s="67">
        <v>2.6667000000000001</v>
      </c>
      <c r="BI22" s="68" t="s">
        <v>256</v>
      </c>
      <c r="BJ22" s="70"/>
      <c r="BK22" s="68"/>
      <c r="BL22" s="70"/>
      <c r="BM22" s="68"/>
      <c r="BN22" s="67">
        <v>3.3332999999999999</v>
      </c>
      <c r="BO22" s="68" t="s">
        <v>256</v>
      </c>
      <c r="BP22" s="70"/>
      <c r="BQ22" s="68"/>
      <c r="BR22" s="70"/>
      <c r="BS22" s="68"/>
      <c r="BT22" s="67">
        <v>1</v>
      </c>
      <c r="BU22" s="68" t="s">
        <v>358</v>
      </c>
      <c r="BV22" s="70"/>
      <c r="BW22" s="68"/>
      <c r="BX22" s="70"/>
      <c r="BY22" s="68"/>
      <c r="BZ22" s="67">
        <v>1.3332999999999999</v>
      </c>
      <c r="CA22" s="68" t="s">
        <v>400</v>
      </c>
      <c r="CB22" s="70"/>
      <c r="CC22" s="68"/>
      <c r="CD22" s="70"/>
      <c r="CE22" s="68"/>
      <c r="CF22" s="67">
        <v>1.5</v>
      </c>
      <c r="CG22" s="68" t="s">
        <v>408</v>
      </c>
      <c r="CH22" s="70"/>
      <c r="CI22" s="68"/>
      <c r="CJ22" s="70"/>
      <c r="CK22" s="68"/>
    </row>
    <row r="23" spans="1:89" ht="12.5" x14ac:dyDescent="0.25">
      <c r="A23" s="241" t="str">
        <f>VLOOKUP(C23,'2021 Soybean Traits &amp; Entries'!VL_SOY_2020,2,FALSE)</f>
        <v>NK Seed NK44-J4XFS</v>
      </c>
      <c r="B23" s="241" t="str">
        <f>VLOOKUP(C23,'2021 Soybean Traits &amp; Entries'!VL_SOY_2020,4,FALSE)</f>
        <v>XF, STS</v>
      </c>
      <c r="C23" s="241" t="s">
        <v>296</v>
      </c>
      <c r="D23" s="13">
        <v>76.440200000000004</v>
      </c>
      <c r="E23" s="65" t="s">
        <v>401</v>
      </c>
      <c r="F23" s="14"/>
      <c r="G23" s="65"/>
      <c r="H23" s="14"/>
      <c r="I23" s="65"/>
      <c r="J23" s="67">
        <v>16.003299999999999</v>
      </c>
      <c r="K23" s="68" t="s">
        <v>256</v>
      </c>
      <c r="L23" s="70"/>
      <c r="M23" s="68"/>
      <c r="N23" s="70"/>
      <c r="O23" s="68"/>
      <c r="P23" s="13">
        <v>31.666699999999999</v>
      </c>
      <c r="Q23" s="65" t="s">
        <v>404</v>
      </c>
      <c r="R23" s="14"/>
      <c r="S23" s="65"/>
      <c r="T23" s="14"/>
      <c r="U23" s="65"/>
      <c r="V23" s="67">
        <v>1.3332999999999999</v>
      </c>
      <c r="W23" s="68" t="s">
        <v>366</v>
      </c>
      <c r="X23" s="70"/>
      <c r="Y23" s="68"/>
      <c r="Z23" s="70"/>
      <c r="AA23" s="68"/>
      <c r="AB23" s="13">
        <v>138.33000000000001</v>
      </c>
      <c r="AC23" s="65" t="s">
        <v>369</v>
      </c>
      <c r="AD23" s="14"/>
      <c r="AE23" s="65"/>
      <c r="AF23" s="14"/>
      <c r="AG23" s="65"/>
      <c r="AH23" s="241" t="str">
        <f t="shared" si="0"/>
        <v>NK Seed NK44-J4XFS</v>
      </c>
      <c r="AI23" s="241" t="str">
        <f t="shared" si="1"/>
        <v>XF, STS</v>
      </c>
      <c r="AJ23" s="13">
        <v>76.440200000000004</v>
      </c>
      <c r="AK23" s="65" t="s">
        <v>401</v>
      </c>
      <c r="AL23" s="14"/>
      <c r="AM23" s="65"/>
      <c r="AN23" s="14"/>
      <c r="AO23" s="65"/>
      <c r="AP23" s="67">
        <v>35.056699999999999</v>
      </c>
      <c r="AQ23" s="68" t="s">
        <v>414</v>
      </c>
      <c r="AR23" s="70"/>
      <c r="AS23" s="68"/>
      <c r="AT23" s="70"/>
      <c r="AU23" s="68"/>
      <c r="AV23" s="67">
        <v>23.756699999999999</v>
      </c>
      <c r="AW23" s="68" t="s">
        <v>404</v>
      </c>
      <c r="AX23" s="70"/>
      <c r="AY23" s="68"/>
      <c r="AZ23" s="70"/>
      <c r="BA23" s="68"/>
      <c r="BB23" s="67">
        <v>1.6667000000000001</v>
      </c>
      <c r="BC23" s="68" t="s">
        <v>365</v>
      </c>
      <c r="BD23" s="70"/>
      <c r="BE23" s="68"/>
      <c r="BF23" s="70"/>
      <c r="BG23" s="68"/>
      <c r="BH23" s="67">
        <v>0.33329999999999999</v>
      </c>
      <c r="BI23" s="68" t="s">
        <v>362</v>
      </c>
      <c r="BJ23" s="70"/>
      <c r="BK23" s="68"/>
      <c r="BL23" s="70"/>
      <c r="BM23" s="68"/>
      <c r="BN23" s="67">
        <v>0.1852</v>
      </c>
      <c r="BO23" s="68" t="s">
        <v>365</v>
      </c>
      <c r="BP23" s="70"/>
      <c r="BQ23" s="68"/>
      <c r="BR23" s="70"/>
      <c r="BS23" s="68"/>
      <c r="BT23" s="67">
        <v>1</v>
      </c>
      <c r="BU23" s="68" t="s">
        <v>358</v>
      </c>
      <c r="BV23" s="70"/>
      <c r="BW23" s="68"/>
      <c r="BX23" s="70"/>
      <c r="BY23" s="68"/>
      <c r="BZ23" s="67">
        <v>2</v>
      </c>
      <c r="CA23" s="68" t="s">
        <v>362</v>
      </c>
      <c r="CB23" s="70"/>
      <c r="CC23" s="68"/>
      <c r="CD23" s="70"/>
      <c r="CE23" s="68"/>
      <c r="CF23" s="67">
        <v>2.8332999999999999</v>
      </c>
      <c r="CG23" s="68" t="s">
        <v>365</v>
      </c>
      <c r="CH23" s="70"/>
      <c r="CI23" s="68"/>
      <c r="CJ23" s="70"/>
      <c r="CK23" s="68"/>
    </row>
    <row r="24" spans="1:89" ht="12.5" x14ac:dyDescent="0.25">
      <c r="A24" s="241" t="str">
        <f>VLOOKUP(C24,'2021 Soybean Traits &amp; Entries'!VL_SOY_2020,2,FALSE)</f>
        <v>Progeny P4541E3</v>
      </c>
      <c r="B24" s="241" t="str">
        <f>VLOOKUP(C24,'2021 Soybean Traits &amp; Entries'!VL_SOY_2020,4,FALSE)</f>
        <v>E3</v>
      </c>
      <c r="C24" s="241" t="s">
        <v>305</v>
      </c>
      <c r="D24" s="13">
        <v>76.130200000000002</v>
      </c>
      <c r="E24" s="65" t="s">
        <v>401</v>
      </c>
      <c r="F24" s="14"/>
      <c r="G24" s="65"/>
      <c r="H24" s="14"/>
      <c r="I24" s="65"/>
      <c r="J24" s="67">
        <v>15.6533</v>
      </c>
      <c r="K24" s="68" t="s">
        <v>256</v>
      </c>
      <c r="L24" s="70"/>
      <c r="M24" s="68"/>
      <c r="N24" s="70"/>
      <c r="O24" s="68"/>
      <c r="P24" s="13">
        <v>35.333300000000001</v>
      </c>
      <c r="Q24" s="65" t="s">
        <v>402</v>
      </c>
      <c r="R24" s="14"/>
      <c r="S24" s="65"/>
      <c r="T24" s="14"/>
      <c r="U24" s="65"/>
      <c r="V24" s="67">
        <v>2.1667000000000001</v>
      </c>
      <c r="W24" s="68" t="s">
        <v>368</v>
      </c>
      <c r="X24" s="70"/>
      <c r="Y24" s="68"/>
      <c r="Z24" s="70"/>
      <c r="AA24" s="68"/>
      <c r="AB24" s="13">
        <v>137.33000000000001</v>
      </c>
      <c r="AC24" s="65" t="s">
        <v>401</v>
      </c>
      <c r="AD24" s="14"/>
      <c r="AE24" s="65"/>
      <c r="AF24" s="14"/>
      <c r="AG24" s="65"/>
      <c r="AH24" s="241" t="str">
        <f t="shared" si="0"/>
        <v>Progeny P4541E3</v>
      </c>
      <c r="AI24" s="241" t="str">
        <f t="shared" si="1"/>
        <v>E3</v>
      </c>
      <c r="AJ24" s="13">
        <v>76.130200000000002</v>
      </c>
      <c r="AK24" s="65" t="s">
        <v>401</v>
      </c>
      <c r="AL24" s="14"/>
      <c r="AM24" s="65"/>
      <c r="AN24" s="14"/>
      <c r="AO24" s="65"/>
      <c r="AP24" s="67">
        <v>35.403300000000002</v>
      </c>
      <c r="AQ24" s="68" t="s">
        <v>400</v>
      </c>
      <c r="AR24" s="70"/>
      <c r="AS24" s="68"/>
      <c r="AT24" s="70"/>
      <c r="AU24" s="68"/>
      <c r="AV24" s="67">
        <v>23.33</v>
      </c>
      <c r="AW24" s="68" t="s">
        <v>370</v>
      </c>
      <c r="AX24" s="70"/>
      <c r="AY24" s="68"/>
      <c r="AZ24" s="70"/>
      <c r="BA24" s="68"/>
      <c r="BB24" s="67">
        <v>8.3332999999999995</v>
      </c>
      <c r="BC24" s="68" t="s">
        <v>368</v>
      </c>
      <c r="BD24" s="70"/>
      <c r="BE24" s="68"/>
      <c r="BF24" s="70"/>
      <c r="BG24" s="68"/>
      <c r="BH24" s="67">
        <v>2.6667000000000001</v>
      </c>
      <c r="BI24" s="68" t="s">
        <v>256</v>
      </c>
      <c r="BJ24" s="70"/>
      <c r="BK24" s="68"/>
      <c r="BL24" s="70"/>
      <c r="BM24" s="68"/>
      <c r="BN24" s="67">
        <v>2.4074</v>
      </c>
      <c r="BO24" s="68" t="s">
        <v>368</v>
      </c>
      <c r="BP24" s="70"/>
      <c r="BQ24" s="68"/>
      <c r="BR24" s="70"/>
      <c r="BS24" s="68"/>
      <c r="BT24" s="67">
        <v>1</v>
      </c>
      <c r="BU24" s="68" t="s">
        <v>358</v>
      </c>
      <c r="BV24" s="70"/>
      <c r="BW24" s="68"/>
      <c r="BX24" s="70"/>
      <c r="BY24" s="68"/>
      <c r="BZ24" s="67">
        <v>1.5</v>
      </c>
      <c r="CA24" s="68" t="s">
        <v>401</v>
      </c>
      <c r="CB24" s="70"/>
      <c r="CC24" s="68"/>
      <c r="CD24" s="70"/>
      <c r="CE24" s="68"/>
      <c r="CF24" s="67">
        <v>1.5</v>
      </c>
      <c r="CG24" s="68" t="s">
        <v>408</v>
      </c>
      <c r="CH24" s="70"/>
      <c r="CI24" s="68"/>
      <c r="CJ24" s="70"/>
      <c r="CK24" s="68"/>
    </row>
    <row r="25" spans="1:89" ht="12.5" x14ac:dyDescent="0.25">
      <c r="A25" s="83" t="str">
        <f>VLOOKUP(C25,'2021 Soybean Traits &amp; Entries'!VL_SOY_2020,2,FALSE)</f>
        <v>Dyna-Gro S43XF51</v>
      </c>
      <c r="B25" s="83" t="str">
        <f>VLOOKUP(C25,'2021 Soybean Traits &amp; Entries'!VL_SOY_2020,4,FALSE)</f>
        <v>XF</v>
      </c>
      <c r="C25" s="83" t="s">
        <v>222</v>
      </c>
      <c r="D25" s="13">
        <v>75.9726</v>
      </c>
      <c r="E25" s="65" t="s">
        <v>397</v>
      </c>
      <c r="F25" s="14"/>
      <c r="G25" s="65"/>
      <c r="H25" s="14"/>
      <c r="I25" s="65"/>
      <c r="J25" s="67">
        <v>15.64</v>
      </c>
      <c r="K25" s="68" t="s">
        <v>256</v>
      </c>
      <c r="L25" s="70"/>
      <c r="M25" s="68"/>
      <c r="N25" s="70"/>
      <c r="O25" s="68"/>
      <c r="P25" s="13">
        <v>34</v>
      </c>
      <c r="Q25" s="65" t="s">
        <v>388</v>
      </c>
      <c r="R25" s="14"/>
      <c r="S25" s="65"/>
      <c r="T25" s="14"/>
      <c r="U25" s="65"/>
      <c r="V25" s="67">
        <v>1.3332999999999999</v>
      </c>
      <c r="W25" s="68" t="s">
        <v>366</v>
      </c>
      <c r="X25" s="70"/>
      <c r="Y25" s="68"/>
      <c r="Z25" s="70"/>
      <c r="AA25" s="68"/>
      <c r="AB25" s="13">
        <v>138.66999999999999</v>
      </c>
      <c r="AC25" s="65" t="s">
        <v>369</v>
      </c>
      <c r="AD25" s="14"/>
      <c r="AE25" s="65"/>
      <c r="AF25" s="14"/>
      <c r="AG25" s="65"/>
      <c r="AH25" s="83" t="str">
        <f t="shared" si="0"/>
        <v>Dyna-Gro S43XF51</v>
      </c>
      <c r="AI25" s="83" t="str">
        <f t="shared" si="1"/>
        <v>XF</v>
      </c>
      <c r="AJ25" s="13">
        <v>75.9726</v>
      </c>
      <c r="AK25" s="65" t="s">
        <v>397</v>
      </c>
      <c r="AL25" s="14"/>
      <c r="AM25" s="65"/>
      <c r="AN25" s="14"/>
      <c r="AO25" s="65"/>
      <c r="AP25" s="67">
        <v>36.816699999999997</v>
      </c>
      <c r="AQ25" s="68" t="s">
        <v>256</v>
      </c>
      <c r="AR25" s="70"/>
      <c r="AS25" s="68"/>
      <c r="AT25" s="70"/>
      <c r="AU25" s="68"/>
      <c r="AV25" s="67">
        <v>22.756699999999999</v>
      </c>
      <c r="AW25" s="68" t="s">
        <v>423</v>
      </c>
      <c r="AX25" s="70"/>
      <c r="AY25" s="68"/>
      <c r="AZ25" s="70"/>
      <c r="BA25" s="68"/>
      <c r="BB25" s="67">
        <v>-4.4400000000000002E-16</v>
      </c>
      <c r="BC25" s="68" t="s">
        <v>366</v>
      </c>
      <c r="BD25" s="70"/>
      <c r="BE25" s="68"/>
      <c r="BF25" s="70"/>
      <c r="BG25" s="68"/>
      <c r="BH25" s="67">
        <v>2.2200000000000001E-16</v>
      </c>
      <c r="BI25" s="68" t="s">
        <v>363</v>
      </c>
      <c r="BJ25" s="70"/>
      <c r="BK25" s="68"/>
      <c r="BL25" s="70"/>
      <c r="BM25" s="68"/>
      <c r="BN25" s="67">
        <v>6.6599999999999998E-16</v>
      </c>
      <c r="BO25" s="68" t="s">
        <v>366</v>
      </c>
      <c r="BP25" s="70"/>
      <c r="BQ25" s="68"/>
      <c r="BR25" s="70"/>
      <c r="BS25" s="68"/>
      <c r="BT25" s="67">
        <v>1</v>
      </c>
      <c r="BU25" s="68" t="s">
        <v>358</v>
      </c>
      <c r="BV25" s="70"/>
      <c r="BW25" s="68"/>
      <c r="BX25" s="70"/>
      <c r="BY25" s="68"/>
      <c r="BZ25" s="67">
        <v>1.6667000000000001</v>
      </c>
      <c r="CA25" s="68" t="s">
        <v>365</v>
      </c>
      <c r="CB25" s="70"/>
      <c r="CC25" s="68"/>
      <c r="CD25" s="70"/>
      <c r="CE25" s="68"/>
      <c r="CF25" s="67">
        <v>2</v>
      </c>
      <c r="CG25" s="68" t="s">
        <v>415</v>
      </c>
      <c r="CH25" s="70"/>
      <c r="CI25" s="68"/>
      <c r="CJ25" s="70"/>
      <c r="CK25" s="68"/>
    </row>
    <row r="26" spans="1:89" ht="12.5" x14ac:dyDescent="0.25">
      <c r="A26" s="83" t="str">
        <f>VLOOKUP(C26,'2021 Soybean Traits &amp; Entries'!VL_SOY_2020,2,FALSE)</f>
        <v>USG 7431ET</v>
      </c>
      <c r="B26" s="83" t="str">
        <f>VLOOKUP(C26,'2021 Soybean Traits &amp; Entries'!VL_SOY_2020,4,FALSE)</f>
        <v>E3</v>
      </c>
      <c r="C26" s="83" t="s">
        <v>64</v>
      </c>
      <c r="D26" s="13">
        <v>75.646500000000003</v>
      </c>
      <c r="E26" s="65" t="s">
        <v>397</v>
      </c>
      <c r="F26" s="14">
        <v>76.042699999999996</v>
      </c>
      <c r="G26" s="65" t="s">
        <v>359</v>
      </c>
      <c r="H26" s="14"/>
      <c r="I26" s="65"/>
      <c r="J26" s="67">
        <v>14.9467</v>
      </c>
      <c r="K26" s="68" t="s">
        <v>256</v>
      </c>
      <c r="L26" s="70">
        <v>15.145</v>
      </c>
      <c r="M26" s="68" t="s">
        <v>371</v>
      </c>
      <c r="N26" s="70"/>
      <c r="O26" s="68"/>
      <c r="P26" s="13">
        <v>31.666699999999999</v>
      </c>
      <c r="Q26" s="65" t="s">
        <v>404</v>
      </c>
      <c r="R26" s="14">
        <v>31.222200000000001</v>
      </c>
      <c r="S26" s="65" t="s">
        <v>361</v>
      </c>
      <c r="T26" s="14"/>
      <c r="U26" s="65"/>
      <c r="V26" s="67">
        <v>1.3332999999999999</v>
      </c>
      <c r="W26" s="68" t="s">
        <v>366</v>
      </c>
      <c r="X26" s="70">
        <v>1.3332999999999999</v>
      </c>
      <c r="Y26" s="68" t="s">
        <v>256</v>
      </c>
      <c r="Z26" s="70"/>
      <c r="AA26" s="68"/>
      <c r="AB26" s="13">
        <v>137.33000000000001</v>
      </c>
      <c r="AC26" s="65" t="s">
        <v>401</v>
      </c>
      <c r="AD26" s="14">
        <v>140.33000000000001</v>
      </c>
      <c r="AE26" s="65" t="s">
        <v>256</v>
      </c>
      <c r="AF26" s="14"/>
      <c r="AG26" s="65"/>
      <c r="AH26" s="83" t="str">
        <f t="shared" si="0"/>
        <v>USG 7431ET</v>
      </c>
      <c r="AI26" s="83" t="str">
        <f t="shared" si="1"/>
        <v>E3</v>
      </c>
      <c r="AJ26" s="13">
        <v>75.646500000000003</v>
      </c>
      <c r="AK26" s="65" t="s">
        <v>397</v>
      </c>
      <c r="AL26" s="14">
        <v>76.042699999999996</v>
      </c>
      <c r="AM26" s="65" t="s">
        <v>359</v>
      </c>
      <c r="AN26" s="14"/>
      <c r="AO26" s="65"/>
      <c r="AP26" s="67">
        <v>34.47</v>
      </c>
      <c r="AQ26" s="68" t="s">
        <v>389</v>
      </c>
      <c r="AR26" s="70">
        <v>36.576500000000003</v>
      </c>
      <c r="AS26" s="68" t="s">
        <v>361</v>
      </c>
      <c r="AT26" s="70"/>
      <c r="AU26" s="68"/>
      <c r="AV26" s="67">
        <v>24.9</v>
      </c>
      <c r="AW26" s="68" t="s">
        <v>360</v>
      </c>
      <c r="AX26" s="70">
        <v>24.150600000000001</v>
      </c>
      <c r="AY26" s="68" t="s">
        <v>256</v>
      </c>
      <c r="AZ26" s="70"/>
      <c r="BA26" s="68"/>
      <c r="BB26" s="67">
        <v>3.3332999999999999</v>
      </c>
      <c r="BC26" s="68" t="s">
        <v>398</v>
      </c>
      <c r="BD26" s="70"/>
      <c r="BE26" s="68"/>
      <c r="BF26" s="70"/>
      <c r="BG26" s="68"/>
      <c r="BH26" s="67">
        <v>1.3332999999999999</v>
      </c>
      <c r="BI26" s="68" t="s">
        <v>371</v>
      </c>
      <c r="BJ26" s="70"/>
      <c r="BK26" s="68"/>
      <c r="BL26" s="70"/>
      <c r="BM26" s="68"/>
      <c r="BN26" s="67">
        <v>0.74070000000000003</v>
      </c>
      <c r="BO26" s="68" t="s">
        <v>402</v>
      </c>
      <c r="BP26" s="70"/>
      <c r="BQ26" s="68"/>
      <c r="BR26" s="70"/>
      <c r="BS26" s="68"/>
      <c r="BT26" s="67">
        <v>1</v>
      </c>
      <c r="BU26" s="68" t="s">
        <v>358</v>
      </c>
      <c r="BV26" s="70"/>
      <c r="BW26" s="68"/>
      <c r="BX26" s="70"/>
      <c r="BY26" s="68"/>
      <c r="BZ26" s="67">
        <v>2.8332999999999999</v>
      </c>
      <c r="CA26" s="68" t="s">
        <v>360</v>
      </c>
      <c r="CB26" s="70"/>
      <c r="CC26" s="68"/>
      <c r="CD26" s="70"/>
      <c r="CE26" s="68"/>
      <c r="CF26" s="67">
        <v>3.5</v>
      </c>
      <c r="CG26" s="68" t="s">
        <v>359</v>
      </c>
      <c r="CH26" s="70"/>
      <c r="CI26" s="68"/>
      <c r="CJ26" s="70"/>
      <c r="CK26" s="68"/>
    </row>
    <row r="27" spans="1:89" ht="12.5" x14ac:dyDescent="0.25">
      <c r="A27" s="83" t="str">
        <f>VLOOKUP(C27,'2021 Soybean Traits &amp; Entries'!VL_SOY_2020,2,FALSE)</f>
        <v>USG 7441XF</v>
      </c>
      <c r="B27" s="83" t="str">
        <f>VLOOKUP(C27,'2021 Soybean Traits &amp; Entries'!VL_SOY_2020,4,FALSE)</f>
        <v>XF</v>
      </c>
      <c r="C27" s="83" t="s">
        <v>326</v>
      </c>
      <c r="D27" s="13">
        <v>75.448999999999998</v>
      </c>
      <c r="E27" s="65" t="s">
        <v>405</v>
      </c>
      <c r="F27" s="14"/>
      <c r="G27" s="65"/>
      <c r="H27" s="14"/>
      <c r="I27" s="65"/>
      <c r="J27" s="67">
        <v>15.2</v>
      </c>
      <c r="K27" s="68" t="s">
        <v>256</v>
      </c>
      <c r="L27" s="70"/>
      <c r="M27" s="68"/>
      <c r="N27" s="70"/>
      <c r="O27" s="68"/>
      <c r="P27" s="13">
        <v>35.333300000000001</v>
      </c>
      <c r="Q27" s="65" t="s">
        <v>402</v>
      </c>
      <c r="R27" s="14"/>
      <c r="S27" s="65"/>
      <c r="T27" s="14"/>
      <c r="U27" s="65"/>
      <c r="V27" s="67">
        <v>1.8332999999999999</v>
      </c>
      <c r="W27" s="68" t="s">
        <v>402</v>
      </c>
      <c r="X27" s="70"/>
      <c r="Y27" s="68"/>
      <c r="Z27" s="70"/>
      <c r="AA27" s="68"/>
      <c r="AB27" s="13">
        <v>139.33000000000001</v>
      </c>
      <c r="AC27" s="65" t="s">
        <v>371</v>
      </c>
      <c r="AD27" s="14"/>
      <c r="AE27" s="65"/>
      <c r="AF27" s="14"/>
      <c r="AG27" s="65"/>
      <c r="AH27" s="83" t="str">
        <f t="shared" si="0"/>
        <v>USG 7441XF</v>
      </c>
      <c r="AI27" s="83" t="str">
        <f t="shared" si="1"/>
        <v>XF</v>
      </c>
      <c r="AJ27" s="13">
        <v>75.448999999999998</v>
      </c>
      <c r="AK27" s="65" t="s">
        <v>405</v>
      </c>
      <c r="AL27" s="14"/>
      <c r="AM27" s="65"/>
      <c r="AN27" s="14"/>
      <c r="AO27" s="65"/>
      <c r="AP27" s="67">
        <v>36.4</v>
      </c>
      <c r="AQ27" s="68" t="s">
        <v>359</v>
      </c>
      <c r="AR27" s="70"/>
      <c r="AS27" s="68"/>
      <c r="AT27" s="70"/>
      <c r="AU27" s="68"/>
      <c r="AV27" s="67">
        <v>23.116700000000002</v>
      </c>
      <c r="AW27" s="68" t="s">
        <v>422</v>
      </c>
      <c r="AX27" s="70"/>
      <c r="AY27" s="68"/>
      <c r="AZ27" s="70"/>
      <c r="BA27" s="68"/>
      <c r="BB27" s="67">
        <v>1.6667000000000001</v>
      </c>
      <c r="BC27" s="68" t="s">
        <v>365</v>
      </c>
      <c r="BD27" s="70"/>
      <c r="BE27" s="68"/>
      <c r="BF27" s="70"/>
      <c r="BG27" s="68"/>
      <c r="BH27" s="67">
        <v>1</v>
      </c>
      <c r="BI27" s="68" t="s">
        <v>371</v>
      </c>
      <c r="BJ27" s="70"/>
      <c r="BK27" s="68"/>
      <c r="BL27" s="70"/>
      <c r="BM27" s="68"/>
      <c r="BN27" s="67">
        <v>0.55559999999999998</v>
      </c>
      <c r="BO27" s="68" t="s">
        <v>398</v>
      </c>
      <c r="BP27" s="70"/>
      <c r="BQ27" s="68"/>
      <c r="BR27" s="70"/>
      <c r="BS27" s="68"/>
      <c r="BT27" s="67">
        <v>1</v>
      </c>
      <c r="BU27" s="68" t="s">
        <v>358</v>
      </c>
      <c r="BV27" s="70"/>
      <c r="BW27" s="68"/>
      <c r="BX27" s="70"/>
      <c r="BY27" s="68"/>
      <c r="BZ27" s="67">
        <v>1.5</v>
      </c>
      <c r="CA27" s="68" t="s">
        <v>401</v>
      </c>
      <c r="CB27" s="70"/>
      <c r="CC27" s="68"/>
      <c r="CD27" s="70"/>
      <c r="CE27" s="68"/>
      <c r="CF27" s="67">
        <v>2</v>
      </c>
      <c r="CG27" s="68" t="s">
        <v>415</v>
      </c>
      <c r="CH27" s="70"/>
      <c r="CI27" s="68"/>
      <c r="CJ27" s="70"/>
      <c r="CK27" s="68"/>
    </row>
    <row r="28" spans="1:89" ht="12.5" x14ac:dyDescent="0.25">
      <c r="A28" s="239" t="str">
        <f>VLOOKUP(C28,'2021 Soybean Traits &amp; Entries'!VL_SOY_2020,2,FALSE)</f>
        <v>Asgrow AG42XF1</v>
      </c>
      <c r="B28" s="171" t="str">
        <f>VLOOKUP(C28,'2021 Soybean Traits &amp; Entries'!VL_SOY_2020,4,FALSE)</f>
        <v>XF, STS</v>
      </c>
      <c r="C28" s="171" t="s">
        <v>193</v>
      </c>
      <c r="D28" s="13">
        <v>75.358999999999995</v>
      </c>
      <c r="E28" s="65" t="s">
        <v>405</v>
      </c>
      <c r="F28" s="14"/>
      <c r="G28" s="65"/>
      <c r="H28" s="14"/>
      <c r="I28" s="65"/>
      <c r="J28" s="67">
        <v>16.059999999999999</v>
      </c>
      <c r="K28" s="68" t="s">
        <v>256</v>
      </c>
      <c r="L28" s="70"/>
      <c r="M28" s="68"/>
      <c r="N28" s="70"/>
      <c r="O28" s="68"/>
      <c r="P28" s="13">
        <v>37</v>
      </c>
      <c r="Q28" s="65" t="s">
        <v>361</v>
      </c>
      <c r="R28" s="14"/>
      <c r="S28" s="65"/>
      <c r="T28" s="14"/>
      <c r="U28" s="65"/>
      <c r="V28" s="67">
        <v>1.5</v>
      </c>
      <c r="W28" s="68" t="s">
        <v>365</v>
      </c>
      <c r="X28" s="70"/>
      <c r="Y28" s="68"/>
      <c r="Z28" s="70"/>
      <c r="AA28" s="68"/>
      <c r="AB28" s="13">
        <v>137.66999999999999</v>
      </c>
      <c r="AC28" s="65" t="s">
        <v>403</v>
      </c>
      <c r="AD28" s="14"/>
      <c r="AE28" s="65"/>
      <c r="AF28" s="14"/>
      <c r="AG28" s="65"/>
      <c r="AH28" s="239" t="str">
        <f t="shared" si="0"/>
        <v>Asgrow AG42XF1</v>
      </c>
      <c r="AI28" s="171" t="str">
        <f t="shared" si="1"/>
        <v>XF, STS</v>
      </c>
      <c r="AJ28" s="13">
        <v>75.358999999999995</v>
      </c>
      <c r="AK28" s="65" t="s">
        <v>405</v>
      </c>
      <c r="AL28" s="14"/>
      <c r="AM28" s="65"/>
      <c r="AN28" s="14"/>
      <c r="AO28" s="65"/>
      <c r="AP28" s="67">
        <v>35.4</v>
      </c>
      <c r="AQ28" s="68" t="s">
        <v>400</v>
      </c>
      <c r="AR28" s="70"/>
      <c r="AS28" s="68"/>
      <c r="AT28" s="70"/>
      <c r="AU28" s="68"/>
      <c r="AV28" s="67">
        <v>23.23</v>
      </c>
      <c r="AW28" s="68" t="s">
        <v>416</v>
      </c>
      <c r="AX28" s="70"/>
      <c r="AY28" s="68"/>
      <c r="AZ28" s="70"/>
      <c r="BA28" s="68"/>
      <c r="BB28" s="67">
        <v>-4.0000000000000003E-15</v>
      </c>
      <c r="BC28" s="68" t="s">
        <v>366</v>
      </c>
      <c r="BD28" s="70"/>
      <c r="BE28" s="68"/>
      <c r="BF28" s="70"/>
      <c r="BG28" s="68"/>
      <c r="BH28" s="67">
        <v>2.2200000000000001E-16</v>
      </c>
      <c r="BI28" s="68" t="s">
        <v>363</v>
      </c>
      <c r="BJ28" s="70"/>
      <c r="BK28" s="68"/>
      <c r="BL28" s="70"/>
      <c r="BM28" s="68"/>
      <c r="BN28" s="67">
        <v>8.8800000000000003E-16</v>
      </c>
      <c r="BO28" s="68" t="s">
        <v>366</v>
      </c>
      <c r="BP28" s="70"/>
      <c r="BQ28" s="68"/>
      <c r="BR28" s="70"/>
      <c r="BS28" s="68"/>
      <c r="BT28" s="67">
        <v>1</v>
      </c>
      <c r="BU28" s="68" t="s">
        <v>358</v>
      </c>
      <c r="BV28" s="70"/>
      <c r="BW28" s="68"/>
      <c r="BX28" s="70"/>
      <c r="BY28" s="68"/>
      <c r="BZ28" s="67">
        <v>1.6667000000000001</v>
      </c>
      <c r="CA28" s="68" t="s">
        <v>365</v>
      </c>
      <c r="CB28" s="70"/>
      <c r="CC28" s="68"/>
      <c r="CD28" s="70"/>
      <c r="CE28" s="68"/>
      <c r="CF28" s="67">
        <v>2</v>
      </c>
      <c r="CG28" s="68" t="s">
        <v>415</v>
      </c>
      <c r="CH28" s="70"/>
      <c r="CI28" s="68"/>
      <c r="CJ28" s="70"/>
      <c r="CK28" s="68"/>
    </row>
    <row r="29" spans="1:89" ht="12.5" x14ac:dyDescent="0.25">
      <c r="A29" s="12" t="str">
        <f>VLOOKUP(C29,'2021 Soybean Traits &amp; Entries'!VL_SOY_2020,2,FALSE)</f>
        <v>Innvictis A4251XF</v>
      </c>
      <c r="B29" s="12" t="str">
        <f>VLOOKUP(C29,'2021 Soybean Traits &amp; Entries'!VL_SOY_2020,4,FALSE)</f>
        <v>XF</v>
      </c>
      <c r="C29" s="12" t="s">
        <v>236</v>
      </c>
      <c r="D29" s="13">
        <v>74.055099999999996</v>
      </c>
      <c r="E29" s="65" t="s">
        <v>410</v>
      </c>
      <c r="F29" s="14"/>
      <c r="G29" s="65"/>
      <c r="H29" s="14"/>
      <c r="I29" s="65"/>
      <c r="J29" s="67">
        <v>14.6233</v>
      </c>
      <c r="K29" s="68" t="s">
        <v>256</v>
      </c>
      <c r="L29" s="70"/>
      <c r="M29" s="68"/>
      <c r="N29" s="70"/>
      <c r="O29" s="68"/>
      <c r="P29" s="13">
        <v>34.666699999999999</v>
      </c>
      <c r="Q29" s="65" t="s">
        <v>388</v>
      </c>
      <c r="R29" s="14"/>
      <c r="S29" s="65"/>
      <c r="T29" s="14"/>
      <c r="U29" s="65"/>
      <c r="V29" s="67">
        <v>2.3332999999999999</v>
      </c>
      <c r="W29" s="68" t="s">
        <v>360</v>
      </c>
      <c r="X29" s="70"/>
      <c r="Y29" s="68"/>
      <c r="Z29" s="70"/>
      <c r="AA29" s="68"/>
      <c r="AB29" s="13">
        <v>135</v>
      </c>
      <c r="AC29" s="65" t="s">
        <v>70</v>
      </c>
      <c r="AD29" s="14"/>
      <c r="AE29" s="65"/>
      <c r="AF29" s="14"/>
      <c r="AG29" s="65"/>
      <c r="AH29" s="12" t="str">
        <f t="shared" si="0"/>
        <v>Innvictis A4251XF</v>
      </c>
      <c r="AI29" s="12" t="str">
        <f t="shared" si="1"/>
        <v>XF</v>
      </c>
      <c r="AJ29" s="13">
        <v>74.055099999999996</v>
      </c>
      <c r="AK29" s="65" t="s">
        <v>410</v>
      </c>
      <c r="AL29" s="14"/>
      <c r="AM29" s="65"/>
      <c r="AN29" s="14"/>
      <c r="AO29" s="65"/>
      <c r="AP29" s="67">
        <v>34.866700000000002</v>
      </c>
      <c r="AQ29" s="68" t="s">
        <v>406</v>
      </c>
      <c r="AR29" s="70"/>
      <c r="AS29" s="68"/>
      <c r="AT29" s="70"/>
      <c r="AU29" s="68"/>
      <c r="AV29" s="67">
        <v>24.4833</v>
      </c>
      <c r="AW29" s="68" t="s">
        <v>362</v>
      </c>
      <c r="AX29" s="70"/>
      <c r="AY29" s="68"/>
      <c r="AZ29" s="70"/>
      <c r="BA29" s="68"/>
      <c r="BB29" s="67">
        <v>3.3332999999999999</v>
      </c>
      <c r="BC29" s="68" t="s">
        <v>398</v>
      </c>
      <c r="BD29" s="70"/>
      <c r="BE29" s="68"/>
      <c r="BF29" s="70"/>
      <c r="BG29" s="68"/>
      <c r="BH29" s="67">
        <v>1</v>
      </c>
      <c r="BI29" s="68" t="s">
        <v>371</v>
      </c>
      <c r="BJ29" s="70"/>
      <c r="BK29" s="68"/>
      <c r="BL29" s="70"/>
      <c r="BM29" s="68"/>
      <c r="BN29" s="67">
        <v>1.1111</v>
      </c>
      <c r="BO29" s="68" t="s">
        <v>402</v>
      </c>
      <c r="BP29" s="70"/>
      <c r="BQ29" s="68"/>
      <c r="BR29" s="70"/>
      <c r="BS29" s="68"/>
      <c r="BT29" s="67">
        <v>1</v>
      </c>
      <c r="BU29" s="68" t="s">
        <v>358</v>
      </c>
      <c r="BV29" s="70"/>
      <c r="BW29" s="68"/>
      <c r="BX29" s="70"/>
      <c r="BY29" s="68"/>
      <c r="BZ29" s="67">
        <v>2.3332999999999999</v>
      </c>
      <c r="CA29" s="68" t="s">
        <v>359</v>
      </c>
      <c r="CB29" s="70"/>
      <c r="CC29" s="68"/>
      <c r="CD29" s="70"/>
      <c r="CE29" s="68"/>
      <c r="CF29" s="67">
        <v>2.8332999999999999</v>
      </c>
      <c r="CG29" s="68" t="s">
        <v>365</v>
      </c>
      <c r="CH29" s="70"/>
      <c r="CI29" s="68"/>
      <c r="CJ29" s="70"/>
      <c r="CK29" s="68"/>
    </row>
    <row r="30" spans="1:89" ht="12.5" x14ac:dyDescent="0.25">
      <c r="A30" s="83" t="str">
        <f>VLOOKUP(C30,'2021 Soybean Traits &amp; Entries'!VL_SOY_2020,2,FALSE)</f>
        <v>Dyna-Gro S41EN72</v>
      </c>
      <c r="B30" s="83" t="str">
        <f>VLOOKUP(C30,'2021 Soybean Traits &amp; Entries'!VL_SOY_2020,4,FALSE)</f>
        <v>E3</v>
      </c>
      <c r="C30" s="83" t="s">
        <v>218</v>
      </c>
      <c r="D30" s="13">
        <v>73.0381</v>
      </c>
      <c r="E30" s="65" t="s">
        <v>393</v>
      </c>
      <c r="F30" s="14"/>
      <c r="G30" s="65"/>
      <c r="H30" s="14"/>
      <c r="I30" s="65"/>
      <c r="J30" s="67">
        <v>14.486700000000001</v>
      </c>
      <c r="K30" s="68" t="s">
        <v>256</v>
      </c>
      <c r="L30" s="70"/>
      <c r="M30" s="68"/>
      <c r="N30" s="70"/>
      <c r="O30" s="68"/>
      <c r="P30" s="13">
        <v>32.666699999999999</v>
      </c>
      <c r="Q30" s="65" t="s">
        <v>397</v>
      </c>
      <c r="R30" s="14"/>
      <c r="S30" s="65"/>
      <c r="T30" s="14"/>
      <c r="U30" s="65"/>
      <c r="V30" s="67">
        <v>1.5</v>
      </c>
      <c r="W30" s="68" t="s">
        <v>365</v>
      </c>
      <c r="X30" s="70"/>
      <c r="Y30" s="68"/>
      <c r="Z30" s="70"/>
      <c r="AA30" s="68"/>
      <c r="AB30" s="13">
        <v>137.33000000000001</v>
      </c>
      <c r="AC30" s="65" t="s">
        <v>401</v>
      </c>
      <c r="AD30" s="14"/>
      <c r="AE30" s="65"/>
      <c r="AF30" s="14"/>
      <c r="AG30" s="65"/>
      <c r="AH30" s="83" t="str">
        <f t="shared" si="0"/>
        <v>Dyna-Gro S41EN72</v>
      </c>
      <c r="AI30" s="83" t="str">
        <f t="shared" si="1"/>
        <v>E3</v>
      </c>
      <c r="AJ30" s="13">
        <v>73.0381</v>
      </c>
      <c r="AK30" s="65" t="s">
        <v>393</v>
      </c>
      <c r="AL30" s="14"/>
      <c r="AM30" s="65"/>
      <c r="AN30" s="14"/>
      <c r="AO30" s="65"/>
      <c r="AP30" s="67">
        <v>33.17</v>
      </c>
      <c r="AQ30" s="68" t="s">
        <v>417</v>
      </c>
      <c r="AR30" s="70"/>
      <c r="AS30" s="68"/>
      <c r="AT30" s="70"/>
      <c r="AU30" s="68"/>
      <c r="AV30" s="67">
        <v>25.19</v>
      </c>
      <c r="AW30" s="68" t="s">
        <v>256</v>
      </c>
      <c r="AX30" s="70"/>
      <c r="AY30" s="68"/>
      <c r="AZ30" s="70"/>
      <c r="BA30" s="68"/>
      <c r="BB30" s="67">
        <v>6.6666999999999996</v>
      </c>
      <c r="BC30" s="68" t="s">
        <v>371</v>
      </c>
      <c r="BD30" s="70"/>
      <c r="BE30" s="68"/>
      <c r="BF30" s="70"/>
      <c r="BG30" s="68"/>
      <c r="BH30" s="67">
        <v>1.3332999999999999</v>
      </c>
      <c r="BI30" s="68" t="s">
        <v>371</v>
      </c>
      <c r="BJ30" s="70"/>
      <c r="BK30" s="68"/>
      <c r="BL30" s="70"/>
      <c r="BM30" s="68"/>
      <c r="BN30" s="67">
        <v>1.4815</v>
      </c>
      <c r="BO30" s="68" t="s">
        <v>382</v>
      </c>
      <c r="BP30" s="70"/>
      <c r="BQ30" s="68"/>
      <c r="BR30" s="70"/>
      <c r="BS30" s="68"/>
      <c r="BT30" s="67">
        <v>1</v>
      </c>
      <c r="BU30" s="68" t="s">
        <v>358</v>
      </c>
      <c r="BV30" s="70"/>
      <c r="BW30" s="68"/>
      <c r="BX30" s="70"/>
      <c r="BY30" s="68"/>
      <c r="BZ30" s="67">
        <v>3.1667000000000001</v>
      </c>
      <c r="CA30" s="68" t="s">
        <v>256</v>
      </c>
      <c r="CB30" s="70"/>
      <c r="CC30" s="68"/>
      <c r="CD30" s="70"/>
      <c r="CE30" s="68"/>
      <c r="CF30" s="67">
        <v>3.1667000000000001</v>
      </c>
      <c r="CG30" s="68" t="s">
        <v>362</v>
      </c>
      <c r="CH30" s="70"/>
      <c r="CI30" s="68"/>
      <c r="CJ30" s="70"/>
      <c r="CK30" s="68"/>
    </row>
    <row r="31" spans="1:89" ht="12.5" x14ac:dyDescent="0.25">
      <c r="A31" s="12" t="str">
        <f>VLOOKUP(C31,'2021 Soybean Traits &amp; Entries'!VL_SOY_2020,2,FALSE)</f>
        <v>AgriGold G4100XF</v>
      </c>
      <c r="B31" s="12" t="str">
        <f>VLOOKUP(C31,'2021 Soybean Traits &amp; Entries'!VL_SOY_2020,4,FALSE)</f>
        <v>XF</v>
      </c>
      <c r="C31" s="12" t="s">
        <v>151</v>
      </c>
      <c r="D31" s="13">
        <v>67.556100000000001</v>
      </c>
      <c r="E31" s="65" t="s">
        <v>406</v>
      </c>
      <c r="F31" s="14"/>
      <c r="G31" s="65"/>
      <c r="H31" s="14"/>
      <c r="I31" s="65"/>
      <c r="J31" s="67">
        <v>15.85</v>
      </c>
      <c r="K31" s="68" t="s">
        <v>256</v>
      </c>
      <c r="L31" s="70"/>
      <c r="M31" s="68"/>
      <c r="N31" s="70"/>
      <c r="O31" s="68"/>
      <c r="P31" s="13">
        <v>35</v>
      </c>
      <c r="Q31" s="65" t="s">
        <v>388</v>
      </c>
      <c r="R31" s="14"/>
      <c r="S31" s="65"/>
      <c r="T31" s="14"/>
      <c r="U31" s="65"/>
      <c r="V31" s="67">
        <v>1.6667000000000001</v>
      </c>
      <c r="W31" s="68" t="s">
        <v>398</v>
      </c>
      <c r="X31" s="70"/>
      <c r="Y31" s="68"/>
      <c r="Z31" s="70"/>
      <c r="AA31" s="68"/>
      <c r="AB31" s="13">
        <v>139</v>
      </c>
      <c r="AC31" s="65" t="s">
        <v>371</v>
      </c>
      <c r="AD31" s="14"/>
      <c r="AE31" s="65"/>
      <c r="AF31" s="14"/>
      <c r="AG31" s="65"/>
      <c r="AH31" s="12" t="str">
        <f t="shared" si="0"/>
        <v>AgriGold G4100XF</v>
      </c>
      <c r="AI31" s="12" t="str">
        <f t="shared" si="1"/>
        <v>XF</v>
      </c>
      <c r="AJ31" s="13">
        <v>67.556100000000001</v>
      </c>
      <c r="AK31" s="65" t="s">
        <v>406</v>
      </c>
      <c r="AL31" s="14"/>
      <c r="AM31" s="65"/>
      <c r="AN31" s="14"/>
      <c r="AO31" s="65"/>
      <c r="AP31" s="67">
        <v>36.79</v>
      </c>
      <c r="AQ31" s="68" t="s">
        <v>360</v>
      </c>
      <c r="AR31" s="70"/>
      <c r="AS31" s="68"/>
      <c r="AT31" s="70"/>
      <c r="AU31" s="68"/>
      <c r="AV31" s="67">
        <v>22.386700000000001</v>
      </c>
      <c r="AW31" s="68" t="s">
        <v>66</v>
      </c>
      <c r="AX31" s="70"/>
      <c r="AY31" s="68"/>
      <c r="AZ31" s="70"/>
      <c r="BA31" s="68"/>
      <c r="BB31" s="67">
        <v>-3.11E-15</v>
      </c>
      <c r="BC31" s="68" t="s">
        <v>366</v>
      </c>
      <c r="BD31" s="70"/>
      <c r="BE31" s="68"/>
      <c r="BF31" s="70"/>
      <c r="BG31" s="68"/>
      <c r="BH31" s="67">
        <v>0</v>
      </c>
      <c r="BI31" s="68" t="s">
        <v>363</v>
      </c>
      <c r="BJ31" s="70"/>
      <c r="BK31" s="68"/>
      <c r="BL31" s="70"/>
      <c r="BM31" s="68"/>
      <c r="BN31" s="67">
        <v>6.6599999999999998E-16</v>
      </c>
      <c r="BO31" s="68" t="s">
        <v>366</v>
      </c>
      <c r="BP31" s="70"/>
      <c r="BQ31" s="68"/>
      <c r="BR31" s="70"/>
      <c r="BS31" s="68"/>
      <c r="BT31" s="67">
        <v>1.6667000000000001</v>
      </c>
      <c r="BU31" s="68" t="s">
        <v>359</v>
      </c>
      <c r="BV31" s="70"/>
      <c r="BW31" s="68"/>
      <c r="BX31" s="70"/>
      <c r="BY31" s="68"/>
      <c r="BZ31" s="67">
        <v>2</v>
      </c>
      <c r="CA31" s="68" t="s">
        <v>362</v>
      </c>
      <c r="CB31" s="70"/>
      <c r="CC31" s="68"/>
      <c r="CD31" s="70"/>
      <c r="CE31" s="68"/>
      <c r="CF31" s="67">
        <v>2.5</v>
      </c>
      <c r="CG31" s="68" t="s">
        <v>400</v>
      </c>
      <c r="CH31" s="70"/>
      <c r="CI31" s="68"/>
      <c r="CJ31" s="70"/>
      <c r="CK31" s="68"/>
    </row>
    <row r="32" spans="1:89" ht="12.5" x14ac:dyDescent="0.25">
      <c r="A32" s="12" t="str">
        <f>VLOOKUP(C32,'2021 Soybean Traits &amp; Entries'!VL_SOY_2020,2,FALSE)</f>
        <v>Credenz CZ 4202 XF</v>
      </c>
      <c r="B32" s="12" t="str">
        <f>VLOOKUP(C32,'2021 Soybean Traits &amp; Entries'!VL_SOY_2020,4,FALSE)</f>
        <v>XF</v>
      </c>
      <c r="C32" s="12" t="s">
        <v>206</v>
      </c>
      <c r="D32" s="13">
        <v>67.100999999999999</v>
      </c>
      <c r="E32" s="65" t="s">
        <v>407</v>
      </c>
      <c r="F32" s="14"/>
      <c r="G32" s="65"/>
      <c r="H32" s="14"/>
      <c r="I32" s="65"/>
      <c r="J32" s="67">
        <v>16.033300000000001</v>
      </c>
      <c r="K32" s="68" t="s">
        <v>256</v>
      </c>
      <c r="L32" s="70"/>
      <c r="M32" s="68"/>
      <c r="N32" s="70"/>
      <c r="O32" s="68"/>
      <c r="P32" s="13">
        <v>34.666699999999999</v>
      </c>
      <c r="Q32" s="65" t="s">
        <v>388</v>
      </c>
      <c r="R32" s="14"/>
      <c r="S32" s="65"/>
      <c r="T32" s="14"/>
      <c r="U32" s="65"/>
      <c r="V32" s="67">
        <v>2.1667000000000001</v>
      </c>
      <c r="W32" s="68" t="s">
        <v>368</v>
      </c>
      <c r="X32" s="70"/>
      <c r="Y32" s="68"/>
      <c r="Z32" s="70"/>
      <c r="AA32" s="68"/>
      <c r="AB32" s="13">
        <v>140.33000000000001</v>
      </c>
      <c r="AC32" s="65" t="s">
        <v>360</v>
      </c>
      <c r="AD32" s="14"/>
      <c r="AE32" s="65"/>
      <c r="AF32" s="14"/>
      <c r="AG32" s="65"/>
      <c r="AH32" s="12" t="str">
        <f t="shared" si="0"/>
        <v>Credenz CZ 4202 XF</v>
      </c>
      <c r="AI32" s="12" t="str">
        <f t="shared" si="1"/>
        <v>XF</v>
      </c>
      <c r="AJ32" s="13">
        <v>67.100999999999999</v>
      </c>
      <c r="AK32" s="65" t="s">
        <v>407</v>
      </c>
      <c r="AL32" s="14"/>
      <c r="AM32" s="65"/>
      <c r="AN32" s="14"/>
      <c r="AO32" s="65"/>
      <c r="AP32" s="67">
        <v>33.93</v>
      </c>
      <c r="AQ32" s="68" t="s">
        <v>385</v>
      </c>
      <c r="AR32" s="70"/>
      <c r="AS32" s="68"/>
      <c r="AT32" s="70"/>
      <c r="AU32" s="68"/>
      <c r="AV32" s="67">
        <v>24.283300000000001</v>
      </c>
      <c r="AW32" s="68" t="s">
        <v>363</v>
      </c>
      <c r="AX32" s="70"/>
      <c r="AY32" s="68"/>
      <c r="AZ32" s="70"/>
      <c r="BA32" s="68"/>
      <c r="BB32" s="67">
        <v>6.6666999999999996</v>
      </c>
      <c r="BC32" s="68" t="s">
        <v>371</v>
      </c>
      <c r="BD32" s="70"/>
      <c r="BE32" s="68"/>
      <c r="BF32" s="70"/>
      <c r="BG32" s="68"/>
      <c r="BH32" s="67">
        <v>1.3332999999999999</v>
      </c>
      <c r="BI32" s="68" t="s">
        <v>371</v>
      </c>
      <c r="BJ32" s="70"/>
      <c r="BK32" s="68"/>
      <c r="BL32" s="70"/>
      <c r="BM32" s="68"/>
      <c r="BN32" s="67">
        <v>1.4815</v>
      </c>
      <c r="BO32" s="68" t="s">
        <v>382</v>
      </c>
      <c r="BP32" s="70"/>
      <c r="BQ32" s="68"/>
      <c r="BR32" s="70"/>
      <c r="BS32" s="68"/>
      <c r="BT32" s="67">
        <v>1</v>
      </c>
      <c r="BU32" s="68" t="s">
        <v>358</v>
      </c>
      <c r="BV32" s="70"/>
      <c r="BW32" s="68"/>
      <c r="BX32" s="70"/>
      <c r="BY32" s="68"/>
      <c r="BZ32" s="67">
        <v>1</v>
      </c>
      <c r="CA32" s="68" t="s">
        <v>409</v>
      </c>
      <c r="CB32" s="70"/>
      <c r="CC32" s="68"/>
      <c r="CD32" s="70"/>
      <c r="CE32" s="68"/>
      <c r="CF32" s="67">
        <v>1.5</v>
      </c>
      <c r="CG32" s="68" t="s">
        <v>408</v>
      </c>
      <c r="CH32" s="70"/>
      <c r="CI32" s="68"/>
      <c r="CJ32" s="70"/>
      <c r="CK32" s="68"/>
    </row>
    <row r="33" spans="1:89" ht="12.5" x14ac:dyDescent="0.25">
      <c r="A33" s="241" t="str">
        <f>VLOOKUP(C33,'2021 Soybean Traits &amp; Entries'!VL_SOY_2020,2,FALSE)</f>
        <v>Progeny P4431E3</v>
      </c>
      <c r="B33" s="241" t="str">
        <f>VLOOKUP(C33,'2021 Soybean Traits &amp; Entries'!VL_SOY_2020,4,FALSE)</f>
        <v>E3</v>
      </c>
      <c r="C33" s="241" t="s">
        <v>297</v>
      </c>
      <c r="D33" s="13">
        <v>65.253799999999998</v>
      </c>
      <c r="E33" s="65" t="s">
        <v>408</v>
      </c>
      <c r="F33" s="225"/>
      <c r="G33" s="245"/>
      <c r="H33" s="14"/>
      <c r="I33" s="65"/>
      <c r="J33" s="67">
        <v>15.3367</v>
      </c>
      <c r="K33" s="68" t="s">
        <v>256</v>
      </c>
      <c r="L33" s="230"/>
      <c r="M33" s="231"/>
      <c r="N33" s="70"/>
      <c r="O33" s="68"/>
      <c r="P33" s="13">
        <v>31.666699999999999</v>
      </c>
      <c r="Q33" s="65" t="s">
        <v>404</v>
      </c>
      <c r="R33" s="225"/>
      <c r="S33" s="245"/>
      <c r="T33" s="14"/>
      <c r="U33" s="65"/>
      <c r="V33" s="67">
        <v>1.5</v>
      </c>
      <c r="W33" s="68" t="s">
        <v>365</v>
      </c>
      <c r="X33" s="230"/>
      <c r="Y33" s="231"/>
      <c r="Z33" s="70"/>
      <c r="AA33" s="68"/>
      <c r="AB33" s="13">
        <v>137.66999999999999</v>
      </c>
      <c r="AC33" s="65" t="s">
        <v>403</v>
      </c>
      <c r="AD33" s="225"/>
      <c r="AE33" s="245"/>
      <c r="AF33" s="14"/>
      <c r="AG33" s="65"/>
      <c r="AH33" s="241" t="str">
        <f t="shared" si="0"/>
        <v>Progeny P4431E3</v>
      </c>
      <c r="AI33" s="241" t="str">
        <f t="shared" si="1"/>
        <v>E3</v>
      </c>
      <c r="AJ33" s="13">
        <v>65.253799999999998</v>
      </c>
      <c r="AK33" s="65" t="s">
        <v>408</v>
      </c>
      <c r="AL33" s="225"/>
      <c r="AM33" s="245"/>
      <c r="AN33" s="14"/>
      <c r="AO33" s="65"/>
      <c r="AP33" s="67">
        <v>36.369999999999997</v>
      </c>
      <c r="AQ33" s="68" t="s">
        <v>358</v>
      </c>
      <c r="AR33" s="230"/>
      <c r="AS33" s="231"/>
      <c r="AT33" s="70"/>
      <c r="AU33" s="68"/>
      <c r="AV33" s="67">
        <v>22.5367</v>
      </c>
      <c r="AW33" s="68" t="s">
        <v>419</v>
      </c>
      <c r="AX33" s="230"/>
      <c r="AY33" s="231"/>
      <c r="AZ33" s="70"/>
      <c r="BA33" s="68"/>
      <c r="BB33" s="67">
        <v>-1.3299999999999999E-15</v>
      </c>
      <c r="BC33" s="68" t="s">
        <v>366</v>
      </c>
      <c r="BD33" s="70"/>
      <c r="BE33" s="68"/>
      <c r="BF33" s="70"/>
      <c r="BG33" s="68"/>
      <c r="BH33" s="67">
        <v>2.2200000000000001E-16</v>
      </c>
      <c r="BI33" s="68" t="s">
        <v>363</v>
      </c>
      <c r="BJ33" s="70"/>
      <c r="BK33" s="68"/>
      <c r="BL33" s="70"/>
      <c r="BM33" s="68"/>
      <c r="BN33" s="67">
        <v>1.3299999999999999E-15</v>
      </c>
      <c r="BO33" s="68" t="s">
        <v>366</v>
      </c>
      <c r="BP33" s="70"/>
      <c r="BQ33" s="68"/>
      <c r="BR33" s="70"/>
      <c r="BS33" s="68"/>
      <c r="BT33" s="67">
        <v>1</v>
      </c>
      <c r="BU33" s="68" t="s">
        <v>358</v>
      </c>
      <c r="BV33" s="70"/>
      <c r="BW33" s="68"/>
      <c r="BX33" s="70"/>
      <c r="BY33" s="68"/>
      <c r="BZ33" s="67">
        <v>1.6667000000000001</v>
      </c>
      <c r="CA33" s="68" t="s">
        <v>365</v>
      </c>
      <c r="CB33" s="70"/>
      <c r="CC33" s="68"/>
      <c r="CD33" s="70"/>
      <c r="CE33" s="68"/>
      <c r="CF33" s="67">
        <v>2.3332999999999999</v>
      </c>
      <c r="CG33" s="68" t="s">
        <v>404</v>
      </c>
      <c r="CH33" s="70"/>
      <c r="CI33" s="68"/>
      <c r="CJ33" s="70"/>
      <c r="CK33" s="68"/>
    </row>
    <row r="34" spans="1:89" ht="12.75" customHeight="1" x14ac:dyDescent="0.3">
      <c r="A34" s="15" t="s">
        <v>34</v>
      </c>
      <c r="B34" s="16"/>
      <c r="C34" s="16"/>
      <c r="D34" s="17">
        <v>78.466200000000001</v>
      </c>
      <c r="E34" s="18"/>
      <c r="F34" s="18">
        <v>81.161199999999994</v>
      </c>
      <c r="G34" s="18"/>
      <c r="H34" s="18">
        <v>80.321299999999994</v>
      </c>
      <c r="I34" s="19"/>
      <c r="J34" s="20">
        <v>15.3583</v>
      </c>
      <c r="K34" s="21"/>
      <c r="L34" s="21">
        <v>15.337899999999999</v>
      </c>
      <c r="M34" s="21"/>
      <c r="N34" s="21">
        <v>15.3759</v>
      </c>
      <c r="O34" s="22"/>
      <c r="P34" s="17">
        <v>34.114899999999999</v>
      </c>
      <c r="Q34" s="18"/>
      <c r="R34" s="18">
        <v>34.492100000000001</v>
      </c>
      <c r="S34" s="18"/>
      <c r="T34" s="18">
        <v>35.469099999999997</v>
      </c>
      <c r="U34" s="19"/>
      <c r="V34" s="20">
        <v>1.6724000000000001</v>
      </c>
      <c r="W34" s="21"/>
      <c r="X34" s="21">
        <v>1.5238</v>
      </c>
      <c r="Y34" s="21"/>
      <c r="Z34" s="21">
        <v>1.4443999999999999</v>
      </c>
      <c r="AA34" s="23"/>
      <c r="AB34" s="17">
        <v>138.09</v>
      </c>
      <c r="AC34" s="18"/>
      <c r="AD34" s="18">
        <v>140.81</v>
      </c>
      <c r="AE34" s="18"/>
      <c r="AF34" s="18">
        <v>138.41</v>
      </c>
      <c r="AG34" s="18"/>
      <c r="AH34" s="15" t="s">
        <v>34</v>
      </c>
      <c r="AI34" s="16"/>
      <c r="AJ34" s="20">
        <v>78.466200000000001</v>
      </c>
      <c r="AK34" s="21"/>
      <c r="AL34" s="21">
        <v>81.161199999999994</v>
      </c>
      <c r="AM34" s="21"/>
      <c r="AN34" s="21">
        <v>80.321299999999994</v>
      </c>
      <c r="AO34" s="22"/>
      <c r="AP34" s="20">
        <v>35.256799999999998</v>
      </c>
      <c r="AQ34" s="21"/>
      <c r="AR34" s="21">
        <v>37.163400000000003</v>
      </c>
      <c r="AS34" s="21"/>
      <c r="AT34" s="21">
        <v>38.128599999999999</v>
      </c>
      <c r="AU34" s="22"/>
      <c r="AV34" s="20">
        <v>23.513300000000001</v>
      </c>
      <c r="AW34" s="21"/>
      <c r="AX34" s="21">
        <v>23.286799999999999</v>
      </c>
      <c r="AY34" s="21"/>
      <c r="AZ34" s="21">
        <v>22.953700000000001</v>
      </c>
      <c r="BA34" s="21"/>
      <c r="BB34" s="20">
        <v>4.4828000000000001</v>
      </c>
      <c r="BC34" s="21"/>
      <c r="BD34" s="21"/>
      <c r="BE34" s="21"/>
      <c r="BF34" s="21"/>
      <c r="BG34" s="22"/>
      <c r="BH34" s="20">
        <v>1.3563000000000001</v>
      </c>
      <c r="BI34" s="21"/>
      <c r="BJ34" s="21"/>
      <c r="BK34" s="21"/>
      <c r="BL34" s="21"/>
      <c r="BM34" s="21"/>
      <c r="BN34" s="20">
        <v>1.2323999999999999</v>
      </c>
      <c r="BO34" s="21"/>
      <c r="BP34" s="21"/>
      <c r="BQ34" s="21"/>
      <c r="BR34" s="21"/>
      <c r="BS34" s="22"/>
      <c r="BT34" s="20">
        <v>1.2414000000000001</v>
      </c>
      <c r="BU34" s="21"/>
      <c r="BV34" s="21"/>
      <c r="BW34" s="21"/>
      <c r="BX34" s="21"/>
      <c r="BY34" s="21"/>
      <c r="BZ34" s="20">
        <v>1.8793</v>
      </c>
      <c r="CA34" s="21"/>
      <c r="CB34" s="21"/>
      <c r="CC34" s="21"/>
      <c r="CD34" s="21"/>
      <c r="CE34" s="22"/>
      <c r="CF34" s="20">
        <v>2.1953999999999998</v>
      </c>
      <c r="CG34" s="21"/>
      <c r="CH34" s="21"/>
      <c r="CI34" s="21"/>
      <c r="CJ34" s="21"/>
      <c r="CK34" s="21"/>
    </row>
    <row r="35" spans="1:89" ht="12.75" customHeight="1" x14ac:dyDescent="0.3">
      <c r="A35" s="24" t="s">
        <v>35</v>
      </c>
      <c r="B35" s="25"/>
      <c r="C35" s="25"/>
      <c r="D35" s="26">
        <v>3.2227000000000001</v>
      </c>
      <c r="E35" s="27"/>
      <c r="F35" s="27">
        <v>2.7244999999999999</v>
      </c>
      <c r="G35" s="27"/>
      <c r="H35" s="27">
        <v>3.7650000000000001</v>
      </c>
      <c r="I35" s="28"/>
      <c r="J35" s="29">
        <v>0.38150000000000001</v>
      </c>
      <c r="K35" s="30"/>
      <c r="L35" s="30">
        <v>0.38159999999999999</v>
      </c>
      <c r="M35" s="30"/>
      <c r="N35" s="30">
        <v>0.38390000000000002</v>
      </c>
      <c r="O35" s="31"/>
      <c r="P35" s="26">
        <v>1.2954000000000001</v>
      </c>
      <c r="Q35" s="27"/>
      <c r="R35" s="27">
        <v>1.2638</v>
      </c>
      <c r="S35" s="27"/>
      <c r="T35" s="27">
        <v>1.0145999999999999</v>
      </c>
      <c r="U35" s="28"/>
      <c r="V35" s="29">
        <v>0.22320000000000001</v>
      </c>
      <c r="W35" s="30"/>
      <c r="X35" s="30">
        <v>9.9599999999999994E-2</v>
      </c>
      <c r="Y35" s="30"/>
      <c r="Z35" s="30">
        <v>0.13500000000000001</v>
      </c>
      <c r="AA35" s="32"/>
      <c r="AB35" s="26">
        <v>0.86209999999999998</v>
      </c>
      <c r="AC35" s="27"/>
      <c r="AD35" s="27">
        <v>3.1244000000000001</v>
      </c>
      <c r="AE35" s="27"/>
      <c r="AF35" s="27">
        <v>2.4295</v>
      </c>
      <c r="AG35" s="27"/>
      <c r="AH35" s="24" t="s">
        <v>35</v>
      </c>
      <c r="AI35" s="25"/>
      <c r="AJ35" s="29">
        <v>3.2227000000000001</v>
      </c>
      <c r="AK35" s="30"/>
      <c r="AL35" s="30">
        <v>2.7244999999999999</v>
      </c>
      <c r="AM35" s="30"/>
      <c r="AN35" s="30">
        <v>3.7650000000000001</v>
      </c>
      <c r="AO35" s="31"/>
      <c r="AP35" s="29">
        <v>0.17810000000000001</v>
      </c>
      <c r="AQ35" s="30"/>
      <c r="AR35" s="30">
        <v>2.0453000000000001</v>
      </c>
      <c r="AS35" s="30"/>
      <c r="AT35" s="30">
        <v>1.3868</v>
      </c>
      <c r="AU35" s="31"/>
      <c r="AV35" s="29">
        <v>0.1411</v>
      </c>
      <c r="AW35" s="30"/>
      <c r="AX35" s="30">
        <v>0.42699999999999999</v>
      </c>
      <c r="AY35" s="30"/>
      <c r="AZ35" s="30">
        <v>0.30990000000000001</v>
      </c>
      <c r="BA35" s="30"/>
      <c r="BB35" s="29">
        <v>2.3365999999999998</v>
      </c>
      <c r="BC35" s="30"/>
      <c r="BD35" s="30"/>
      <c r="BE35" s="30"/>
      <c r="BF35" s="30"/>
      <c r="BG35" s="31"/>
      <c r="BH35" s="29">
        <v>0.68369999999999997</v>
      </c>
      <c r="BI35" s="30"/>
      <c r="BJ35" s="30"/>
      <c r="BK35" s="30"/>
      <c r="BL35" s="30"/>
      <c r="BM35" s="30"/>
      <c r="BN35" s="29">
        <v>0.73509999999999998</v>
      </c>
      <c r="BO35" s="30"/>
      <c r="BP35" s="30"/>
      <c r="BQ35" s="30"/>
      <c r="BR35" s="30"/>
      <c r="BS35" s="31"/>
      <c r="BT35" s="29">
        <v>0.26979999999999998</v>
      </c>
      <c r="BU35" s="30"/>
      <c r="BV35" s="30"/>
      <c r="BW35" s="30"/>
      <c r="BX35" s="30"/>
      <c r="BY35" s="30"/>
      <c r="BZ35" s="29">
        <v>0.20530000000000001</v>
      </c>
      <c r="CA35" s="30"/>
      <c r="CB35" s="30"/>
      <c r="CC35" s="30"/>
      <c r="CD35" s="30"/>
      <c r="CE35" s="31"/>
      <c r="CF35" s="29">
        <v>0.1547</v>
      </c>
      <c r="CG35" s="30"/>
      <c r="CH35" s="30"/>
      <c r="CI35" s="30"/>
      <c r="CJ35" s="30"/>
      <c r="CK35" s="30"/>
    </row>
    <row r="36" spans="1:89" ht="12.75" customHeight="1" x14ac:dyDescent="0.4">
      <c r="A36" s="33" t="s">
        <v>36</v>
      </c>
      <c r="B36" s="34"/>
      <c r="C36" s="34"/>
      <c r="D36" s="35">
        <v>8.5</v>
      </c>
      <c r="E36" s="36"/>
      <c r="F36" s="36">
        <v>7.82</v>
      </c>
      <c r="G36" s="36"/>
      <c r="H36" s="36" t="s">
        <v>351</v>
      </c>
      <c r="I36" s="37"/>
      <c r="J36" s="38" t="s">
        <v>351</v>
      </c>
      <c r="K36" s="39"/>
      <c r="L36" s="39">
        <v>0.73</v>
      </c>
      <c r="M36" s="39"/>
      <c r="N36" s="39" t="s">
        <v>351</v>
      </c>
      <c r="O36" s="40"/>
      <c r="P36" s="35">
        <v>3.43</v>
      </c>
      <c r="Q36" s="36"/>
      <c r="R36" s="36">
        <v>2.7</v>
      </c>
      <c r="S36" s="36"/>
      <c r="T36" s="36" t="s">
        <v>351</v>
      </c>
      <c r="U36" s="37"/>
      <c r="V36" s="38">
        <v>0.54</v>
      </c>
      <c r="W36" s="39"/>
      <c r="X36" s="39" t="s">
        <v>351</v>
      </c>
      <c r="Y36" s="39"/>
      <c r="Z36" s="39" t="s">
        <v>351</v>
      </c>
      <c r="AA36" s="41"/>
      <c r="AB36" s="35">
        <v>2.0699999999999998</v>
      </c>
      <c r="AC36" s="36"/>
      <c r="AD36" s="36">
        <v>2.72</v>
      </c>
      <c r="AE36" s="36"/>
      <c r="AF36" s="36">
        <v>1.79</v>
      </c>
      <c r="AG36" s="36"/>
      <c r="AH36" s="33" t="s">
        <v>36</v>
      </c>
      <c r="AI36" s="34"/>
      <c r="AJ36" s="38">
        <v>8.5</v>
      </c>
      <c r="AK36" s="39"/>
      <c r="AL36" s="39">
        <v>7.82</v>
      </c>
      <c r="AM36" s="39"/>
      <c r="AN36" s="39" t="s">
        <v>351</v>
      </c>
      <c r="AO36" s="40"/>
      <c r="AP36" s="38">
        <v>0.41</v>
      </c>
      <c r="AQ36" s="39"/>
      <c r="AR36" s="39">
        <v>0.68</v>
      </c>
      <c r="AS36" s="39"/>
      <c r="AT36" s="39" t="s">
        <v>351</v>
      </c>
      <c r="AU36" s="40"/>
      <c r="AV36" s="38">
        <v>0.35</v>
      </c>
      <c r="AW36" s="39"/>
      <c r="AX36" s="39">
        <v>0.36</v>
      </c>
      <c r="AY36" s="39"/>
      <c r="AZ36" s="39" t="s">
        <v>351</v>
      </c>
      <c r="BA36" s="39"/>
      <c r="BB36" s="38">
        <v>6.57</v>
      </c>
      <c r="BC36" s="39"/>
      <c r="BD36" s="39"/>
      <c r="BE36" s="39"/>
      <c r="BF36" s="39"/>
      <c r="BG36" s="40"/>
      <c r="BH36" s="38" t="s">
        <v>351</v>
      </c>
      <c r="BI36" s="39"/>
      <c r="BJ36" s="39"/>
      <c r="BK36" s="39"/>
      <c r="BL36" s="39"/>
      <c r="BM36" s="39"/>
      <c r="BN36" s="38">
        <v>2.0499999999999998</v>
      </c>
      <c r="BO36" s="39"/>
      <c r="BP36" s="39"/>
      <c r="BQ36" s="39"/>
      <c r="BR36" s="39"/>
      <c r="BS36" s="40"/>
      <c r="BT36" s="38">
        <v>0.75</v>
      </c>
      <c r="BU36" s="39"/>
      <c r="BV36" s="39"/>
      <c r="BW36" s="39"/>
      <c r="BX36" s="39"/>
      <c r="BY36" s="39"/>
      <c r="BZ36" s="38">
        <v>0.57999999999999996</v>
      </c>
      <c r="CA36" s="39"/>
      <c r="CB36" s="39"/>
      <c r="CC36" s="39"/>
      <c r="CD36" s="39"/>
      <c r="CE36" s="40"/>
      <c r="CF36" s="38">
        <v>0.44</v>
      </c>
      <c r="CG36" s="39"/>
      <c r="CH36" s="39"/>
      <c r="CI36" s="39"/>
      <c r="CJ36" s="39"/>
      <c r="CK36" s="39"/>
    </row>
    <row r="37" spans="1:89" ht="12.75" customHeight="1" thickBot="1" x14ac:dyDescent="0.35">
      <c r="A37" s="43" t="s">
        <v>37</v>
      </c>
      <c r="B37" s="44"/>
      <c r="C37" s="44"/>
      <c r="D37" s="62">
        <v>6.6220253830000004</v>
      </c>
      <c r="E37" s="63"/>
      <c r="F37" s="63">
        <v>8.2226152900000002</v>
      </c>
      <c r="G37" s="63"/>
      <c r="H37" s="63">
        <v>6.2391497721000002</v>
      </c>
      <c r="I37" s="64"/>
      <c r="J37" s="62">
        <v>4.3022532522999999</v>
      </c>
      <c r="K37" s="63"/>
      <c r="L37" s="63">
        <v>4.0831739174999999</v>
      </c>
      <c r="M37" s="63"/>
      <c r="N37" s="63">
        <v>4.6278805795000002</v>
      </c>
      <c r="O37" s="64"/>
      <c r="P37" s="62">
        <v>6.1390896753000002</v>
      </c>
      <c r="Q37" s="63"/>
      <c r="R37" s="63">
        <v>6.6416589186000001</v>
      </c>
      <c r="S37" s="63"/>
      <c r="T37" s="63">
        <v>6.1049645873999996</v>
      </c>
      <c r="U37" s="64"/>
      <c r="V37" s="62" t="s">
        <v>364</v>
      </c>
      <c r="W37" s="63"/>
      <c r="X37" s="63" t="s">
        <v>364</v>
      </c>
      <c r="Y37" s="63"/>
      <c r="Z37" s="63" t="s">
        <v>364</v>
      </c>
      <c r="AA37" s="82"/>
      <c r="AB37" s="62">
        <v>0.91592135730000002</v>
      </c>
      <c r="AC37" s="63"/>
      <c r="AD37" s="63">
        <v>1.6403327343</v>
      </c>
      <c r="AE37" s="63"/>
      <c r="AF37" s="63">
        <v>1.2960035556</v>
      </c>
      <c r="AG37" s="63"/>
      <c r="AH37" s="43" t="s">
        <v>37</v>
      </c>
      <c r="AI37" s="44"/>
      <c r="AJ37" s="62">
        <v>6.6220253830000004</v>
      </c>
      <c r="AK37" s="63"/>
      <c r="AL37" s="63">
        <v>8.2226152900000002</v>
      </c>
      <c r="AM37" s="63"/>
      <c r="AN37" s="63">
        <v>6.2391497721000002</v>
      </c>
      <c r="AO37" s="64"/>
      <c r="AP37" s="62">
        <v>0.71635403330000003</v>
      </c>
      <c r="AQ37" s="63"/>
      <c r="AR37" s="63">
        <v>1.5491947344000001</v>
      </c>
      <c r="AS37" s="63"/>
      <c r="AT37" s="63">
        <v>1.3919047025</v>
      </c>
      <c r="AU37" s="64"/>
      <c r="AV37" s="62">
        <v>0.92036339420000002</v>
      </c>
      <c r="AW37" s="63"/>
      <c r="AX37" s="63">
        <v>1.3261210271999999</v>
      </c>
      <c r="AY37" s="63"/>
      <c r="AZ37" s="63">
        <v>1.3014699760999999</v>
      </c>
      <c r="BA37" s="63"/>
      <c r="BB37" s="62" t="s">
        <v>364</v>
      </c>
      <c r="BC37" s="63"/>
      <c r="BD37" s="63"/>
      <c r="BE37" s="63"/>
      <c r="BF37" s="63"/>
      <c r="BG37" s="64"/>
      <c r="BH37" s="62" t="s">
        <v>364</v>
      </c>
      <c r="BI37" s="63"/>
      <c r="BJ37" s="63"/>
      <c r="BK37" s="63"/>
      <c r="BL37" s="63"/>
      <c r="BM37" s="63"/>
      <c r="BN37" s="62" t="s">
        <v>364</v>
      </c>
      <c r="BO37" s="63"/>
      <c r="BP37" s="63"/>
      <c r="BQ37" s="63"/>
      <c r="BR37" s="63"/>
      <c r="BS37" s="64"/>
      <c r="BT37" s="62" t="s">
        <v>364</v>
      </c>
      <c r="BU37" s="63"/>
      <c r="BV37" s="63"/>
      <c r="BW37" s="63"/>
      <c r="BX37" s="63"/>
      <c r="BY37" s="63"/>
      <c r="BZ37" s="62" t="s">
        <v>364</v>
      </c>
      <c r="CA37" s="63"/>
      <c r="CB37" s="63"/>
      <c r="CC37" s="63"/>
      <c r="CD37" s="63"/>
      <c r="CE37" s="64"/>
      <c r="CF37" s="62" t="s">
        <v>364</v>
      </c>
      <c r="CG37" s="63"/>
      <c r="CH37" s="63"/>
      <c r="CI37" s="63"/>
      <c r="CJ37" s="63"/>
      <c r="CK37" s="63"/>
    </row>
    <row r="38" spans="1:89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</row>
    <row r="39" spans="1:89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</row>
    <row r="40" spans="1:89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</row>
    <row r="41" spans="1:89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</row>
    <row r="42" spans="1:89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</row>
    <row r="43" spans="1:89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</row>
    <row r="44" spans="1:89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</row>
    <row r="45" spans="1:89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</row>
    <row r="46" spans="1:89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</row>
    <row r="47" spans="1:89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89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CK33">
    <sortCondition descending="1" ref="D5:D33"/>
  </sortState>
  <mergeCells count="60">
    <mergeCell ref="BL3:BM3"/>
    <mergeCell ref="BT2:BY2"/>
    <mergeCell ref="BN3:BO3"/>
    <mergeCell ref="BP3:BQ3"/>
    <mergeCell ref="BR3:BS3"/>
    <mergeCell ref="BT3:BU3"/>
    <mergeCell ref="BV3:BW3"/>
    <mergeCell ref="BX3:BY3"/>
    <mergeCell ref="BN2:BO2"/>
    <mergeCell ref="BP2:BQ2"/>
    <mergeCell ref="BR2:BS2"/>
    <mergeCell ref="AH1:CG1"/>
    <mergeCell ref="BZ2:CE2"/>
    <mergeCell ref="CF2:CK2"/>
    <mergeCell ref="BZ3:CA3"/>
    <mergeCell ref="CB3:CC3"/>
    <mergeCell ref="CD3:CE3"/>
    <mergeCell ref="CF3:CG3"/>
    <mergeCell ref="CH3:CI3"/>
    <mergeCell ref="CJ3:CK3"/>
    <mergeCell ref="BB2:BG2"/>
    <mergeCell ref="BH2:BM2"/>
    <mergeCell ref="BB3:BC3"/>
    <mergeCell ref="BD3:BE3"/>
    <mergeCell ref="BF3:BG3"/>
    <mergeCell ref="BH3:BI3"/>
    <mergeCell ref="BJ3:BK3"/>
    <mergeCell ref="AV2:BA2"/>
    <mergeCell ref="AV3:AW3"/>
    <mergeCell ref="AX3:AY3"/>
    <mergeCell ref="AZ3:BA3"/>
    <mergeCell ref="AT3:AU3"/>
    <mergeCell ref="AJ2:AO2"/>
    <mergeCell ref="AJ3:AK3"/>
    <mergeCell ref="AL3:AM3"/>
    <mergeCell ref="AN3:AO3"/>
    <mergeCell ref="AP2:AU2"/>
    <mergeCell ref="D2:I2"/>
    <mergeCell ref="J2:O2"/>
    <mergeCell ref="P2:U2"/>
    <mergeCell ref="V2:AA2"/>
    <mergeCell ref="A1:AG1"/>
    <mergeCell ref="AB2:AG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D3:AE3"/>
    <mergeCell ref="AF3:AG3"/>
    <mergeCell ref="AP3:AQ3"/>
    <mergeCell ref="AR3:AS3"/>
  </mergeCells>
  <conditionalFormatting sqref="A5:E33">
    <cfRule type="expression" dxfId="2554" priority="545">
      <formula>MOD(ROW(),2)=0</formula>
    </cfRule>
  </conditionalFormatting>
  <conditionalFormatting sqref="AH5:AI33">
    <cfRule type="expression" dxfId="2553" priority="345">
      <formula>MOD(ROW(),2)=0</formula>
    </cfRule>
  </conditionalFormatting>
  <conditionalFormatting sqref="CB5:CE33 CH5:CK33">
    <cfRule type="expression" dxfId="2552" priority="306">
      <formula>MOD(ROW(),2)=0</formula>
    </cfRule>
  </conditionalFormatting>
  <conditionalFormatting sqref="CC5:CC33">
    <cfRule type="containsText" priority="296" stopIfTrue="1" operator="containsText" text="AA">
      <formula>NOT(ISERROR(SEARCH("AA",CC5)))</formula>
    </cfRule>
    <cfRule type="containsText" dxfId="2551" priority="297" operator="containsText" text="A">
      <formula>NOT(ISERROR(SEARCH("A",CC5)))</formula>
    </cfRule>
  </conditionalFormatting>
  <conditionalFormatting sqref="CE5:CE33">
    <cfRule type="containsText" priority="294" stopIfTrue="1" operator="containsText" text="AA">
      <formula>NOT(ISERROR(SEARCH("AA",CE5)))</formula>
    </cfRule>
    <cfRule type="containsText" dxfId="2550" priority="295" operator="containsText" text="A">
      <formula>NOT(ISERROR(SEARCH("A",CE5)))</formula>
    </cfRule>
  </conditionalFormatting>
  <conditionalFormatting sqref="CI5:CI33">
    <cfRule type="containsText" priority="290" stopIfTrue="1" operator="containsText" text="AA">
      <formula>NOT(ISERROR(SEARCH("AA",CI5)))</formula>
    </cfRule>
    <cfRule type="containsText" dxfId="2549" priority="291" operator="containsText" text="A">
      <formula>NOT(ISERROR(SEARCH("A",CI5)))</formula>
    </cfRule>
  </conditionalFormatting>
  <conditionalFormatting sqref="CK5:CK33">
    <cfRule type="containsText" priority="288" stopIfTrue="1" operator="containsText" text="AA">
      <formula>NOT(ISERROR(SEARCH("AA",CK5)))</formula>
    </cfRule>
    <cfRule type="containsText" dxfId="2548" priority="289" operator="containsText" text="A">
      <formula>NOT(ISERROR(SEARCH("A",CK5)))</formula>
    </cfRule>
  </conditionalFormatting>
  <conditionalFormatting sqref="BY5:BY33 CB5:CE33 CH5:CK33">
    <cfRule type="containsText" priority="250" stopIfTrue="1" operator="containsText" text="AA">
      <formula>NOT(ISERROR(SEARCH("AA",BY5)))</formula>
    </cfRule>
    <cfRule type="containsText" dxfId="2547" priority="251" operator="containsText" text="A">
      <formula>NOT(ISERROR(SEARCH("A",BY5)))</formula>
    </cfRule>
  </conditionalFormatting>
  <conditionalFormatting sqref="BB5:BM33">
    <cfRule type="expression" dxfId="2546" priority="573">
      <formula>MOD(ROW(),2)=0</formula>
    </cfRule>
  </conditionalFormatting>
  <conditionalFormatting sqref="BE5:BE33">
    <cfRule type="containsText" priority="277" stopIfTrue="1" operator="containsText" text="AA">
      <formula>NOT(ISERROR(SEARCH("AA",BE5)))</formula>
    </cfRule>
    <cfRule type="containsText" dxfId="2545" priority="278" operator="containsText" text="A">
      <formula>NOT(ISERROR(SEARCH("A",BE5)))</formula>
    </cfRule>
  </conditionalFormatting>
  <conditionalFormatting sqref="BG5:BG33">
    <cfRule type="containsText" priority="275" stopIfTrue="1" operator="containsText" text="AA">
      <formula>NOT(ISERROR(SEARCH("AA",BG5)))</formula>
    </cfRule>
    <cfRule type="containsText" dxfId="2544" priority="276" operator="containsText" text="A">
      <formula>NOT(ISERROR(SEARCH("A",BG5)))</formula>
    </cfRule>
  </conditionalFormatting>
  <conditionalFormatting sqref="BC5:BC33">
    <cfRule type="containsText" priority="280" stopIfTrue="1" operator="containsText" text="AA">
      <formula>NOT(ISERROR(SEARCH("AA",BC5)))</formula>
    </cfRule>
    <cfRule type="containsText" dxfId="2543" priority="287" operator="containsText" text="A">
      <formula>NOT(ISERROR(SEARCH("A",BC5)))</formula>
    </cfRule>
  </conditionalFormatting>
  <conditionalFormatting sqref="BI5:BI33">
    <cfRule type="containsText" priority="273" stopIfTrue="1" operator="containsText" text="AA">
      <formula>NOT(ISERROR(SEARCH("AA",BI5)))</formula>
    </cfRule>
    <cfRule type="containsText" dxfId="2542" priority="274" operator="containsText" text="A">
      <formula>NOT(ISERROR(SEARCH("A",BI5)))</formula>
    </cfRule>
  </conditionalFormatting>
  <conditionalFormatting sqref="BK5:BK33">
    <cfRule type="containsText" priority="271" stopIfTrue="1" operator="containsText" text="AA">
      <formula>NOT(ISERROR(SEARCH("AA",BK5)))</formula>
    </cfRule>
    <cfRule type="containsText" dxfId="2541" priority="272" operator="containsText" text="A">
      <formula>NOT(ISERROR(SEARCH("A",BK5)))</formula>
    </cfRule>
  </conditionalFormatting>
  <conditionalFormatting sqref="BM5:BM33">
    <cfRule type="containsText" priority="269" stopIfTrue="1" operator="containsText" text="AA">
      <formula>NOT(ISERROR(SEARCH("AA",BM5)))</formula>
    </cfRule>
    <cfRule type="containsText" dxfId="2540" priority="270" operator="containsText" text="A">
      <formula>NOT(ISERROR(SEARCH("A",BM5)))</formula>
    </cfRule>
  </conditionalFormatting>
  <conditionalFormatting sqref="BP5:BS33 BV5:BY33 CB5:CE33 CH5:CK33">
    <cfRule type="expression" dxfId="2539" priority="268">
      <formula>MOD(ROW(),2)=0</formula>
    </cfRule>
  </conditionalFormatting>
  <conditionalFormatting sqref="BQ5:BQ33">
    <cfRule type="containsText" priority="258" stopIfTrue="1" operator="containsText" text="AA">
      <formula>NOT(ISERROR(SEARCH("AA",BQ5)))</formula>
    </cfRule>
    <cfRule type="containsText" dxfId="2538" priority="259" operator="containsText" text="A">
      <formula>NOT(ISERROR(SEARCH("A",BQ5)))</formula>
    </cfRule>
  </conditionalFormatting>
  <conditionalFormatting sqref="BS5:BS33">
    <cfRule type="containsText" priority="256" stopIfTrue="1" operator="containsText" text="AA">
      <formula>NOT(ISERROR(SEARCH("AA",BS5)))</formula>
    </cfRule>
    <cfRule type="containsText" dxfId="2537" priority="257" operator="containsText" text="A">
      <formula>NOT(ISERROR(SEARCH("A",BS5)))</formula>
    </cfRule>
  </conditionalFormatting>
  <conditionalFormatting sqref="BW5:BW33">
    <cfRule type="containsText" priority="252" stopIfTrue="1" operator="containsText" text="AA">
      <formula>NOT(ISERROR(SEARCH("AA",BW5)))</formula>
    </cfRule>
    <cfRule type="containsText" dxfId="2536" priority="253" operator="containsText" text="A">
      <formula>NOT(ISERROR(SEARCH("A",BW5)))</formula>
    </cfRule>
  </conditionalFormatting>
  <conditionalFormatting sqref="CB5:CB33">
    <cfRule type="aboveAverage" dxfId="2535" priority="568"/>
  </conditionalFormatting>
  <conditionalFormatting sqref="CD5:CD33">
    <cfRule type="aboveAverage" dxfId="2534" priority="569"/>
  </conditionalFormatting>
  <conditionalFormatting sqref="CH5:CH33">
    <cfRule type="aboveAverage" dxfId="2533" priority="571"/>
  </conditionalFormatting>
  <conditionalFormatting sqref="CJ5:CJ33">
    <cfRule type="aboveAverage" dxfId="2532" priority="572"/>
  </conditionalFormatting>
  <conditionalFormatting sqref="BB5:BB33">
    <cfRule type="aboveAverage" dxfId="2531" priority="279"/>
  </conditionalFormatting>
  <conditionalFormatting sqref="BD5:BD33">
    <cfRule type="aboveAverage" dxfId="2530" priority="574"/>
  </conditionalFormatting>
  <conditionalFormatting sqref="BF5:BF33">
    <cfRule type="aboveAverage" dxfId="2529" priority="575"/>
  </conditionalFormatting>
  <conditionalFormatting sqref="BH5:BH33">
    <cfRule type="aboveAverage" dxfId="2528" priority="576"/>
  </conditionalFormatting>
  <conditionalFormatting sqref="BJ5:BJ33">
    <cfRule type="aboveAverage" dxfId="2527" priority="577"/>
  </conditionalFormatting>
  <conditionalFormatting sqref="BL5:BL33">
    <cfRule type="aboveAverage" dxfId="2526" priority="578"/>
  </conditionalFormatting>
  <conditionalFormatting sqref="BP5:BP33">
    <cfRule type="aboveAverage" dxfId="2525" priority="580"/>
  </conditionalFormatting>
  <conditionalFormatting sqref="BR5:BR33">
    <cfRule type="aboveAverage" dxfId="2524" priority="581"/>
  </conditionalFormatting>
  <conditionalFormatting sqref="BV5:BV33">
    <cfRule type="aboveAverage" dxfId="2523" priority="583"/>
  </conditionalFormatting>
  <conditionalFormatting sqref="BX5:BX33">
    <cfRule type="aboveAverage" dxfId="2522" priority="584"/>
  </conditionalFormatting>
  <conditionalFormatting sqref="BI5:BI33">
    <cfRule type="containsText" priority="182" stopIfTrue="1" operator="containsText" text="AA">
      <formula>NOT(ISERROR(SEARCH("AA",BI5)))</formula>
    </cfRule>
    <cfRule type="containsText" dxfId="2521" priority="183" operator="containsText" text="A">
      <formula>NOT(ISERROR(SEARCH("A",BI5)))</formula>
    </cfRule>
  </conditionalFormatting>
  <conditionalFormatting sqref="BH5:BH33">
    <cfRule type="aboveAverage" dxfId="2520" priority="181"/>
  </conditionalFormatting>
  <conditionalFormatting sqref="BN5:BO33">
    <cfRule type="expression" dxfId="2519" priority="180">
      <formula>MOD(ROW(),2)=0</formula>
    </cfRule>
  </conditionalFormatting>
  <conditionalFormatting sqref="BO5:BO33">
    <cfRule type="containsText" priority="178" stopIfTrue="1" operator="containsText" text="AA">
      <formula>NOT(ISERROR(SEARCH("AA",BO5)))</formula>
    </cfRule>
    <cfRule type="containsText" dxfId="2518" priority="179" operator="containsText" text="A">
      <formula>NOT(ISERROR(SEARCH("A",BO5)))</formula>
    </cfRule>
  </conditionalFormatting>
  <conditionalFormatting sqref="BN5:BN33">
    <cfRule type="aboveAverage" dxfId="2517" priority="177"/>
  </conditionalFormatting>
  <conditionalFormatting sqref="BT5:BU33">
    <cfRule type="expression" dxfId="2516" priority="176">
      <formula>MOD(ROW(),2)=0</formula>
    </cfRule>
  </conditionalFormatting>
  <conditionalFormatting sqref="BU5:BU33">
    <cfRule type="containsText" priority="174" stopIfTrue="1" operator="containsText" text="AA">
      <formula>NOT(ISERROR(SEARCH("AA",BU5)))</formula>
    </cfRule>
    <cfRule type="containsText" dxfId="2515" priority="175" operator="containsText" text="A">
      <formula>NOT(ISERROR(SEARCH("A",BU5)))</formula>
    </cfRule>
  </conditionalFormatting>
  <conditionalFormatting sqref="BT5:BT33">
    <cfRule type="aboveAverage" dxfId="2514" priority="173"/>
  </conditionalFormatting>
  <conditionalFormatting sqref="BZ5:CA33">
    <cfRule type="expression" dxfId="2513" priority="172">
      <formula>MOD(ROW(),2)=0</formula>
    </cfRule>
  </conditionalFormatting>
  <conditionalFormatting sqref="CA5:CA33">
    <cfRule type="containsText" priority="170" stopIfTrue="1" operator="containsText" text="AA">
      <formula>NOT(ISERROR(SEARCH("AA",CA5)))</formula>
    </cfRule>
    <cfRule type="containsText" dxfId="2512" priority="171" operator="containsText" text="A">
      <formula>NOT(ISERROR(SEARCH("A",CA5)))</formula>
    </cfRule>
  </conditionalFormatting>
  <conditionalFormatting sqref="BZ5:BZ33">
    <cfRule type="aboveAverage" dxfId="2511" priority="169"/>
  </conditionalFormatting>
  <conditionalFormatting sqref="CF5:CG33">
    <cfRule type="expression" dxfId="2510" priority="168">
      <formula>MOD(ROW(),2)=0</formula>
    </cfRule>
  </conditionalFormatting>
  <conditionalFormatting sqref="CG5:CG33">
    <cfRule type="containsText" priority="166" stopIfTrue="1" operator="containsText" text="AA">
      <formula>NOT(ISERROR(SEARCH("AA",CG5)))</formula>
    </cfRule>
    <cfRule type="containsText" dxfId="2509" priority="167" operator="containsText" text="A">
      <formula>NOT(ISERROR(SEARCH("A",CG5)))</formula>
    </cfRule>
  </conditionalFormatting>
  <conditionalFormatting sqref="CF5:CF33">
    <cfRule type="aboveAverage" dxfId="2508" priority="165"/>
  </conditionalFormatting>
  <conditionalFormatting sqref="AS5:AS33">
    <cfRule type="containsText" priority="18" stopIfTrue="1" operator="containsText" text="AA">
      <formula>NOT(ISERROR(SEARCH("AA",AS5)))</formula>
    </cfRule>
    <cfRule type="containsText" dxfId="2507" priority="19" operator="containsText" text="A">
      <formula>NOT(ISERROR(SEARCH("A",AS5)))</formula>
    </cfRule>
  </conditionalFormatting>
  <conditionalFormatting sqref="E5:E33">
    <cfRule type="containsText" priority="104" stopIfTrue="1" operator="containsText" text="AA">
      <formula>NOT(ISERROR(SEARCH("AA",E5)))</formula>
    </cfRule>
    <cfRule type="containsText" dxfId="2506" priority="105" operator="containsText" text="A">
      <formula>NOT(ISERROR(SEARCH("A",E5)))</formula>
    </cfRule>
  </conditionalFormatting>
  <conditionalFormatting sqref="D5:D33">
    <cfRule type="aboveAverage" dxfId="2505" priority="103"/>
  </conditionalFormatting>
  <conditionalFormatting sqref="BA5:BA33">
    <cfRule type="containsText" priority="2" stopIfTrue="1" operator="containsText" text="AA">
      <formula>NOT(ISERROR(SEARCH("AA",BA5)))</formula>
    </cfRule>
    <cfRule type="containsText" dxfId="2504" priority="3" operator="containsText" text="A">
      <formula>NOT(ISERROR(SEARCH("A",BA5)))</formula>
    </cfRule>
  </conditionalFormatting>
  <conditionalFormatting sqref="F5:G33">
    <cfRule type="expression" dxfId="2503" priority="92">
      <formula>MOD(ROW(),2)=0</formula>
    </cfRule>
  </conditionalFormatting>
  <conditionalFormatting sqref="G5:G33">
    <cfRule type="containsText" priority="90" stopIfTrue="1" operator="containsText" text="AA">
      <formula>NOT(ISERROR(SEARCH("AA",G5)))</formula>
    </cfRule>
    <cfRule type="containsText" dxfId="2502" priority="91" operator="containsText" text="A">
      <formula>NOT(ISERROR(SEARCH("A",G5)))</formula>
    </cfRule>
  </conditionalFormatting>
  <conditionalFormatting sqref="F5:F33">
    <cfRule type="aboveAverage" dxfId="2501" priority="89"/>
  </conditionalFormatting>
  <conditionalFormatting sqref="H5:I33">
    <cfRule type="expression" dxfId="2500" priority="88">
      <formula>MOD(ROW(),2)=0</formula>
    </cfRule>
  </conditionalFormatting>
  <conditionalFormatting sqref="I5:I33">
    <cfRule type="containsText" priority="86" stopIfTrue="1" operator="containsText" text="AA">
      <formula>NOT(ISERROR(SEARCH("AA",I5)))</formula>
    </cfRule>
    <cfRule type="containsText" dxfId="2499" priority="87" operator="containsText" text="A">
      <formula>NOT(ISERROR(SEARCH("A",I5)))</formula>
    </cfRule>
  </conditionalFormatting>
  <conditionalFormatting sqref="H5:H33">
    <cfRule type="aboveAverage" dxfId="2498" priority="85"/>
  </conditionalFormatting>
  <conditionalFormatting sqref="J5:K33">
    <cfRule type="expression" dxfId="2497" priority="84">
      <formula>MOD(ROW(),2)=0</formula>
    </cfRule>
  </conditionalFormatting>
  <conditionalFormatting sqref="K5:K33">
    <cfRule type="containsText" priority="82" stopIfTrue="1" operator="containsText" text="AA">
      <formula>NOT(ISERROR(SEARCH("AA",K5)))</formula>
    </cfRule>
    <cfRule type="containsText" dxfId="2496" priority="83" operator="containsText" text="A">
      <formula>NOT(ISERROR(SEARCH("A",K5)))</formula>
    </cfRule>
  </conditionalFormatting>
  <conditionalFormatting sqref="J5:J33">
    <cfRule type="aboveAverage" dxfId="2495" priority="81"/>
  </conditionalFormatting>
  <conditionalFormatting sqref="L5:M33">
    <cfRule type="expression" dxfId="2494" priority="80">
      <formula>MOD(ROW(),2)=0</formula>
    </cfRule>
  </conditionalFormatting>
  <conditionalFormatting sqref="M5:M33">
    <cfRule type="containsText" priority="78" stopIfTrue="1" operator="containsText" text="AA">
      <formula>NOT(ISERROR(SEARCH("AA",M5)))</formula>
    </cfRule>
    <cfRule type="containsText" dxfId="2493" priority="79" operator="containsText" text="A">
      <formula>NOT(ISERROR(SEARCH("A",M5)))</formula>
    </cfRule>
  </conditionalFormatting>
  <conditionalFormatting sqref="L5:L33">
    <cfRule type="aboveAverage" dxfId="2492" priority="77"/>
  </conditionalFormatting>
  <conditionalFormatting sqref="N5:O33">
    <cfRule type="expression" dxfId="2491" priority="76">
      <formula>MOD(ROW(),2)=0</formula>
    </cfRule>
  </conditionalFormatting>
  <conditionalFormatting sqref="O5:O33">
    <cfRule type="containsText" priority="74" stopIfTrue="1" operator="containsText" text="AA">
      <formula>NOT(ISERROR(SEARCH("AA",O5)))</formula>
    </cfRule>
    <cfRule type="containsText" dxfId="2490" priority="75" operator="containsText" text="A">
      <formula>NOT(ISERROR(SEARCH("A",O5)))</formula>
    </cfRule>
  </conditionalFormatting>
  <conditionalFormatting sqref="N5:N33">
    <cfRule type="aboveAverage" dxfId="2489" priority="73"/>
  </conditionalFormatting>
  <conditionalFormatting sqref="P5:Q33">
    <cfRule type="expression" dxfId="2488" priority="72">
      <formula>MOD(ROW(),2)=0</formula>
    </cfRule>
  </conditionalFormatting>
  <conditionalFormatting sqref="Q5:Q33">
    <cfRule type="containsText" priority="70" stopIfTrue="1" operator="containsText" text="AA">
      <formula>NOT(ISERROR(SEARCH("AA",Q5)))</formula>
    </cfRule>
    <cfRule type="containsText" dxfId="2487" priority="71" operator="containsText" text="A">
      <formula>NOT(ISERROR(SEARCH("A",Q5)))</formula>
    </cfRule>
  </conditionalFormatting>
  <conditionalFormatting sqref="P5:P33">
    <cfRule type="aboveAverage" dxfId="2486" priority="69"/>
  </conditionalFormatting>
  <conditionalFormatting sqref="R5:S33">
    <cfRule type="expression" dxfId="2485" priority="68">
      <formula>MOD(ROW(),2)=0</formula>
    </cfRule>
  </conditionalFormatting>
  <conditionalFormatting sqref="S5:S33">
    <cfRule type="containsText" priority="66" stopIfTrue="1" operator="containsText" text="AA">
      <formula>NOT(ISERROR(SEARCH("AA",S5)))</formula>
    </cfRule>
    <cfRule type="containsText" dxfId="2484" priority="67" operator="containsText" text="A">
      <formula>NOT(ISERROR(SEARCH("A",S5)))</formula>
    </cfRule>
  </conditionalFormatting>
  <conditionalFormatting sqref="R5:R33">
    <cfRule type="aboveAverage" dxfId="2483" priority="65"/>
  </conditionalFormatting>
  <conditionalFormatting sqref="T5:U33">
    <cfRule type="expression" dxfId="2482" priority="64">
      <formula>MOD(ROW(),2)=0</formula>
    </cfRule>
  </conditionalFormatting>
  <conditionalFormatting sqref="U5:U33">
    <cfRule type="containsText" priority="62" stopIfTrue="1" operator="containsText" text="AA">
      <formula>NOT(ISERROR(SEARCH("AA",U5)))</formula>
    </cfRule>
    <cfRule type="containsText" dxfId="2481" priority="63" operator="containsText" text="A">
      <formula>NOT(ISERROR(SEARCH("A",U5)))</formula>
    </cfRule>
  </conditionalFormatting>
  <conditionalFormatting sqref="T5:T33">
    <cfRule type="aboveAverage" dxfId="2480" priority="61"/>
  </conditionalFormatting>
  <conditionalFormatting sqref="V5:W33">
    <cfRule type="expression" dxfId="2479" priority="60">
      <formula>MOD(ROW(),2)=0</formula>
    </cfRule>
  </conditionalFormatting>
  <conditionalFormatting sqref="W5:W33">
    <cfRule type="containsText" priority="58" stopIfTrue="1" operator="containsText" text="AA">
      <formula>NOT(ISERROR(SEARCH("AA",W5)))</formula>
    </cfRule>
    <cfRule type="containsText" dxfId="2478" priority="59" operator="containsText" text="A">
      <formula>NOT(ISERROR(SEARCH("A",W5)))</formula>
    </cfRule>
  </conditionalFormatting>
  <conditionalFormatting sqref="V5:V33">
    <cfRule type="aboveAverage" dxfId="2477" priority="57"/>
  </conditionalFormatting>
  <conditionalFormatting sqref="X5:Y33">
    <cfRule type="expression" dxfId="2476" priority="56">
      <formula>MOD(ROW(),2)=0</formula>
    </cfRule>
  </conditionalFormatting>
  <conditionalFormatting sqref="Y5:Y33">
    <cfRule type="containsText" priority="54" stopIfTrue="1" operator="containsText" text="AA">
      <formula>NOT(ISERROR(SEARCH("AA",Y5)))</formula>
    </cfRule>
    <cfRule type="containsText" dxfId="2475" priority="55" operator="containsText" text="A">
      <formula>NOT(ISERROR(SEARCH("A",Y5)))</formula>
    </cfRule>
  </conditionalFormatting>
  <conditionalFormatting sqref="X5:X33">
    <cfRule type="aboveAverage" dxfId="2474" priority="53"/>
  </conditionalFormatting>
  <conditionalFormatting sqref="Z5:AA33">
    <cfRule type="expression" dxfId="2473" priority="52">
      <formula>MOD(ROW(),2)=0</formula>
    </cfRule>
  </conditionalFormatting>
  <conditionalFormatting sqref="AA5:AA33">
    <cfRule type="containsText" priority="50" stopIfTrue="1" operator="containsText" text="AA">
      <formula>NOT(ISERROR(SEARCH("AA",AA5)))</formula>
    </cfRule>
    <cfRule type="containsText" dxfId="2472" priority="51" operator="containsText" text="A">
      <formula>NOT(ISERROR(SEARCH("A",AA5)))</formula>
    </cfRule>
  </conditionalFormatting>
  <conditionalFormatting sqref="Z5:Z33">
    <cfRule type="aboveAverage" dxfId="2471" priority="49"/>
  </conditionalFormatting>
  <conditionalFormatting sqref="AB5:AC33">
    <cfRule type="expression" dxfId="2470" priority="48">
      <formula>MOD(ROW(),2)=0</formula>
    </cfRule>
  </conditionalFormatting>
  <conditionalFormatting sqref="AC5:AC33">
    <cfRule type="containsText" priority="46" stopIfTrue="1" operator="containsText" text="AA">
      <formula>NOT(ISERROR(SEARCH("AA",AC5)))</formula>
    </cfRule>
    <cfRule type="containsText" dxfId="2469" priority="47" operator="containsText" text="A">
      <formula>NOT(ISERROR(SEARCH("A",AC5)))</formula>
    </cfRule>
  </conditionalFormatting>
  <conditionalFormatting sqref="AB5:AB33">
    <cfRule type="aboveAverage" dxfId="2468" priority="45"/>
  </conditionalFormatting>
  <conditionalFormatting sqref="AD5:AE33">
    <cfRule type="expression" dxfId="2467" priority="44">
      <formula>MOD(ROW(),2)=0</formula>
    </cfRule>
  </conditionalFormatting>
  <conditionalFormatting sqref="AE5:AE33">
    <cfRule type="containsText" priority="42" stopIfTrue="1" operator="containsText" text="AA">
      <formula>NOT(ISERROR(SEARCH("AA",AE5)))</formula>
    </cfRule>
    <cfRule type="containsText" dxfId="2466" priority="43" operator="containsText" text="A">
      <formula>NOT(ISERROR(SEARCH("A",AE5)))</formula>
    </cfRule>
  </conditionalFormatting>
  <conditionalFormatting sqref="AD5:AD33">
    <cfRule type="aboveAverage" dxfId="2465" priority="41"/>
  </conditionalFormatting>
  <conditionalFormatting sqref="AF5:AG33">
    <cfRule type="expression" dxfId="2464" priority="40">
      <formula>MOD(ROW(),2)=0</formula>
    </cfRule>
  </conditionalFormatting>
  <conditionalFormatting sqref="AG5:AG33">
    <cfRule type="containsText" priority="38" stopIfTrue="1" operator="containsText" text="AA">
      <formula>NOT(ISERROR(SEARCH("AA",AG5)))</formula>
    </cfRule>
    <cfRule type="containsText" dxfId="2463" priority="39" operator="containsText" text="A">
      <formula>NOT(ISERROR(SEARCH("A",AG5)))</formula>
    </cfRule>
  </conditionalFormatting>
  <conditionalFormatting sqref="AF5:AF33">
    <cfRule type="aboveAverage" dxfId="2462" priority="37"/>
  </conditionalFormatting>
  <conditionalFormatting sqref="AJ5:AK33">
    <cfRule type="expression" dxfId="2461" priority="36">
      <formula>MOD(ROW(),2)=0</formula>
    </cfRule>
  </conditionalFormatting>
  <conditionalFormatting sqref="AK5:AK33">
    <cfRule type="containsText" priority="34" stopIfTrue="1" operator="containsText" text="AA">
      <formula>NOT(ISERROR(SEARCH("AA",AK5)))</formula>
    </cfRule>
    <cfRule type="containsText" dxfId="2460" priority="35" operator="containsText" text="A">
      <formula>NOT(ISERROR(SEARCH("A",AK5)))</formula>
    </cfRule>
  </conditionalFormatting>
  <conditionalFormatting sqref="AJ5:AJ33">
    <cfRule type="aboveAverage" dxfId="2459" priority="33"/>
  </conditionalFormatting>
  <conditionalFormatting sqref="AL5:AM33">
    <cfRule type="expression" dxfId="2458" priority="32">
      <formula>MOD(ROW(),2)=0</formula>
    </cfRule>
  </conditionalFormatting>
  <conditionalFormatting sqref="AM5:AM33">
    <cfRule type="containsText" priority="30" stopIfTrue="1" operator="containsText" text="AA">
      <formula>NOT(ISERROR(SEARCH("AA",AM5)))</formula>
    </cfRule>
    <cfRule type="containsText" dxfId="2457" priority="31" operator="containsText" text="A">
      <formula>NOT(ISERROR(SEARCH("A",AM5)))</formula>
    </cfRule>
  </conditionalFormatting>
  <conditionalFormatting sqref="AL5:AL33">
    <cfRule type="aboveAverage" dxfId="2456" priority="29"/>
  </conditionalFormatting>
  <conditionalFormatting sqref="AN5:AO33">
    <cfRule type="expression" dxfId="2455" priority="28">
      <formula>MOD(ROW(),2)=0</formula>
    </cfRule>
  </conditionalFormatting>
  <conditionalFormatting sqref="AO5:AO33">
    <cfRule type="containsText" priority="26" stopIfTrue="1" operator="containsText" text="AA">
      <formula>NOT(ISERROR(SEARCH("AA",AO5)))</formula>
    </cfRule>
    <cfRule type="containsText" dxfId="2454" priority="27" operator="containsText" text="A">
      <formula>NOT(ISERROR(SEARCH("A",AO5)))</formula>
    </cfRule>
  </conditionalFormatting>
  <conditionalFormatting sqref="AN5:AN33">
    <cfRule type="aboveAverage" dxfId="2453" priority="25"/>
  </conditionalFormatting>
  <conditionalFormatting sqref="AP5:AQ33">
    <cfRule type="expression" dxfId="2452" priority="24">
      <formula>MOD(ROW(),2)=0</formula>
    </cfRule>
  </conditionalFormatting>
  <conditionalFormatting sqref="AQ5:AQ33">
    <cfRule type="containsText" priority="22" stopIfTrue="1" operator="containsText" text="AA">
      <formula>NOT(ISERROR(SEARCH("AA",AQ5)))</formula>
    </cfRule>
    <cfRule type="containsText" dxfId="2451" priority="23" operator="containsText" text="A">
      <formula>NOT(ISERROR(SEARCH("A",AQ5)))</formula>
    </cfRule>
  </conditionalFormatting>
  <conditionalFormatting sqref="AP5:AP33">
    <cfRule type="aboveAverage" dxfId="2450" priority="21"/>
  </conditionalFormatting>
  <conditionalFormatting sqref="AR5:AS33">
    <cfRule type="expression" dxfId="2449" priority="20">
      <formula>MOD(ROW(),2)=0</formula>
    </cfRule>
  </conditionalFormatting>
  <conditionalFormatting sqref="AR5:AR33">
    <cfRule type="aboveAverage" dxfId="2448" priority="17"/>
  </conditionalFormatting>
  <conditionalFormatting sqref="AT5:AU33">
    <cfRule type="expression" dxfId="2447" priority="16">
      <formula>MOD(ROW(),2)=0</formula>
    </cfRule>
  </conditionalFormatting>
  <conditionalFormatting sqref="AU5:AU33">
    <cfRule type="containsText" priority="14" stopIfTrue="1" operator="containsText" text="AA">
      <formula>NOT(ISERROR(SEARCH("AA",AU5)))</formula>
    </cfRule>
    <cfRule type="containsText" dxfId="2446" priority="15" operator="containsText" text="A">
      <formula>NOT(ISERROR(SEARCH("A",AU5)))</formula>
    </cfRule>
  </conditionalFormatting>
  <conditionalFormatting sqref="AT5:AT33">
    <cfRule type="aboveAverage" dxfId="2445" priority="13"/>
  </conditionalFormatting>
  <conditionalFormatting sqref="AV5:AW33">
    <cfRule type="expression" dxfId="2444" priority="12">
      <formula>MOD(ROW(),2)=0</formula>
    </cfRule>
  </conditionalFormatting>
  <conditionalFormatting sqref="AW5:AW33">
    <cfRule type="containsText" priority="10" stopIfTrue="1" operator="containsText" text="AA">
      <formula>NOT(ISERROR(SEARCH("AA",AW5)))</formula>
    </cfRule>
    <cfRule type="containsText" dxfId="2443" priority="11" operator="containsText" text="A">
      <formula>NOT(ISERROR(SEARCH("A",AW5)))</formula>
    </cfRule>
  </conditionalFormatting>
  <conditionalFormatting sqref="AV5:AV33">
    <cfRule type="aboveAverage" dxfId="2442" priority="9"/>
  </conditionalFormatting>
  <conditionalFormatting sqref="AX5:AY33">
    <cfRule type="expression" dxfId="2441" priority="8">
      <formula>MOD(ROW(),2)=0</formula>
    </cfRule>
  </conditionalFormatting>
  <conditionalFormatting sqref="AY5:AY33">
    <cfRule type="containsText" priority="6" stopIfTrue="1" operator="containsText" text="AA">
      <formula>NOT(ISERROR(SEARCH("AA",AY5)))</formula>
    </cfRule>
    <cfRule type="containsText" dxfId="2440" priority="7" operator="containsText" text="A">
      <formula>NOT(ISERROR(SEARCH("A",AY5)))</formula>
    </cfRule>
  </conditionalFormatting>
  <conditionalFormatting sqref="AX5:AX33">
    <cfRule type="aboveAverage" dxfId="2439" priority="5"/>
  </conditionalFormatting>
  <conditionalFormatting sqref="AZ5:BA33">
    <cfRule type="expression" dxfId="2438" priority="4">
      <formula>MOD(ROW(),2)=0</formula>
    </cfRule>
  </conditionalFormatting>
  <conditionalFormatting sqref="AZ5:AZ33">
    <cfRule type="aboveAverage" dxfId="2437" priority="1"/>
  </conditionalFormatting>
  <pageMargins left="0.5" right="0.5" top="0.5" bottom="0.5" header="0.3" footer="0.3"/>
  <pageSetup paperSize="5" scale="85" fitToWidth="0" orientation="landscape" r:id="rId1"/>
  <headerFooter alignWithMargins="0"/>
  <colBreaks count="1" manualBreakCount="1">
    <brk id="33" max="50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FAD4E-18CB-41C6-9572-59A23BB02532}">
  <sheetPr codeName="Sheet11"/>
  <dimension ref="A1:BY49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21" width="4.81640625" style="47" customWidth="1"/>
    <col min="22" max="26" width="4.81640625" style="60" customWidth="1"/>
    <col min="27" max="27" width="4.81640625" style="61" customWidth="1"/>
    <col min="28" max="32" width="5.36328125" customWidth="1"/>
    <col min="33" max="33" width="5.36328125" style="78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77" width="5.36328125" hidden="1" customWidth="1"/>
  </cols>
  <sheetData>
    <row r="1" spans="1:77" ht="30" customHeight="1" thickBot="1" x14ac:dyDescent="0.35">
      <c r="A1" s="264" t="s">
        <v>567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154"/>
      <c r="AI1" s="154"/>
      <c r="AJ1" s="154"/>
      <c r="AK1" s="154"/>
      <c r="AL1" s="154"/>
      <c r="AM1" s="154"/>
      <c r="AN1" s="154"/>
      <c r="AO1" s="154"/>
      <c r="AP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</row>
    <row r="2" spans="1:77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515</v>
      </c>
      <c r="AQ2" s="263"/>
      <c r="AR2" s="263"/>
      <c r="AS2" s="263"/>
      <c r="AT2" s="263"/>
      <c r="AU2" s="268"/>
      <c r="AV2" s="262" t="s">
        <v>516</v>
      </c>
      <c r="AW2" s="263"/>
      <c r="AX2" s="263"/>
      <c r="AY2" s="263"/>
      <c r="AZ2" s="263"/>
      <c r="BA2" s="263"/>
      <c r="BB2" s="265" t="s">
        <v>518</v>
      </c>
      <c r="BC2" s="267"/>
      <c r="BD2" s="265" t="s">
        <v>514</v>
      </c>
      <c r="BE2" s="267"/>
      <c r="BF2" s="265" t="s">
        <v>514</v>
      </c>
      <c r="BG2" s="267"/>
      <c r="BH2" s="262" t="s">
        <v>428</v>
      </c>
      <c r="BI2" s="263"/>
      <c r="BJ2" s="263"/>
      <c r="BK2" s="263"/>
      <c r="BL2" s="263"/>
      <c r="BM2" s="263"/>
      <c r="BN2" s="262" t="s">
        <v>396</v>
      </c>
      <c r="BO2" s="263"/>
      <c r="BP2" s="263"/>
      <c r="BQ2" s="263"/>
      <c r="BR2" s="263"/>
      <c r="BS2" s="268"/>
      <c r="BT2" s="262" t="s">
        <v>357</v>
      </c>
      <c r="BU2" s="263"/>
      <c r="BV2" s="263"/>
      <c r="BW2" s="263"/>
      <c r="BX2" s="263"/>
      <c r="BY2" s="263"/>
    </row>
    <row r="3" spans="1:77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</row>
    <row r="4" spans="1:77" ht="78.75" hidden="1" customHeight="1" x14ac:dyDescent="0.3">
      <c r="A4" s="3" t="s">
        <v>0</v>
      </c>
      <c r="B4" s="4" t="s">
        <v>1</v>
      </c>
      <c r="C4" s="4"/>
      <c r="D4" s="151" t="s">
        <v>10</v>
      </c>
      <c r="E4" s="152" t="s">
        <v>11</v>
      </c>
      <c r="F4" s="152" t="s">
        <v>12</v>
      </c>
      <c r="G4" s="152" t="s">
        <v>13</v>
      </c>
      <c r="H4" s="152" t="s">
        <v>14</v>
      </c>
      <c r="I4" s="153" t="s">
        <v>15</v>
      </c>
      <c r="J4" s="152" t="s">
        <v>16</v>
      </c>
      <c r="K4" s="152" t="s">
        <v>17</v>
      </c>
      <c r="L4" s="152" t="s">
        <v>18</v>
      </c>
      <c r="M4" s="152" t="s">
        <v>19</v>
      </c>
      <c r="N4" s="152" t="s">
        <v>20</v>
      </c>
      <c r="O4" s="152" t="s">
        <v>21</v>
      </c>
      <c r="P4" s="151" t="s">
        <v>22</v>
      </c>
      <c r="Q4" s="152" t="s">
        <v>23</v>
      </c>
      <c r="R4" s="152" t="s">
        <v>24</v>
      </c>
      <c r="S4" s="152" t="s">
        <v>25</v>
      </c>
      <c r="T4" s="152" t="s">
        <v>26</v>
      </c>
      <c r="U4" s="153" t="s">
        <v>27</v>
      </c>
      <c r="V4" s="151" t="s">
        <v>28</v>
      </c>
      <c r="W4" s="8" t="s">
        <v>29</v>
      </c>
      <c r="X4" s="152" t="s">
        <v>30</v>
      </c>
      <c r="Y4" s="152" t="s">
        <v>31</v>
      </c>
      <c r="Z4" s="152" t="s">
        <v>32</v>
      </c>
      <c r="AA4" s="152" t="s">
        <v>33</v>
      </c>
      <c r="AB4" s="151" t="s">
        <v>41</v>
      </c>
      <c r="AC4" s="152" t="s">
        <v>42</v>
      </c>
      <c r="AD4" s="152" t="s">
        <v>43</v>
      </c>
      <c r="AE4" s="152" t="s">
        <v>44</v>
      </c>
      <c r="AF4" s="152" t="s">
        <v>45</v>
      </c>
      <c r="AG4" s="152" t="s">
        <v>46</v>
      </c>
      <c r="AH4" s="3" t="s">
        <v>9</v>
      </c>
      <c r="AI4" s="4" t="s">
        <v>1</v>
      </c>
      <c r="AJ4" s="151" t="s">
        <v>10</v>
      </c>
      <c r="AK4" s="152" t="s">
        <v>11</v>
      </c>
      <c r="AL4" s="152" t="s">
        <v>12</v>
      </c>
      <c r="AM4" s="152" t="s">
        <v>13</v>
      </c>
      <c r="AN4" s="152" t="s">
        <v>14</v>
      </c>
      <c r="AO4" s="153" t="s">
        <v>15</v>
      </c>
      <c r="AP4" s="151" t="s">
        <v>47</v>
      </c>
      <c r="AQ4" s="8" t="s">
        <v>48</v>
      </c>
      <c r="AR4" s="152" t="s">
        <v>49</v>
      </c>
      <c r="AS4" s="152" t="s">
        <v>50</v>
      </c>
      <c r="AT4" s="152" t="s">
        <v>51</v>
      </c>
      <c r="AU4" s="152" t="s">
        <v>52</v>
      </c>
      <c r="AV4" s="151" t="s">
        <v>53</v>
      </c>
      <c r="AW4" s="8" t="s">
        <v>54</v>
      </c>
      <c r="AX4" s="152" t="s">
        <v>55</v>
      </c>
      <c r="AY4" s="152" t="s">
        <v>56</v>
      </c>
      <c r="AZ4" s="152" t="s">
        <v>57</v>
      </c>
      <c r="BA4" s="152" t="s">
        <v>58</v>
      </c>
      <c r="BB4" s="151" t="s">
        <v>47</v>
      </c>
      <c r="BC4" s="8" t="s">
        <v>48</v>
      </c>
      <c r="BD4" s="152" t="s">
        <v>49</v>
      </c>
      <c r="BE4" s="152" t="s">
        <v>50</v>
      </c>
      <c r="BF4" s="152" t="s">
        <v>51</v>
      </c>
      <c r="BG4" s="152" t="s">
        <v>52</v>
      </c>
      <c r="BH4" s="151" t="s">
        <v>53</v>
      </c>
      <c r="BI4" s="8" t="s">
        <v>54</v>
      </c>
      <c r="BJ4" s="152" t="s">
        <v>55</v>
      </c>
      <c r="BK4" s="152" t="s">
        <v>56</v>
      </c>
      <c r="BL4" s="152" t="s">
        <v>57</v>
      </c>
      <c r="BM4" s="152" t="s">
        <v>58</v>
      </c>
      <c r="BN4" s="151" t="s">
        <v>47</v>
      </c>
      <c r="BO4" s="8" t="s">
        <v>48</v>
      </c>
      <c r="BP4" s="152" t="s">
        <v>49</v>
      </c>
      <c r="BQ4" s="152" t="s">
        <v>50</v>
      </c>
      <c r="BR4" s="152" t="s">
        <v>51</v>
      </c>
      <c r="BS4" s="152" t="s">
        <v>52</v>
      </c>
      <c r="BT4" s="151" t="s">
        <v>53</v>
      </c>
      <c r="BU4" s="8" t="s">
        <v>54</v>
      </c>
      <c r="BV4" s="152" t="s">
        <v>55</v>
      </c>
      <c r="BW4" s="152" t="s">
        <v>56</v>
      </c>
      <c r="BX4" s="152" t="s">
        <v>57</v>
      </c>
      <c r="BY4" s="152" t="s">
        <v>58</v>
      </c>
    </row>
    <row r="5" spans="1:77" ht="12.5" x14ac:dyDescent="0.25">
      <c r="A5" s="10" t="str">
        <f>VLOOKUP(C5,'2021 Soybean Traits &amp; Entries'!VL_SOY_2020,2,FALSE)</f>
        <v>Dyna-Gro S41XS98****</v>
      </c>
      <c r="B5" s="10" t="str">
        <f>VLOOKUP(C5,'2021 Soybean Traits &amp; Entries'!VL_SOY_2020,4,FALSE)</f>
        <v>R2X, STS</v>
      </c>
      <c r="C5" s="10" t="s">
        <v>59</v>
      </c>
      <c r="D5" s="13">
        <v>73.499200000000002</v>
      </c>
      <c r="E5" s="65" t="s">
        <v>256</v>
      </c>
      <c r="F5" s="11">
        <v>75.381299999999996</v>
      </c>
      <c r="G5" s="74" t="s">
        <v>256</v>
      </c>
      <c r="H5" s="14">
        <v>66.159000000000006</v>
      </c>
      <c r="I5" s="65" t="s">
        <v>256</v>
      </c>
      <c r="J5" s="67">
        <v>13.496700000000001</v>
      </c>
      <c r="K5" s="68" t="s">
        <v>256</v>
      </c>
      <c r="L5" s="69">
        <v>13.37</v>
      </c>
      <c r="M5" s="73" t="s">
        <v>256</v>
      </c>
      <c r="N5" s="70">
        <v>12.5144</v>
      </c>
      <c r="O5" s="68" t="s">
        <v>256</v>
      </c>
      <c r="P5" s="13">
        <v>35</v>
      </c>
      <c r="Q5" s="65" t="s">
        <v>388</v>
      </c>
      <c r="R5" s="11">
        <v>35.666699999999999</v>
      </c>
      <c r="S5" s="74" t="s">
        <v>256</v>
      </c>
      <c r="T5" s="14">
        <v>33.777799999999999</v>
      </c>
      <c r="U5" s="65" t="s">
        <v>256</v>
      </c>
      <c r="V5" s="67">
        <v>1</v>
      </c>
      <c r="W5" s="68" t="s">
        <v>256</v>
      </c>
      <c r="X5" s="69">
        <v>1</v>
      </c>
      <c r="Y5" s="73" t="s">
        <v>256</v>
      </c>
      <c r="Z5" s="70">
        <v>1</v>
      </c>
      <c r="AA5" s="68"/>
      <c r="AB5" s="13">
        <v>135.33000000000001</v>
      </c>
      <c r="AC5" s="65" t="s">
        <v>70</v>
      </c>
      <c r="AD5" s="11">
        <v>138.66999999999999</v>
      </c>
      <c r="AE5" s="74" t="s">
        <v>363</v>
      </c>
      <c r="AF5" s="14">
        <v>135</v>
      </c>
      <c r="AG5" s="65" t="s">
        <v>358</v>
      </c>
      <c r="AH5" s="10" t="str">
        <f t="shared" ref="AH5:AH33" si="0">A5</f>
        <v>Dyna-Gro S41XS98****</v>
      </c>
      <c r="AI5" s="10" t="str">
        <f t="shared" ref="AI5:AI33" si="1">B5</f>
        <v>R2X, STS</v>
      </c>
      <c r="AJ5" s="13"/>
      <c r="AK5" s="65"/>
      <c r="AL5" s="11"/>
      <c r="AM5" s="74"/>
      <c r="AN5" s="14"/>
      <c r="AO5" s="65"/>
      <c r="AP5" s="67"/>
      <c r="AQ5" s="68"/>
      <c r="AR5" s="69"/>
      <c r="AS5" s="73"/>
      <c r="AT5" s="70"/>
      <c r="AU5" s="68"/>
      <c r="AV5" s="67"/>
      <c r="AW5" s="68"/>
      <c r="AX5" s="69"/>
      <c r="AY5" s="73"/>
      <c r="AZ5" s="70"/>
      <c r="BA5" s="68"/>
      <c r="BB5" s="67"/>
      <c r="BC5" s="68"/>
      <c r="BD5" s="69"/>
      <c r="BE5" s="73"/>
      <c r="BF5" s="70"/>
      <c r="BG5" s="68"/>
      <c r="BH5" s="67"/>
      <c r="BI5" s="68"/>
      <c r="BJ5" s="69"/>
      <c r="BK5" s="73"/>
      <c r="BL5" s="70"/>
      <c r="BM5" s="68"/>
      <c r="BN5" s="67"/>
      <c r="BO5" s="68"/>
      <c r="BP5" s="69"/>
      <c r="BQ5" s="73"/>
      <c r="BR5" s="70"/>
      <c r="BS5" s="68"/>
      <c r="BT5" s="67"/>
      <c r="BU5" s="68"/>
      <c r="BV5" s="69"/>
      <c r="BW5" s="73"/>
      <c r="BX5" s="70"/>
      <c r="BY5" s="68"/>
    </row>
    <row r="6" spans="1:77" ht="12.5" x14ac:dyDescent="0.25">
      <c r="A6" s="241" t="str">
        <f>VLOOKUP(C6,'2021 Soybean Traits &amp; Entries'!VL_SOY_2020,2,FALSE)</f>
        <v>Dyna-Gro S43XS70</v>
      </c>
      <c r="B6" s="241" t="str">
        <f>VLOOKUP(C6,'2021 Soybean Traits &amp; Entries'!VL_SOY_2020,4,FALSE)</f>
        <v>R2X, STS</v>
      </c>
      <c r="C6" s="241" t="s">
        <v>61</v>
      </c>
      <c r="D6" s="13">
        <v>70.901300000000006</v>
      </c>
      <c r="E6" s="65" t="s">
        <v>360</v>
      </c>
      <c r="F6" s="14">
        <v>71.982299999999995</v>
      </c>
      <c r="G6" s="65" t="s">
        <v>360</v>
      </c>
      <c r="H6" s="14">
        <v>62.661200000000001</v>
      </c>
      <c r="I6" s="65" t="s">
        <v>256</v>
      </c>
      <c r="J6" s="67">
        <v>13.4833</v>
      </c>
      <c r="K6" s="68" t="s">
        <v>256</v>
      </c>
      <c r="L6" s="70">
        <v>13.4033</v>
      </c>
      <c r="M6" s="68" t="s">
        <v>256</v>
      </c>
      <c r="N6" s="70">
        <v>12.841100000000001</v>
      </c>
      <c r="O6" s="68" t="s">
        <v>256</v>
      </c>
      <c r="P6" s="13">
        <v>38.666699999999999</v>
      </c>
      <c r="Q6" s="65" t="s">
        <v>360</v>
      </c>
      <c r="R6" s="14">
        <v>36.666699999999999</v>
      </c>
      <c r="S6" s="65" t="s">
        <v>256</v>
      </c>
      <c r="T6" s="14">
        <v>34.444400000000002</v>
      </c>
      <c r="U6" s="65" t="s">
        <v>256</v>
      </c>
      <c r="V6" s="67">
        <v>1</v>
      </c>
      <c r="W6" s="68" t="s">
        <v>256</v>
      </c>
      <c r="X6" s="70">
        <v>1</v>
      </c>
      <c r="Y6" s="68" t="s">
        <v>256</v>
      </c>
      <c r="Z6" s="70">
        <v>1</v>
      </c>
      <c r="AA6" s="68"/>
      <c r="AB6" s="13">
        <v>138.66999999999999</v>
      </c>
      <c r="AC6" s="65" t="s">
        <v>360</v>
      </c>
      <c r="AD6" s="14">
        <v>140.83000000000001</v>
      </c>
      <c r="AE6" s="65" t="s">
        <v>360</v>
      </c>
      <c r="AF6" s="14">
        <v>137.66999999999999</v>
      </c>
      <c r="AG6" s="65" t="s">
        <v>256</v>
      </c>
      <c r="AH6" s="241" t="str">
        <f t="shared" si="0"/>
        <v>Dyna-Gro S43XS70</v>
      </c>
      <c r="AI6" s="241" t="str">
        <f t="shared" si="1"/>
        <v>R2X, STS</v>
      </c>
      <c r="AJ6" s="13"/>
      <c r="AK6" s="65"/>
      <c r="AL6" s="14"/>
      <c r="AM6" s="65"/>
      <c r="AN6" s="14"/>
      <c r="AO6" s="65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67"/>
      <c r="BC6" s="68"/>
      <c r="BD6" s="70"/>
      <c r="BE6" s="68"/>
      <c r="BF6" s="70"/>
      <c r="BG6" s="68"/>
      <c r="BH6" s="67"/>
      <c r="BI6" s="68"/>
      <c r="BJ6" s="70"/>
      <c r="BK6" s="68"/>
      <c r="BL6" s="70"/>
      <c r="BM6" s="68"/>
      <c r="BN6" s="67"/>
      <c r="BO6" s="68"/>
      <c r="BP6" s="70"/>
      <c r="BQ6" s="68"/>
      <c r="BR6" s="70"/>
      <c r="BS6" s="68"/>
      <c r="BT6" s="67"/>
      <c r="BU6" s="68"/>
      <c r="BV6" s="70"/>
      <c r="BW6" s="68"/>
      <c r="BX6" s="70"/>
      <c r="BY6" s="68"/>
    </row>
    <row r="7" spans="1:77" ht="12.5" x14ac:dyDescent="0.25">
      <c r="A7" s="171" t="str">
        <f>VLOOKUP(C7,'2021 Soybean Traits &amp; Entries'!VL_SOY_2020,2,FALSE)</f>
        <v>Local Seed Co. LS4415XF</v>
      </c>
      <c r="B7" s="171" t="str">
        <f>VLOOKUP(C7,'2021 Soybean Traits &amp; Entries'!VL_SOY_2020,4,FALSE)</f>
        <v>XF</v>
      </c>
      <c r="C7" s="171" t="s">
        <v>257</v>
      </c>
      <c r="D7" s="13">
        <v>68.584999999999994</v>
      </c>
      <c r="E7" s="65" t="s">
        <v>368</v>
      </c>
      <c r="F7" s="14"/>
      <c r="G7" s="65"/>
      <c r="H7" s="14"/>
      <c r="I7" s="65"/>
      <c r="J7" s="67">
        <v>14.3033</v>
      </c>
      <c r="K7" s="68" t="s">
        <v>256</v>
      </c>
      <c r="L7" s="70"/>
      <c r="M7" s="68"/>
      <c r="N7" s="70"/>
      <c r="O7" s="68"/>
      <c r="P7" s="13">
        <v>31.666699999999999</v>
      </c>
      <c r="Q7" s="65" t="s">
        <v>404</v>
      </c>
      <c r="R7" s="14"/>
      <c r="S7" s="65"/>
      <c r="T7" s="14"/>
      <c r="U7" s="65"/>
      <c r="V7" s="67">
        <v>1</v>
      </c>
      <c r="W7" s="68" t="s">
        <v>256</v>
      </c>
      <c r="X7" s="70"/>
      <c r="Y7" s="68"/>
      <c r="Z7" s="70"/>
      <c r="AA7" s="68"/>
      <c r="AB7" s="13">
        <v>137</v>
      </c>
      <c r="AC7" s="65" t="s">
        <v>403</v>
      </c>
      <c r="AD7" s="14"/>
      <c r="AE7" s="65"/>
      <c r="AF7" s="14"/>
      <c r="AG7" s="65"/>
      <c r="AH7" s="171" t="str">
        <f t="shared" si="0"/>
        <v>Local Seed Co. LS4415XF</v>
      </c>
      <c r="AI7" s="171" t="str">
        <f t="shared" si="1"/>
        <v>XF</v>
      </c>
      <c r="AJ7" s="13"/>
      <c r="AK7" s="65"/>
      <c r="AL7" s="14"/>
      <c r="AM7" s="65"/>
      <c r="AN7" s="14"/>
      <c r="AO7" s="65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67"/>
      <c r="BC7" s="68"/>
      <c r="BD7" s="70"/>
      <c r="BE7" s="68"/>
      <c r="BF7" s="70"/>
      <c r="BG7" s="68"/>
      <c r="BH7" s="67"/>
      <c r="BI7" s="68"/>
      <c r="BJ7" s="70"/>
      <c r="BK7" s="68"/>
      <c r="BL7" s="70"/>
      <c r="BM7" s="68"/>
      <c r="BN7" s="67"/>
      <c r="BO7" s="68"/>
      <c r="BP7" s="70"/>
      <c r="BQ7" s="68"/>
      <c r="BR7" s="70"/>
      <c r="BS7" s="68"/>
      <c r="BT7" s="67"/>
      <c r="BU7" s="68"/>
      <c r="BV7" s="70"/>
      <c r="BW7" s="68"/>
      <c r="BX7" s="70"/>
      <c r="BY7" s="68"/>
    </row>
    <row r="8" spans="1:77" ht="12.5" x14ac:dyDescent="0.25">
      <c r="A8" s="171" t="str">
        <f>VLOOKUP(C8,'2021 Soybean Traits &amp; Entries'!VL_SOY_2020,2,FALSE)</f>
        <v>Dyna-Gro S45ES10*</v>
      </c>
      <c r="B8" s="171" t="str">
        <f>VLOOKUP(C8,'2021 Soybean Traits &amp; Entries'!VL_SOY_2020,4,FALSE)</f>
        <v>E3, STS</v>
      </c>
      <c r="C8" s="171" t="s">
        <v>63</v>
      </c>
      <c r="D8" s="13">
        <v>68.329099999999997</v>
      </c>
      <c r="E8" s="65" t="s">
        <v>368</v>
      </c>
      <c r="F8" s="14">
        <v>73.450699999999998</v>
      </c>
      <c r="G8" s="65" t="s">
        <v>256</v>
      </c>
      <c r="H8" s="14"/>
      <c r="I8" s="65"/>
      <c r="J8" s="67">
        <v>13.8367</v>
      </c>
      <c r="K8" s="68" t="s">
        <v>256</v>
      </c>
      <c r="L8" s="70">
        <v>13.566700000000001</v>
      </c>
      <c r="M8" s="68" t="s">
        <v>256</v>
      </c>
      <c r="N8" s="70"/>
      <c r="O8" s="68"/>
      <c r="P8" s="13">
        <v>35</v>
      </c>
      <c r="Q8" s="65" t="s">
        <v>388</v>
      </c>
      <c r="R8" s="14">
        <v>35.833300000000001</v>
      </c>
      <c r="S8" s="65" t="s">
        <v>256</v>
      </c>
      <c r="T8" s="14"/>
      <c r="U8" s="65"/>
      <c r="V8" s="67">
        <v>1</v>
      </c>
      <c r="W8" s="68" t="s">
        <v>256</v>
      </c>
      <c r="X8" s="70">
        <v>1</v>
      </c>
      <c r="Y8" s="68" t="s">
        <v>256</v>
      </c>
      <c r="Z8" s="70"/>
      <c r="AA8" s="68"/>
      <c r="AB8" s="13">
        <v>138.66999999999999</v>
      </c>
      <c r="AC8" s="65" t="s">
        <v>360</v>
      </c>
      <c r="AD8" s="14">
        <v>141.16999999999999</v>
      </c>
      <c r="AE8" s="65" t="s">
        <v>256</v>
      </c>
      <c r="AF8" s="14"/>
      <c r="AG8" s="65"/>
      <c r="AH8" s="171" t="str">
        <f t="shared" si="0"/>
        <v>Dyna-Gro S45ES10*</v>
      </c>
      <c r="AI8" s="171" t="str">
        <f t="shared" si="1"/>
        <v>E3, STS</v>
      </c>
      <c r="AJ8" s="13"/>
      <c r="AK8" s="65"/>
      <c r="AL8" s="14"/>
      <c r="AM8" s="65"/>
      <c r="AN8" s="14"/>
      <c r="AO8" s="65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67"/>
      <c r="BC8" s="68"/>
      <c r="BD8" s="70"/>
      <c r="BE8" s="68"/>
      <c r="BF8" s="70"/>
      <c r="BG8" s="68"/>
      <c r="BH8" s="67"/>
      <c r="BI8" s="68"/>
      <c r="BJ8" s="70"/>
      <c r="BK8" s="68"/>
      <c r="BL8" s="70"/>
      <c r="BM8" s="68"/>
      <c r="BN8" s="67"/>
      <c r="BO8" s="68"/>
      <c r="BP8" s="70"/>
      <c r="BQ8" s="68"/>
      <c r="BR8" s="70"/>
      <c r="BS8" s="68"/>
      <c r="BT8" s="67"/>
      <c r="BU8" s="68"/>
      <c r="BV8" s="70"/>
      <c r="BW8" s="68"/>
      <c r="BX8" s="70"/>
      <c r="BY8" s="68"/>
    </row>
    <row r="9" spans="1:77" ht="12.5" x14ac:dyDescent="0.25">
      <c r="A9" s="239" t="str">
        <f>VLOOKUP(C9,'2021 Soybean Traits &amp; Entries'!VL_SOY_2020,2,FALSE)</f>
        <v>NK Seed NK43-V8XF</v>
      </c>
      <c r="B9" s="12" t="str">
        <f>VLOOKUP(C9,'2021 Soybean Traits &amp; Entries'!VL_SOY_2020,4,FALSE)</f>
        <v>XF</v>
      </c>
      <c r="C9" s="12" t="s">
        <v>294</v>
      </c>
      <c r="D9" s="13">
        <v>67.700800000000001</v>
      </c>
      <c r="E9" s="65" t="s">
        <v>371</v>
      </c>
      <c r="F9" s="14"/>
      <c r="G9" s="65"/>
      <c r="H9" s="14"/>
      <c r="I9" s="65"/>
      <c r="J9" s="67">
        <v>13.566700000000001</v>
      </c>
      <c r="K9" s="68" t="s">
        <v>256</v>
      </c>
      <c r="L9" s="70"/>
      <c r="M9" s="68"/>
      <c r="N9" s="70"/>
      <c r="O9" s="68"/>
      <c r="P9" s="13">
        <v>37.333300000000001</v>
      </c>
      <c r="Q9" s="65" t="s">
        <v>368</v>
      </c>
      <c r="R9" s="14"/>
      <c r="S9" s="65"/>
      <c r="T9" s="14"/>
      <c r="U9" s="65"/>
      <c r="V9" s="67">
        <v>1</v>
      </c>
      <c r="W9" s="68" t="s">
        <v>256</v>
      </c>
      <c r="X9" s="70"/>
      <c r="Y9" s="68"/>
      <c r="Z9" s="70"/>
      <c r="AA9" s="68"/>
      <c r="AB9" s="13">
        <v>138.33000000000001</v>
      </c>
      <c r="AC9" s="65" t="s">
        <v>368</v>
      </c>
      <c r="AD9" s="14"/>
      <c r="AE9" s="65"/>
      <c r="AF9" s="14"/>
      <c r="AG9" s="65"/>
      <c r="AH9" s="239" t="str">
        <f t="shared" si="0"/>
        <v>NK Seed NK43-V8XF</v>
      </c>
      <c r="AI9" s="12" t="str">
        <f t="shared" si="1"/>
        <v>XF</v>
      </c>
      <c r="AJ9" s="13"/>
      <c r="AK9" s="65"/>
      <c r="AL9" s="14"/>
      <c r="AM9" s="65"/>
      <c r="AN9" s="14"/>
      <c r="AO9" s="65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67"/>
      <c r="BC9" s="68"/>
      <c r="BD9" s="70"/>
      <c r="BE9" s="68"/>
      <c r="BF9" s="70"/>
      <c r="BG9" s="68"/>
      <c r="BH9" s="67"/>
      <c r="BI9" s="68"/>
      <c r="BJ9" s="70"/>
      <c r="BK9" s="68"/>
      <c r="BL9" s="70"/>
      <c r="BM9" s="68"/>
      <c r="BN9" s="67"/>
      <c r="BO9" s="68"/>
      <c r="BP9" s="70"/>
      <c r="BQ9" s="68"/>
      <c r="BR9" s="70"/>
      <c r="BS9" s="68"/>
      <c r="BT9" s="67"/>
      <c r="BU9" s="68"/>
      <c r="BV9" s="70"/>
      <c r="BW9" s="68"/>
      <c r="BX9" s="70"/>
      <c r="BY9" s="68"/>
    </row>
    <row r="10" spans="1:77" ht="12.5" x14ac:dyDescent="0.25">
      <c r="A10" s="83" t="str">
        <f>VLOOKUP(C10,'2021 Soybean Traits &amp; Entries'!VL_SOY_2020,2,FALSE)</f>
        <v>Progeny P4501XFS</v>
      </c>
      <c r="B10" s="83" t="str">
        <f>VLOOKUP(C10,'2021 Soybean Traits &amp; Entries'!VL_SOY_2020,4,FALSE)</f>
        <v>XF, STS</v>
      </c>
      <c r="C10" s="83" t="s">
        <v>300</v>
      </c>
      <c r="D10" s="13">
        <v>67.244</v>
      </c>
      <c r="E10" s="65" t="s">
        <v>371</v>
      </c>
      <c r="F10" s="14"/>
      <c r="G10" s="65"/>
      <c r="H10" s="14"/>
      <c r="I10" s="65"/>
      <c r="J10" s="67">
        <v>13.4933</v>
      </c>
      <c r="K10" s="68" t="s">
        <v>256</v>
      </c>
      <c r="L10" s="70"/>
      <c r="M10" s="68"/>
      <c r="N10" s="70"/>
      <c r="O10" s="68"/>
      <c r="P10" s="13">
        <v>36.333300000000001</v>
      </c>
      <c r="Q10" s="65" t="s">
        <v>369</v>
      </c>
      <c r="R10" s="14"/>
      <c r="S10" s="65"/>
      <c r="T10" s="14"/>
      <c r="U10" s="65"/>
      <c r="V10" s="67">
        <v>1</v>
      </c>
      <c r="W10" s="68" t="s">
        <v>256</v>
      </c>
      <c r="X10" s="70"/>
      <c r="Y10" s="68"/>
      <c r="Z10" s="70"/>
      <c r="AA10" s="68"/>
      <c r="AB10" s="13">
        <v>137</v>
      </c>
      <c r="AC10" s="65" t="s">
        <v>403</v>
      </c>
      <c r="AD10" s="14"/>
      <c r="AE10" s="65"/>
      <c r="AF10" s="14"/>
      <c r="AG10" s="65"/>
      <c r="AH10" s="83" t="str">
        <f t="shared" si="0"/>
        <v>Progeny P4501XFS</v>
      </c>
      <c r="AI10" s="83" t="str">
        <f t="shared" si="1"/>
        <v>XF, STS</v>
      </c>
      <c r="AJ10" s="13"/>
      <c r="AK10" s="65"/>
      <c r="AL10" s="14"/>
      <c r="AM10" s="65"/>
      <c r="AN10" s="14"/>
      <c r="AO10" s="65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67"/>
      <c r="BC10" s="68"/>
      <c r="BD10" s="70"/>
      <c r="BE10" s="68"/>
      <c r="BF10" s="70"/>
      <c r="BG10" s="68"/>
      <c r="BH10" s="67"/>
      <c r="BI10" s="68"/>
      <c r="BJ10" s="70"/>
      <c r="BK10" s="68"/>
      <c r="BL10" s="70"/>
      <c r="BM10" s="68"/>
      <c r="BN10" s="67"/>
      <c r="BO10" s="68"/>
      <c r="BP10" s="70"/>
      <c r="BQ10" s="68"/>
      <c r="BR10" s="70"/>
      <c r="BS10" s="68"/>
      <c r="BT10" s="67"/>
      <c r="BU10" s="68"/>
      <c r="BV10" s="70"/>
      <c r="BW10" s="68"/>
      <c r="BX10" s="70"/>
      <c r="BY10" s="68"/>
    </row>
    <row r="11" spans="1:77" ht="12.5" x14ac:dyDescent="0.25">
      <c r="A11" s="83" t="str">
        <f>VLOOKUP(C11,'2021 Soybean Traits &amp; Entries'!VL_SOY_2020,2,FALSE)</f>
        <v>Progeny P4505RXS*</v>
      </c>
      <c r="B11" s="83" t="str">
        <f>VLOOKUP(C11,'2021 Soybean Traits &amp; Entries'!VL_SOY_2020,4,FALSE)</f>
        <v>R2X, STS</v>
      </c>
      <c r="C11" s="83" t="s">
        <v>65</v>
      </c>
      <c r="D11" s="13">
        <v>66.659899999999993</v>
      </c>
      <c r="E11" s="65" t="s">
        <v>371</v>
      </c>
      <c r="F11" s="14">
        <v>70.185599999999994</v>
      </c>
      <c r="G11" s="65" t="s">
        <v>360</v>
      </c>
      <c r="H11" s="14"/>
      <c r="I11" s="65"/>
      <c r="J11" s="67">
        <v>13.4567</v>
      </c>
      <c r="K11" s="68" t="s">
        <v>256</v>
      </c>
      <c r="L11" s="70">
        <v>13.253299999999999</v>
      </c>
      <c r="M11" s="68" t="s">
        <v>256</v>
      </c>
      <c r="N11" s="70"/>
      <c r="O11" s="68"/>
      <c r="P11" s="13">
        <v>33.333300000000001</v>
      </c>
      <c r="Q11" s="65" t="s">
        <v>472</v>
      </c>
      <c r="R11" s="14">
        <v>34.666699999999999</v>
      </c>
      <c r="S11" s="65" t="s">
        <v>256</v>
      </c>
      <c r="T11" s="14"/>
      <c r="U11" s="65"/>
      <c r="V11" s="67">
        <v>1</v>
      </c>
      <c r="W11" s="68" t="s">
        <v>256</v>
      </c>
      <c r="X11" s="70">
        <v>1</v>
      </c>
      <c r="Y11" s="68" t="s">
        <v>256</v>
      </c>
      <c r="Z11" s="70"/>
      <c r="AA11" s="68"/>
      <c r="AB11" s="13">
        <v>137.33000000000001</v>
      </c>
      <c r="AC11" s="65" t="s">
        <v>402</v>
      </c>
      <c r="AD11" s="14">
        <v>140</v>
      </c>
      <c r="AE11" s="65" t="s">
        <v>359</v>
      </c>
      <c r="AF11" s="14"/>
      <c r="AG11" s="65"/>
      <c r="AH11" s="83" t="str">
        <f t="shared" si="0"/>
        <v>Progeny P4505RXS*</v>
      </c>
      <c r="AI11" s="83" t="str">
        <f t="shared" si="1"/>
        <v>R2X, STS</v>
      </c>
      <c r="AJ11" s="13"/>
      <c r="AK11" s="65"/>
      <c r="AL11" s="14"/>
      <c r="AM11" s="65"/>
      <c r="AN11" s="14"/>
      <c r="AO11" s="65"/>
      <c r="AP11" s="67"/>
      <c r="AQ11" s="68"/>
      <c r="AR11" s="70"/>
      <c r="AS11" s="68"/>
      <c r="AT11" s="70"/>
      <c r="AU11" s="68"/>
      <c r="AV11" s="67"/>
      <c r="AW11" s="68"/>
      <c r="AX11" s="70"/>
      <c r="AY11" s="68"/>
      <c r="AZ11" s="70"/>
      <c r="BA11" s="68"/>
      <c r="BB11" s="67"/>
      <c r="BC11" s="68"/>
      <c r="BD11" s="70"/>
      <c r="BE11" s="68"/>
      <c r="BF11" s="70"/>
      <c r="BG11" s="68"/>
      <c r="BH11" s="67"/>
      <c r="BI11" s="68"/>
      <c r="BJ11" s="70"/>
      <c r="BK11" s="68"/>
      <c r="BL11" s="70"/>
      <c r="BM11" s="68"/>
      <c r="BN11" s="67"/>
      <c r="BO11" s="68"/>
      <c r="BP11" s="70"/>
      <c r="BQ11" s="68"/>
      <c r="BR11" s="70"/>
      <c r="BS11" s="68"/>
      <c r="BT11" s="67"/>
      <c r="BU11" s="68"/>
      <c r="BV11" s="70"/>
      <c r="BW11" s="68"/>
      <c r="BX11" s="70"/>
      <c r="BY11" s="68"/>
    </row>
    <row r="12" spans="1:77" ht="12.5" x14ac:dyDescent="0.25">
      <c r="A12" s="171" t="str">
        <f>VLOOKUP(C12,'2021 Soybean Traits &amp; Entries'!VL_SOY_2020,2,FALSE)</f>
        <v>Innvictis A4251XF</v>
      </c>
      <c r="B12" s="12" t="str">
        <f>VLOOKUP(C12,'2021 Soybean Traits &amp; Entries'!VL_SOY_2020,4,FALSE)</f>
        <v>XF</v>
      </c>
      <c r="C12" s="12" t="s">
        <v>236</v>
      </c>
      <c r="D12" s="13">
        <v>66.611099999999993</v>
      </c>
      <c r="E12" s="65" t="s">
        <v>371</v>
      </c>
      <c r="F12" s="14"/>
      <c r="G12" s="65"/>
      <c r="H12" s="14"/>
      <c r="I12" s="65"/>
      <c r="J12" s="67">
        <v>14.0533</v>
      </c>
      <c r="K12" s="68" t="s">
        <v>256</v>
      </c>
      <c r="L12" s="70"/>
      <c r="M12" s="68"/>
      <c r="N12" s="70"/>
      <c r="O12" s="68"/>
      <c r="P12" s="13">
        <v>36</v>
      </c>
      <c r="Q12" s="65" t="s">
        <v>402</v>
      </c>
      <c r="R12" s="14"/>
      <c r="S12" s="65"/>
      <c r="T12" s="14"/>
      <c r="U12" s="65"/>
      <c r="V12" s="67">
        <v>1</v>
      </c>
      <c r="W12" s="68" t="s">
        <v>256</v>
      </c>
      <c r="X12" s="70"/>
      <c r="Y12" s="68"/>
      <c r="Z12" s="70"/>
      <c r="AA12" s="68"/>
      <c r="AB12" s="13">
        <v>136.66999999999999</v>
      </c>
      <c r="AC12" s="65" t="s">
        <v>397</v>
      </c>
      <c r="AD12" s="14"/>
      <c r="AE12" s="65"/>
      <c r="AF12" s="14"/>
      <c r="AG12" s="65"/>
      <c r="AH12" s="171" t="str">
        <f t="shared" si="0"/>
        <v>Innvictis A4251XF</v>
      </c>
      <c r="AI12" s="12" t="str">
        <f t="shared" si="1"/>
        <v>XF</v>
      </c>
      <c r="AJ12" s="13"/>
      <c r="AK12" s="65"/>
      <c r="AL12" s="14"/>
      <c r="AM12" s="65"/>
      <c r="AN12" s="14"/>
      <c r="AO12" s="65"/>
      <c r="AP12" s="67"/>
      <c r="AQ12" s="68"/>
      <c r="AR12" s="70"/>
      <c r="AS12" s="68"/>
      <c r="AT12" s="70"/>
      <c r="AU12" s="68"/>
      <c r="AV12" s="67"/>
      <c r="AW12" s="68"/>
      <c r="AX12" s="70"/>
      <c r="AY12" s="68"/>
      <c r="AZ12" s="70"/>
      <c r="BA12" s="68"/>
      <c r="BB12" s="67"/>
      <c r="BC12" s="68"/>
      <c r="BD12" s="70"/>
      <c r="BE12" s="68"/>
      <c r="BF12" s="70"/>
      <c r="BG12" s="68"/>
      <c r="BH12" s="67"/>
      <c r="BI12" s="68"/>
      <c r="BJ12" s="70"/>
      <c r="BK12" s="68"/>
      <c r="BL12" s="70"/>
      <c r="BM12" s="68"/>
      <c r="BN12" s="67"/>
      <c r="BO12" s="68"/>
      <c r="BP12" s="70"/>
      <c r="BQ12" s="68"/>
      <c r="BR12" s="70"/>
      <c r="BS12" s="68"/>
      <c r="BT12" s="67"/>
      <c r="BU12" s="68"/>
      <c r="BV12" s="70"/>
      <c r="BW12" s="68"/>
      <c r="BX12" s="70"/>
      <c r="BY12" s="68"/>
    </row>
    <row r="13" spans="1:77" ht="12.5" x14ac:dyDescent="0.25">
      <c r="A13" s="241" t="str">
        <f>VLOOKUP(C13,'2021 Soybean Traits &amp; Entries'!VL_SOY_2020,2,FALSE)</f>
        <v>Dyna-Gro S41EN72</v>
      </c>
      <c r="B13" s="241" t="str">
        <f>VLOOKUP(C13,'2021 Soybean Traits &amp; Entries'!VL_SOY_2020,4,FALSE)</f>
        <v>E3</v>
      </c>
      <c r="C13" s="241" t="s">
        <v>218</v>
      </c>
      <c r="D13" s="13">
        <v>65.942400000000006</v>
      </c>
      <c r="E13" s="65" t="s">
        <v>371</v>
      </c>
      <c r="F13" s="14"/>
      <c r="G13" s="65"/>
      <c r="H13" s="14"/>
      <c r="I13" s="65"/>
      <c r="J13" s="67">
        <v>14.556699999999999</v>
      </c>
      <c r="K13" s="68" t="s">
        <v>256</v>
      </c>
      <c r="L13" s="70"/>
      <c r="M13" s="68"/>
      <c r="N13" s="70"/>
      <c r="O13" s="68"/>
      <c r="P13" s="13">
        <v>31.666699999999999</v>
      </c>
      <c r="Q13" s="65" t="s">
        <v>404</v>
      </c>
      <c r="R13" s="14"/>
      <c r="S13" s="65"/>
      <c r="T13" s="14"/>
      <c r="U13" s="65"/>
      <c r="V13" s="67">
        <v>1.1667000000000001</v>
      </c>
      <c r="W13" s="68" t="s">
        <v>256</v>
      </c>
      <c r="X13" s="70"/>
      <c r="Y13" s="68"/>
      <c r="Z13" s="70"/>
      <c r="AA13" s="68"/>
      <c r="AB13" s="13">
        <v>135.33000000000001</v>
      </c>
      <c r="AC13" s="65" t="s">
        <v>70</v>
      </c>
      <c r="AD13" s="14"/>
      <c r="AE13" s="65"/>
      <c r="AF13" s="14"/>
      <c r="AG13" s="65"/>
      <c r="AH13" s="241" t="str">
        <f t="shared" si="0"/>
        <v>Dyna-Gro S41EN72</v>
      </c>
      <c r="AI13" s="241" t="str">
        <f t="shared" si="1"/>
        <v>E3</v>
      </c>
      <c r="AJ13" s="13"/>
      <c r="AK13" s="65"/>
      <c r="AL13" s="14"/>
      <c r="AM13" s="65"/>
      <c r="AN13" s="14"/>
      <c r="AO13" s="65"/>
      <c r="AP13" s="67"/>
      <c r="AQ13" s="68"/>
      <c r="AR13" s="70"/>
      <c r="AS13" s="68"/>
      <c r="AT13" s="70"/>
      <c r="AU13" s="68"/>
      <c r="AV13" s="67"/>
      <c r="AW13" s="68"/>
      <c r="AX13" s="70"/>
      <c r="AY13" s="68"/>
      <c r="AZ13" s="70"/>
      <c r="BA13" s="68"/>
      <c r="BB13" s="67"/>
      <c r="BC13" s="68"/>
      <c r="BD13" s="70"/>
      <c r="BE13" s="68"/>
      <c r="BF13" s="70"/>
      <c r="BG13" s="68"/>
      <c r="BH13" s="67"/>
      <c r="BI13" s="68"/>
      <c r="BJ13" s="70"/>
      <c r="BK13" s="68"/>
      <c r="BL13" s="70"/>
      <c r="BM13" s="68"/>
      <c r="BN13" s="67"/>
      <c r="BO13" s="68"/>
      <c r="BP13" s="70"/>
      <c r="BQ13" s="68"/>
      <c r="BR13" s="70"/>
      <c r="BS13" s="68"/>
      <c r="BT13" s="67"/>
      <c r="BU13" s="68"/>
      <c r="BV13" s="70"/>
      <c r="BW13" s="68"/>
      <c r="BX13" s="70"/>
      <c r="BY13" s="68"/>
    </row>
    <row r="14" spans="1:77" ht="12.5" x14ac:dyDescent="0.25">
      <c r="A14" s="239" t="str">
        <f>VLOOKUP(C14,'2021 Soybean Traits &amp; Entries'!VL_SOY_2020,2,FALSE)</f>
        <v>Xitavo XO 4371E</v>
      </c>
      <c r="B14" s="12" t="str">
        <f>VLOOKUP(C14,'2021 Soybean Traits &amp; Entries'!VL_SOY_2020,4,FALSE)</f>
        <v>E3</v>
      </c>
      <c r="C14" s="12" t="s">
        <v>347</v>
      </c>
      <c r="D14" s="13">
        <v>65.279899999999998</v>
      </c>
      <c r="E14" s="65" t="s">
        <v>371</v>
      </c>
      <c r="F14" s="173"/>
      <c r="G14" s="224"/>
      <c r="H14" s="14"/>
      <c r="I14" s="65"/>
      <c r="J14" s="67">
        <v>13.5867</v>
      </c>
      <c r="K14" s="68" t="s">
        <v>256</v>
      </c>
      <c r="L14" s="229"/>
      <c r="M14" s="227"/>
      <c r="N14" s="70"/>
      <c r="O14" s="68"/>
      <c r="P14" s="13">
        <v>34</v>
      </c>
      <c r="Q14" s="65" t="s">
        <v>472</v>
      </c>
      <c r="R14" s="173"/>
      <c r="S14" s="224"/>
      <c r="T14" s="14"/>
      <c r="U14" s="65"/>
      <c r="V14" s="67">
        <v>1</v>
      </c>
      <c r="W14" s="68" t="s">
        <v>256</v>
      </c>
      <c r="X14" s="229"/>
      <c r="Y14" s="227"/>
      <c r="Z14" s="70"/>
      <c r="AA14" s="68"/>
      <c r="AB14" s="13">
        <v>138.33000000000001</v>
      </c>
      <c r="AC14" s="65" t="s">
        <v>368</v>
      </c>
      <c r="AD14" s="173"/>
      <c r="AE14" s="224"/>
      <c r="AF14" s="14"/>
      <c r="AG14" s="65"/>
      <c r="AH14" s="239" t="str">
        <f t="shared" si="0"/>
        <v>Xitavo XO 4371E</v>
      </c>
      <c r="AI14" s="12" t="str">
        <f t="shared" si="1"/>
        <v>E3</v>
      </c>
      <c r="AJ14" s="13"/>
      <c r="AK14" s="65"/>
      <c r="AL14" s="173"/>
      <c r="AM14" s="224"/>
      <c r="AN14" s="14"/>
      <c r="AO14" s="65"/>
      <c r="AP14" s="67"/>
      <c r="AQ14" s="68"/>
      <c r="AR14" s="70"/>
      <c r="AS14" s="68"/>
      <c r="AT14" s="70"/>
      <c r="AU14" s="68"/>
      <c r="AV14" s="67"/>
      <c r="AW14" s="68"/>
      <c r="AX14" s="70"/>
      <c r="AY14" s="68"/>
      <c r="AZ14" s="70"/>
      <c r="BA14" s="68"/>
      <c r="BB14" s="67"/>
      <c r="BC14" s="68"/>
      <c r="BD14" s="70"/>
      <c r="BE14" s="68"/>
      <c r="BF14" s="70"/>
      <c r="BG14" s="68"/>
      <c r="BH14" s="67"/>
      <c r="BI14" s="68"/>
      <c r="BJ14" s="70"/>
      <c r="BK14" s="68"/>
      <c r="BL14" s="70"/>
      <c r="BM14" s="68"/>
      <c r="BN14" s="67"/>
      <c r="BO14" s="68"/>
      <c r="BP14" s="70"/>
      <c r="BQ14" s="68"/>
      <c r="BR14" s="70"/>
      <c r="BS14" s="68"/>
      <c r="BT14" s="67"/>
      <c r="BU14" s="68"/>
      <c r="BV14" s="70"/>
      <c r="BW14" s="68"/>
      <c r="BX14" s="70"/>
      <c r="BY14" s="68"/>
    </row>
    <row r="15" spans="1:77" ht="12.5" x14ac:dyDescent="0.25">
      <c r="A15" s="241" t="str">
        <f>VLOOKUP(C15,'2021 Soybean Traits &amp; Entries'!VL_SOY_2020,2,FALSE)</f>
        <v>Progeny P4541E3</v>
      </c>
      <c r="B15" s="241" t="str">
        <f>VLOOKUP(C15,'2021 Soybean Traits &amp; Entries'!VL_SOY_2020,4,FALSE)</f>
        <v>E3</v>
      </c>
      <c r="C15" s="241" t="s">
        <v>305</v>
      </c>
      <c r="D15" s="13">
        <v>63.858400000000003</v>
      </c>
      <c r="E15" s="65" t="s">
        <v>369</v>
      </c>
      <c r="F15" s="14"/>
      <c r="G15" s="65"/>
      <c r="H15" s="14"/>
      <c r="I15" s="65"/>
      <c r="J15" s="67">
        <v>15.29</v>
      </c>
      <c r="K15" s="68" t="s">
        <v>256</v>
      </c>
      <c r="L15" s="70"/>
      <c r="M15" s="68"/>
      <c r="N15" s="70"/>
      <c r="O15" s="68"/>
      <c r="P15" s="13">
        <v>36</v>
      </c>
      <c r="Q15" s="65" t="s">
        <v>402</v>
      </c>
      <c r="R15" s="14"/>
      <c r="S15" s="65"/>
      <c r="T15" s="14"/>
      <c r="U15" s="65"/>
      <c r="V15" s="67">
        <v>1</v>
      </c>
      <c r="W15" s="68" t="s">
        <v>256</v>
      </c>
      <c r="X15" s="70"/>
      <c r="Y15" s="68"/>
      <c r="Z15" s="70"/>
      <c r="AA15" s="68"/>
      <c r="AB15" s="13">
        <v>135.66999999999999</v>
      </c>
      <c r="AC15" s="65" t="s">
        <v>404</v>
      </c>
      <c r="AD15" s="14"/>
      <c r="AE15" s="65"/>
      <c r="AF15" s="14"/>
      <c r="AG15" s="65"/>
      <c r="AH15" s="241" t="str">
        <f t="shared" si="0"/>
        <v>Progeny P4541E3</v>
      </c>
      <c r="AI15" s="241" t="str">
        <f t="shared" si="1"/>
        <v>E3</v>
      </c>
      <c r="AJ15" s="13"/>
      <c r="AK15" s="65"/>
      <c r="AL15" s="14"/>
      <c r="AM15" s="65"/>
      <c r="AN15" s="14"/>
      <c r="AO15" s="65"/>
      <c r="AP15" s="67"/>
      <c r="AQ15" s="68"/>
      <c r="AR15" s="70"/>
      <c r="AS15" s="68"/>
      <c r="AT15" s="70"/>
      <c r="AU15" s="68"/>
      <c r="AV15" s="67"/>
      <c r="AW15" s="68"/>
      <c r="AX15" s="70"/>
      <c r="AY15" s="68"/>
      <c r="AZ15" s="70"/>
      <c r="BA15" s="68"/>
      <c r="BB15" s="67"/>
      <c r="BC15" s="68"/>
      <c r="BD15" s="70"/>
      <c r="BE15" s="68"/>
      <c r="BF15" s="70"/>
      <c r="BG15" s="68"/>
      <c r="BH15" s="67"/>
      <c r="BI15" s="68"/>
      <c r="BJ15" s="70"/>
      <c r="BK15" s="68"/>
      <c r="BL15" s="70"/>
      <c r="BM15" s="68"/>
      <c r="BN15" s="67"/>
      <c r="BO15" s="68"/>
      <c r="BP15" s="70"/>
      <c r="BQ15" s="68"/>
      <c r="BR15" s="70"/>
      <c r="BS15" s="68"/>
      <c r="BT15" s="67"/>
      <c r="BU15" s="68"/>
      <c r="BV15" s="70"/>
      <c r="BW15" s="68"/>
      <c r="BX15" s="70"/>
      <c r="BY15" s="68"/>
    </row>
    <row r="16" spans="1:77" ht="12.5" x14ac:dyDescent="0.25">
      <c r="A16" s="12" t="str">
        <f>VLOOKUP(C16,'2021 Soybean Traits &amp; Entries'!VL_SOY_2020,2,FALSE)</f>
        <v>Local Seed Co. LS4299XS</v>
      </c>
      <c r="B16" s="12" t="str">
        <f>VLOOKUP(C16,'2021 Soybean Traits &amp; Entries'!VL_SOY_2020,4,FALSE)</f>
        <v>R2X, STS</v>
      </c>
      <c r="C16" s="12" t="s">
        <v>60</v>
      </c>
      <c r="D16" s="13">
        <v>63.791400000000003</v>
      </c>
      <c r="E16" s="65" t="s">
        <v>369</v>
      </c>
      <c r="F16" s="14">
        <v>67.4392</v>
      </c>
      <c r="G16" s="65" t="s">
        <v>359</v>
      </c>
      <c r="H16" s="14">
        <v>61.910299999999999</v>
      </c>
      <c r="I16" s="65" t="s">
        <v>256</v>
      </c>
      <c r="J16" s="67">
        <v>14.44</v>
      </c>
      <c r="K16" s="68" t="s">
        <v>256</v>
      </c>
      <c r="L16" s="70">
        <v>13.816700000000001</v>
      </c>
      <c r="M16" s="68" t="s">
        <v>256</v>
      </c>
      <c r="N16" s="70">
        <v>12.863300000000001</v>
      </c>
      <c r="O16" s="68" t="s">
        <v>256</v>
      </c>
      <c r="P16" s="13">
        <v>33.666699999999999</v>
      </c>
      <c r="Q16" s="65" t="s">
        <v>472</v>
      </c>
      <c r="R16" s="14">
        <v>34.833300000000001</v>
      </c>
      <c r="S16" s="65" t="s">
        <v>256</v>
      </c>
      <c r="T16" s="14">
        <v>33.222200000000001</v>
      </c>
      <c r="U16" s="65" t="s">
        <v>256</v>
      </c>
      <c r="V16" s="67">
        <v>1</v>
      </c>
      <c r="W16" s="68" t="s">
        <v>256</v>
      </c>
      <c r="X16" s="70">
        <v>1</v>
      </c>
      <c r="Y16" s="68" t="s">
        <v>256</v>
      </c>
      <c r="Z16" s="70">
        <v>1</v>
      </c>
      <c r="AA16" s="68"/>
      <c r="AB16" s="13">
        <v>137.33000000000001</v>
      </c>
      <c r="AC16" s="65" t="s">
        <v>402</v>
      </c>
      <c r="AD16" s="14">
        <v>139.5</v>
      </c>
      <c r="AE16" s="65" t="s">
        <v>362</v>
      </c>
      <c r="AF16" s="14">
        <v>136.44</v>
      </c>
      <c r="AG16" s="65" t="s">
        <v>361</v>
      </c>
      <c r="AH16" s="12" t="str">
        <f t="shared" si="0"/>
        <v>Local Seed Co. LS4299XS</v>
      </c>
      <c r="AI16" s="12" t="str">
        <f t="shared" si="1"/>
        <v>R2X, STS</v>
      </c>
      <c r="AJ16" s="13"/>
      <c r="AK16" s="65"/>
      <c r="AL16" s="14"/>
      <c r="AM16" s="65"/>
      <c r="AN16" s="14"/>
      <c r="AO16" s="65"/>
      <c r="AP16" s="67"/>
      <c r="AQ16" s="68"/>
      <c r="AR16" s="70"/>
      <c r="AS16" s="68"/>
      <c r="AT16" s="70"/>
      <c r="AU16" s="68"/>
      <c r="AV16" s="67"/>
      <c r="AW16" s="68"/>
      <c r="AX16" s="70"/>
      <c r="AY16" s="68"/>
      <c r="AZ16" s="70"/>
      <c r="BA16" s="68"/>
      <c r="BB16" s="67"/>
      <c r="BC16" s="68"/>
      <c r="BD16" s="70"/>
      <c r="BE16" s="68"/>
      <c r="BF16" s="70"/>
      <c r="BG16" s="68"/>
      <c r="BH16" s="67"/>
      <c r="BI16" s="68"/>
      <c r="BJ16" s="70"/>
      <c r="BK16" s="68"/>
      <c r="BL16" s="70"/>
      <c r="BM16" s="68"/>
      <c r="BN16" s="67"/>
      <c r="BO16" s="68"/>
      <c r="BP16" s="70"/>
      <c r="BQ16" s="68"/>
      <c r="BR16" s="70"/>
      <c r="BS16" s="68"/>
      <c r="BT16" s="67"/>
      <c r="BU16" s="68"/>
      <c r="BV16" s="70"/>
      <c r="BW16" s="68"/>
      <c r="BX16" s="70"/>
      <c r="BY16" s="68"/>
    </row>
    <row r="17" spans="1:77" ht="12.5" x14ac:dyDescent="0.25">
      <c r="A17" s="171" t="str">
        <f>VLOOKUP(C17,'2021 Soybean Traits &amp; Entries'!VL_SOY_2020,2,FALSE)</f>
        <v>Innvictis A4571XF</v>
      </c>
      <c r="B17" s="12" t="str">
        <f>VLOOKUP(C17,'2021 Soybean Traits &amp; Entries'!VL_SOY_2020,4,FALSE)</f>
        <v>XF</v>
      </c>
      <c r="C17" s="12" t="s">
        <v>242</v>
      </c>
      <c r="D17" s="13">
        <v>63.58</v>
      </c>
      <c r="E17" s="65" t="s">
        <v>369</v>
      </c>
      <c r="F17" s="14"/>
      <c r="G17" s="65"/>
      <c r="H17" s="14"/>
      <c r="I17" s="65"/>
      <c r="J17" s="67">
        <v>14.1</v>
      </c>
      <c r="K17" s="68" t="s">
        <v>256</v>
      </c>
      <c r="L17" s="70"/>
      <c r="M17" s="68"/>
      <c r="N17" s="70"/>
      <c r="O17" s="68"/>
      <c r="P17" s="13">
        <v>31.333300000000001</v>
      </c>
      <c r="Q17" s="65" t="s">
        <v>404</v>
      </c>
      <c r="R17" s="14"/>
      <c r="S17" s="65"/>
      <c r="T17" s="14"/>
      <c r="U17" s="65"/>
      <c r="V17" s="67">
        <v>1</v>
      </c>
      <c r="W17" s="68" t="s">
        <v>256</v>
      </c>
      <c r="X17" s="70"/>
      <c r="Y17" s="68"/>
      <c r="Z17" s="70"/>
      <c r="AA17" s="68"/>
      <c r="AB17" s="13">
        <v>137.33000000000001</v>
      </c>
      <c r="AC17" s="65" t="s">
        <v>402</v>
      </c>
      <c r="AD17" s="14"/>
      <c r="AE17" s="65"/>
      <c r="AF17" s="14"/>
      <c r="AG17" s="65"/>
      <c r="AH17" s="171" t="str">
        <f t="shared" si="0"/>
        <v>Innvictis A4571XF</v>
      </c>
      <c r="AI17" s="12" t="str">
        <f t="shared" si="1"/>
        <v>XF</v>
      </c>
      <c r="AJ17" s="13"/>
      <c r="AK17" s="65"/>
      <c r="AL17" s="14"/>
      <c r="AM17" s="65"/>
      <c r="AN17" s="14"/>
      <c r="AO17" s="65"/>
      <c r="AP17" s="67"/>
      <c r="AQ17" s="68"/>
      <c r="AR17" s="70"/>
      <c r="AS17" s="68"/>
      <c r="AT17" s="70"/>
      <c r="AU17" s="68"/>
      <c r="AV17" s="67"/>
      <c r="AW17" s="68"/>
      <c r="AX17" s="70"/>
      <c r="AY17" s="68"/>
      <c r="AZ17" s="70"/>
      <c r="BA17" s="68"/>
      <c r="BB17" s="67"/>
      <c r="BC17" s="68"/>
      <c r="BD17" s="70"/>
      <c r="BE17" s="68"/>
      <c r="BF17" s="70"/>
      <c r="BG17" s="68"/>
      <c r="BH17" s="67"/>
      <c r="BI17" s="68"/>
      <c r="BJ17" s="70"/>
      <c r="BK17" s="68"/>
      <c r="BL17" s="70"/>
      <c r="BM17" s="68"/>
      <c r="BN17" s="67"/>
      <c r="BO17" s="68"/>
      <c r="BP17" s="70"/>
      <c r="BQ17" s="68"/>
      <c r="BR17" s="70"/>
      <c r="BS17" s="68"/>
      <c r="BT17" s="67"/>
      <c r="BU17" s="68"/>
      <c r="BV17" s="70"/>
      <c r="BW17" s="68"/>
      <c r="BX17" s="70"/>
      <c r="BY17" s="68"/>
    </row>
    <row r="18" spans="1:77" ht="12.5" x14ac:dyDescent="0.25">
      <c r="A18" s="83" t="str">
        <f>VLOOKUP(C18,'2021 Soybean Traits &amp; Entries'!VL_SOY_2020,2,FALSE)</f>
        <v>USG 7431ET</v>
      </c>
      <c r="B18" s="83" t="str">
        <f>VLOOKUP(C18,'2021 Soybean Traits &amp; Entries'!VL_SOY_2020,4,FALSE)</f>
        <v>E3</v>
      </c>
      <c r="C18" s="83" t="s">
        <v>64</v>
      </c>
      <c r="D18" s="13">
        <v>62.737099999999998</v>
      </c>
      <c r="E18" s="65" t="s">
        <v>369</v>
      </c>
      <c r="F18" s="14">
        <v>63.415100000000002</v>
      </c>
      <c r="G18" s="65" t="s">
        <v>362</v>
      </c>
      <c r="H18" s="14"/>
      <c r="I18" s="65"/>
      <c r="J18" s="67">
        <v>13.816700000000001</v>
      </c>
      <c r="K18" s="68" t="s">
        <v>256</v>
      </c>
      <c r="L18" s="70">
        <v>13.54</v>
      </c>
      <c r="M18" s="68" t="s">
        <v>256</v>
      </c>
      <c r="N18" s="70"/>
      <c r="O18" s="68"/>
      <c r="P18" s="13">
        <v>33.666699999999999</v>
      </c>
      <c r="Q18" s="65" t="s">
        <v>472</v>
      </c>
      <c r="R18" s="14">
        <v>35</v>
      </c>
      <c r="S18" s="65" t="s">
        <v>256</v>
      </c>
      <c r="T18" s="14"/>
      <c r="U18" s="65"/>
      <c r="V18" s="67">
        <v>1.3332999999999999</v>
      </c>
      <c r="W18" s="68" t="s">
        <v>256</v>
      </c>
      <c r="X18" s="70">
        <v>1.1667000000000001</v>
      </c>
      <c r="Y18" s="68" t="s">
        <v>256</v>
      </c>
      <c r="Z18" s="70"/>
      <c r="AA18" s="68"/>
      <c r="AB18" s="13">
        <v>137.33000000000001</v>
      </c>
      <c r="AC18" s="65" t="s">
        <v>402</v>
      </c>
      <c r="AD18" s="14">
        <v>139.83000000000001</v>
      </c>
      <c r="AE18" s="65" t="s">
        <v>359</v>
      </c>
      <c r="AF18" s="14"/>
      <c r="AG18" s="65"/>
      <c r="AH18" s="83" t="str">
        <f t="shared" si="0"/>
        <v>USG 7431ET</v>
      </c>
      <c r="AI18" s="83" t="str">
        <f t="shared" si="1"/>
        <v>E3</v>
      </c>
      <c r="AJ18" s="13"/>
      <c r="AK18" s="65"/>
      <c r="AL18" s="14"/>
      <c r="AM18" s="65"/>
      <c r="AN18" s="14"/>
      <c r="AO18" s="65"/>
      <c r="AP18" s="67"/>
      <c r="AQ18" s="68"/>
      <c r="AR18" s="70"/>
      <c r="AS18" s="68"/>
      <c r="AT18" s="70"/>
      <c r="AU18" s="68"/>
      <c r="AV18" s="67"/>
      <c r="AW18" s="68"/>
      <c r="AX18" s="70"/>
      <c r="AY18" s="68"/>
      <c r="AZ18" s="70"/>
      <c r="BA18" s="68"/>
      <c r="BB18" s="67"/>
      <c r="BC18" s="68"/>
      <c r="BD18" s="70"/>
      <c r="BE18" s="68"/>
      <c r="BF18" s="70"/>
      <c r="BG18" s="68"/>
      <c r="BH18" s="67"/>
      <c r="BI18" s="68"/>
      <c r="BJ18" s="70"/>
      <c r="BK18" s="68"/>
      <c r="BL18" s="70"/>
      <c r="BM18" s="68"/>
      <c r="BN18" s="67"/>
      <c r="BO18" s="68"/>
      <c r="BP18" s="70"/>
      <c r="BQ18" s="68"/>
      <c r="BR18" s="70"/>
      <c r="BS18" s="68"/>
      <c r="BT18" s="67"/>
      <c r="BU18" s="68"/>
      <c r="BV18" s="70"/>
      <c r="BW18" s="68"/>
      <c r="BX18" s="70"/>
      <c r="BY18" s="68"/>
    </row>
    <row r="19" spans="1:77" ht="12.5" x14ac:dyDescent="0.25">
      <c r="A19" s="83" t="str">
        <f>VLOOKUP(C19,'2021 Soybean Traits &amp; Entries'!VL_SOY_2020,2,FALSE)</f>
        <v>USG 7441XF</v>
      </c>
      <c r="B19" s="83" t="str">
        <f>VLOOKUP(C19,'2021 Soybean Traits &amp; Entries'!VL_SOY_2020,4,FALSE)</f>
        <v>XF</v>
      </c>
      <c r="C19" s="83" t="s">
        <v>326</v>
      </c>
      <c r="D19" s="13">
        <v>62.303100000000001</v>
      </c>
      <c r="E19" s="65" t="s">
        <v>369</v>
      </c>
      <c r="F19" s="14"/>
      <c r="G19" s="65"/>
      <c r="H19" s="14"/>
      <c r="I19" s="65"/>
      <c r="J19" s="67">
        <v>13.603300000000001</v>
      </c>
      <c r="K19" s="68" t="s">
        <v>256</v>
      </c>
      <c r="L19" s="70"/>
      <c r="M19" s="68"/>
      <c r="N19" s="70"/>
      <c r="O19" s="68"/>
      <c r="P19" s="13">
        <v>33</v>
      </c>
      <c r="Q19" s="65" t="s">
        <v>397</v>
      </c>
      <c r="R19" s="14"/>
      <c r="S19" s="65"/>
      <c r="T19" s="14"/>
      <c r="U19" s="65"/>
      <c r="V19" s="67">
        <v>1</v>
      </c>
      <c r="W19" s="68" t="s">
        <v>256</v>
      </c>
      <c r="X19" s="70"/>
      <c r="Y19" s="68"/>
      <c r="Z19" s="70"/>
      <c r="AA19" s="68"/>
      <c r="AB19" s="13">
        <v>136.66999999999999</v>
      </c>
      <c r="AC19" s="65" t="s">
        <v>397</v>
      </c>
      <c r="AD19" s="14"/>
      <c r="AE19" s="65"/>
      <c r="AF19" s="14"/>
      <c r="AG19" s="65"/>
      <c r="AH19" s="83" t="str">
        <f t="shared" si="0"/>
        <v>USG 7441XF</v>
      </c>
      <c r="AI19" s="83" t="str">
        <f t="shared" si="1"/>
        <v>XF</v>
      </c>
      <c r="AJ19" s="13"/>
      <c r="AK19" s="65"/>
      <c r="AL19" s="14"/>
      <c r="AM19" s="65"/>
      <c r="AN19" s="14"/>
      <c r="AO19" s="65"/>
      <c r="AP19" s="67"/>
      <c r="AQ19" s="68"/>
      <c r="AR19" s="70"/>
      <c r="AS19" s="68"/>
      <c r="AT19" s="70"/>
      <c r="AU19" s="68"/>
      <c r="AV19" s="67"/>
      <c r="AW19" s="68"/>
      <c r="AX19" s="70"/>
      <c r="AY19" s="68"/>
      <c r="AZ19" s="70"/>
      <c r="BA19" s="68"/>
      <c r="BB19" s="67"/>
      <c r="BC19" s="68"/>
      <c r="BD19" s="70"/>
      <c r="BE19" s="68"/>
      <c r="BF19" s="70"/>
      <c r="BG19" s="68"/>
      <c r="BH19" s="67"/>
      <c r="BI19" s="68"/>
      <c r="BJ19" s="70"/>
      <c r="BK19" s="68"/>
      <c r="BL19" s="70"/>
      <c r="BM19" s="68"/>
      <c r="BN19" s="67"/>
      <c r="BO19" s="68"/>
      <c r="BP19" s="70"/>
      <c r="BQ19" s="68"/>
      <c r="BR19" s="70"/>
      <c r="BS19" s="68"/>
      <c r="BT19" s="67"/>
      <c r="BU19" s="68"/>
      <c r="BV19" s="70"/>
      <c r="BW19" s="68"/>
      <c r="BX19" s="70"/>
      <c r="BY19" s="68"/>
    </row>
    <row r="20" spans="1:77" ht="12.5" x14ac:dyDescent="0.25">
      <c r="A20" s="83" t="str">
        <f>VLOOKUP(C20,'2021 Soybean Traits &amp; Entries'!VL_SOY_2020,2,FALSE)</f>
        <v>Progeny P4431E3</v>
      </c>
      <c r="B20" s="83" t="str">
        <f>VLOOKUP(C20,'2021 Soybean Traits &amp; Entries'!VL_SOY_2020,4,FALSE)</f>
        <v>E3</v>
      </c>
      <c r="C20" s="83" t="s">
        <v>297</v>
      </c>
      <c r="D20" s="13">
        <v>62.174199999999999</v>
      </c>
      <c r="E20" s="65" t="s">
        <v>369</v>
      </c>
      <c r="F20" s="14"/>
      <c r="G20" s="65"/>
      <c r="H20" s="14"/>
      <c r="I20" s="65"/>
      <c r="J20" s="67">
        <v>13.3</v>
      </c>
      <c r="K20" s="68" t="s">
        <v>256</v>
      </c>
      <c r="L20" s="70"/>
      <c r="M20" s="68"/>
      <c r="N20" s="70"/>
      <c r="O20" s="68"/>
      <c r="P20" s="13">
        <v>33.333300000000001</v>
      </c>
      <c r="Q20" s="65" t="s">
        <v>472</v>
      </c>
      <c r="R20" s="14"/>
      <c r="S20" s="65"/>
      <c r="T20" s="14"/>
      <c r="U20" s="65"/>
      <c r="V20" s="67">
        <v>1</v>
      </c>
      <c r="W20" s="68" t="s">
        <v>256</v>
      </c>
      <c r="X20" s="70"/>
      <c r="Y20" s="68"/>
      <c r="Z20" s="70"/>
      <c r="AA20" s="68"/>
      <c r="AB20" s="13">
        <v>135.66999999999999</v>
      </c>
      <c r="AC20" s="65" t="s">
        <v>404</v>
      </c>
      <c r="AD20" s="14"/>
      <c r="AE20" s="65"/>
      <c r="AF20" s="14"/>
      <c r="AG20" s="65"/>
      <c r="AH20" s="83" t="str">
        <f t="shared" si="0"/>
        <v>Progeny P4431E3</v>
      </c>
      <c r="AI20" s="83" t="str">
        <f t="shared" si="1"/>
        <v>E3</v>
      </c>
      <c r="AJ20" s="13"/>
      <c r="AK20" s="65"/>
      <c r="AL20" s="14"/>
      <c r="AM20" s="65"/>
      <c r="AN20" s="14"/>
      <c r="AO20" s="65"/>
      <c r="AP20" s="67"/>
      <c r="AQ20" s="68"/>
      <c r="AR20" s="70"/>
      <c r="AS20" s="68"/>
      <c r="AT20" s="70"/>
      <c r="AU20" s="68"/>
      <c r="AV20" s="67"/>
      <c r="AW20" s="68"/>
      <c r="AX20" s="70"/>
      <c r="AY20" s="68"/>
      <c r="AZ20" s="70"/>
      <c r="BA20" s="68"/>
      <c r="BB20" s="67"/>
      <c r="BC20" s="68"/>
      <c r="BD20" s="70"/>
      <c r="BE20" s="68"/>
      <c r="BF20" s="70"/>
      <c r="BG20" s="68"/>
      <c r="BH20" s="67"/>
      <c r="BI20" s="68"/>
      <c r="BJ20" s="70"/>
      <c r="BK20" s="68"/>
      <c r="BL20" s="70"/>
      <c r="BM20" s="68"/>
      <c r="BN20" s="67"/>
      <c r="BO20" s="68"/>
      <c r="BP20" s="70"/>
      <c r="BQ20" s="68"/>
      <c r="BR20" s="70"/>
      <c r="BS20" s="68"/>
      <c r="BT20" s="67"/>
      <c r="BU20" s="68"/>
      <c r="BV20" s="70"/>
      <c r="BW20" s="68"/>
      <c r="BX20" s="70"/>
      <c r="BY20" s="68"/>
    </row>
    <row r="21" spans="1:77" ht="12.5" x14ac:dyDescent="0.25">
      <c r="A21" s="171" t="str">
        <f>VLOOKUP(C21,'2021 Soybean Traits &amp; Entries'!VL_SOY_2020,2,FALSE)</f>
        <v>Local Seed Co. LS4517XFS</v>
      </c>
      <c r="B21" s="171" t="str">
        <f>VLOOKUP(C21,'2021 Soybean Traits &amp; Entries'!VL_SOY_2020,4,FALSE)</f>
        <v>XF, STS</v>
      </c>
      <c r="C21" s="171" t="s">
        <v>260</v>
      </c>
      <c r="D21" s="13">
        <v>61.666200000000003</v>
      </c>
      <c r="E21" s="65" t="s">
        <v>402</v>
      </c>
      <c r="F21" s="14"/>
      <c r="G21" s="65"/>
      <c r="H21" s="14"/>
      <c r="I21" s="65"/>
      <c r="J21" s="67">
        <v>13.59</v>
      </c>
      <c r="K21" s="68" t="s">
        <v>256</v>
      </c>
      <c r="L21" s="70"/>
      <c r="M21" s="68"/>
      <c r="N21" s="70"/>
      <c r="O21" s="68"/>
      <c r="P21" s="13">
        <v>36.333300000000001</v>
      </c>
      <c r="Q21" s="65" t="s">
        <v>369</v>
      </c>
      <c r="R21" s="14"/>
      <c r="S21" s="65"/>
      <c r="T21" s="14"/>
      <c r="U21" s="65"/>
      <c r="V21" s="67">
        <v>1.5</v>
      </c>
      <c r="W21" s="68" t="s">
        <v>256</v>
      </c>
      <c r="X21" s="70"/>
      <c r="Y21" s="68"/>
      <c r="Z21" s="70"/>
      <c r="AA21" s="68"/>
      <c r="AB21" s="13">
        <v>137.66999999999999</v>
      </c>
      <c r="AC21" s="65" t="s">
        <v>371</v>
      </c>
      <c r="AD21" s="14"/>
      <c r="AE21" s="65"/>
      <c r="AF21" s="14"/>
      <c r="AG21" s="65"/>
      <c r="AH21" s="171" t="str">
        <f t="shared" si="0"/>
        <v>Local Seed Co. LS4517XFS</v>
      </c>
      <c r="AI21" s="171" t="str">
        <f t="shared" si="1"/>
        <v>XF, STS</v>
      </c>
      <c r="AJ21" s="13"/>
      <c r="AK21" s="65"/>
      <c r="AL21" s="14"/>
      <c r="AM21" s="65"/>
      <c r="AN21" s="14"/>
      <c r="AO21" s="65"/>
      <c r="AP21" s="67"/>
      <c r="AQ21" s="68"/>
      <c r="AR21" s="70"/>
      <c r="AS21" s="68"/>
      <c r="AT21" s="70"/>
      <c r="AU21" s="68"/>
      <c r="AV21" s="67"/>
      <c r="AW21" s="68"/>
      <c r="AX21" s="70"/>
      <c r="AY21" s="68"/>
      <c r="AZ21" s="70"/>
      <c r="BA21" s="68"/>
      <c r="BB21" s="67"/>
      <c r="BC21" s="68"/>
      <c r="BD21" s="70"/>
      <c r="BE21" s="68"/>
      <c r="BF21" s="70"/>
      <c r="BG21" s="68"/>
      <c r="BH21" s="67"/>
      <c r="BI21" s="68"/>
      <c r="BJ21" s="70"/>
      <c r="BK21" s="68"/>
      <c r="BL21" s="70"/>
      <c r="BM21" s="68"/>
      <c r="BN21" s="67"/>
      <c r="BO21" s="68"/>
      <c r="BP21" s="70"/>
      <c r="BQ21" s="68"/>
      <c r="BR21" s="70"/>
      <c r="BS21" s="68"/>
      <c r="BT21" s="67"/>
      <c r="BU21" s="68"/>
      <c r="BV21" s="70"/>
      <c r="BW21" s="68"/>
      <c r="BX21" s="70"/>
      <c r="BY21" s="68"/>
    </row>
    <row r="22" spans="1:77" ht="12.5" x14ac:dyDescent="0.25">
      <c r="A22" s="241" t="str">
        <f>VLOOKUP(C22,'2021 Soybean Traits &amp; Entries'!VL_SOY_2020,2,FALSE)</f>
        <v>NK Seed NK44-J4XFS</v>
      </c>
      <c r="B22" s="241" t="str">
        <f>VLOOKUP(C22,'2021 Soybean Traits &amp; Entries'!VL_SOY_2020,4,FALSE)</f>
        <v>XF, STS</v>
      </c>
      <c r="C22" s="241" t="s">
        <v>296</v>
      </c>
      <c r="D22" s="13">
        <v>61.350499999999997</v>
      </c>
      <c r="E22" s="65" t="s">
        <v>398</v>
      </c>
      <c r="F22" s="14"/>
      <c r="G22" s="65"/>
      <c r="H22" s="14"/>
      <c r="I22" s="65"/>
      <c r="J22" s="67">
        <v>14.7767</v>
      </c>
      <c r="K22" s="68" t="s">
        <v>256</v>
      </c>
      <c r="L22" s="70"/>
      <c r="M22" s="68"/>
      <c r="N22" s="70"/>
      <c r="O22" s="68"/>
      <c r="P22" s="13">
        <v>34.333300000000001</v>
      </c>
      <c r="Q22" s="65" t="s">
        <v>403</v>
      </c>
      <c r="R22" s="14"/>
      <c r="S22" s="65"/>
      <c r="T22" s="14"/>
      <c r="U22" s="65"/>
      <c r="V22" s="67">
        <v>1</v>
      </c>
      <c r="W22" s="68" t="s">
        <v>256</v>
      </c>
      <c r="X22" s="70"/>
      <c r="Y22" s="68"/>
      <c r="Z22" s="70"/>
      <c r="AA22" s="68"/>
      <c r="AB22" s="13">
        <v>136</v>
      </c>
      <c r="AC22" s="65" t="s">
        <v>399</v>
      </c>
      <c r="AD22" s="14"/>
      <c r="AE22" s="65"/>
      <c r="AF22" s="14"/>
      <c r="AG22" s="65"/>
      <c r="AH22" s="241" t="str">
        <f t="shared" si="0"/>
        <v>NK Seed NK44-J4XFS</v>
      </c>
      <c r="AI22" s="241" t="str">
        <f t="shared" si="1"/>
        <v>XF, STS</v>
      </c>
      <c r="AJ22" s="13"/>
      <c r="AK22" s="65"/>
      <c r="AL22" s="14"/>
      <c r="AM22" s="65"/>
      <c r="AN22" s="14"/>
      <c r="AO22" s="65"/>
      <c r="AP22" s="67"/>
      <c r="AQ22" s="68"/>
      <c r="AR22" s="70"/>
      <c r="AS22" s="68"/>
      <c r="AT22" s="70"/>
      <c r="AU22" s="68"/>
      <c r="AV22" s="67"/>
      <c r="AW22" s="68"/>
      <c r="AX22" s="70"/>
      <c r="AY22" s="68"/>
      <c r="AZ22" s="70"/>
      <c r="BA22" s="68"/>
      <c r="BB22" s="67"/>
      <c r="BC22" s="68"/>
      <c r="BD22" s="70"/>
      <c r="BE22" s="68"/>
      <c r="BF22" s="70"/>
      <c r="BG22" s="68"/>
      <c r="BH22" s="67"/>
      <c r="BI22" s="68"/>
      <c r="BJ22" s="70"/>
      <c r="BK22" s="68"/>
      <c r="BL22" s="70"/>
      <c r="BM22" s="68"/>
      <c r="BN22" s="67"/>
      <c r="BO22" s="68"/>
      <c r="BP22" s="70"/>
      <c r="BQ22" s="68"/>
      <c r="BR22" s="70"/>
      <c r="BS22" s="68"/>
      <c r="BT22" s="67"/>
      <c r="BU22" s="68"/>
      <c r="BV22" s="70"/>
      <c r="BW22" s="68"/>
      <c r="BX22" s="70"/>
      <c r="BY22" s="68"/>
    </row>
    <row r="23" spans="1:77" ht="12.5" x14ac:dyDescent="0.25">
      <c r="A23" s="241" t="str">
        <f>VLOOKUP(C23,'2021 Soybean Traits &amp; Entries'!VL_SOY_2020,2,FALSE)</f>
        <v>Dyna-Gro S43XF51</v>
      </c>
      <c r="B23" s="241" t="str">
        <f>VLOOKUP(C23,'2021 Soybean Traits &amp; Entries'!VL_SOY_2020,4,FALSE)</f>
        <v>XF</v>
      </c>
      <c r="C23" s="241" t="s">
        <v>222</v>
      </c>
      <c r="D23" s="13">
        <v>60.919499999999999</v>
      </c>
      <c r="E23" s="65" t="s">
        <v>398</v>
      </c>
      <c r="F23" s="14"/>
      <c r="G23" s="65"/>
      <c r="H23" s="14"/>
      <c r="I23" s="65"/>
      <c r="J23" s="67">
        <v>14.87</v>
      </c>
      <c r="K23" s="68" t="s">
        <v>256</v>
      </c>
      <c r="L23" s="70"/>
      <c r="M23" s="68"/>
      <c r="N23" s="70"/>
      <c r="O23" s="68"/>
      <c r="P23" s="13">
        <v>34</v>
      </c>
      <c r="Q23" s="65" t="s">
        <v>472</v>
      </c>
      <c r="R23" s="14"/>
      <c r="S23" s="65"/>
      <c r="T23" s="14"/>
      <c r="U23" s="65"/>
      <c r="V23" s="67">
        <v>1</v>
      </c>
      <c r="W23" s="68" t="s">
        <v>256</v>
      </c>
      <c r="X23" s="70"/>
      <c r="Y23" s="68"/>
      <c r="Z23" s="70"/>
      <c r="AA23" s="68"/>
      <c r="AB23" s="13">
        <v>136</v>
      </c>
      <c r="AC23" s="65" t="s">
        <v>399</v>
      </c>
      <c r="AD23" s="14"/>
      <c r="AE23" s="65"/>
      <c r="AF23" s="14"/>
      <c r="AG23" s="65"/>
      <c r="AH23" s="241" t="str">
        <f t="shared" si="0"/>
        <v>Dyna-Gro S43XF51</v>
      </c>
      <c r="AI23" s="241" t="str">
        <f t="shared" si="1"/>
        <v>XF</v>
      </c>
      <c r="AJ23" s="13"/>
      <c r="AK23" s="65"/>
      <c r="AL23" s="14"/>
      <c r="AM23" s="65"/>
      <c r="AN23" s="14"/>
      <c r="AO23" s="65"/>
      <c r="AP23" s="67"/>
      <c r="AQ23" s="68"/>
      <c r="AR23" s="70"/>
      <c r="AS23" s="68"/>
      <c r="AT23" s="70"/>
      <c r="AU23" s="68"/>
      <c r="AV23" s="67"/>
      <c r="AW23" s="68"/>
      <c r="AX23" s="70"/>
      <c r="AY23" s="68"/>
      <c r="AZ23" s="70"/>
      <c r="BA23" s="68"/>
      <c r="BB23" s="67"/>
      <c r="BC23" s="68"/>
      <c r="BD23" s="70"/>
      <c r="BE23" s="68"/>
      <c r="BF23" s="70"/>
      <c r="BG23" s="68"/>
      <c r="BH23" s="67"/>
      <c r="BI23" s="68"/>
      <c r="BJ23" s="70"/>
      <c r="BK23" s="68"/>
      <c r="BL23" s="70"/>
      <c r="BM23" s="68"/>
      <c r="BN23" s="67"/>
      <c r="BO23" s="68"/>
      <c r="BP23" s="70"/>
      <c r="BQ23" s="68"/>
      <c r="BR23" s="70"/>
      <c r="BS23" s="68"/>
      <c r="BT23" s="67"/>
      <c r="BU23" s="68"/>
      <c r="BV23" s="70"/>
      <c r="BW23" s="68"/>
      <c r="BX23" s="70"/>
      <c r="BY23" s="68"/>
    </row>
    <row r="24" spans="1:77" ht="12.5" x14ac:dyDescent="0.25">
      <c r="A24" s="239" t="str">
        <f>VLOOKUP(C24,'2021 Soybean Traits &amp; Entries'!VL_SOY_2020,2,FALSE)</f>
        <v>Asgrow AG42XF1</v>
      </c>
      <c r="B24" s="12" t="str">
        <f>VLOOKUP(C24,'2021 Soybean Traits &amp; Entries'!VL_SOY_2020,4,FALSE)</f>
        <v>XF, STS</v>
      </c>
      <c r="C24" s="12" t="s">
        <v>193</v>
      </c>
      <c r="D24" s="13">
        <v>60.8797</v>
      </c>
      <c r="E24" s="65" t="s">
        <v>398</v>
      </c>
      <c r="F24" s="14"/>
      <c r="G24" s="65"/>
      <c r="H24" s="14"/>
      <c r="I24" s="65"/>
      <c r="J24" s="67">
        <v>13.9567</v>
      </c>
      <c r="K24" s="68" t="s">
        <v>256</v>
      </c>
      <c r="L24" s="70"/>
      <c r="M24" s="68"/>
      <c r="N24" s="70"/>
      <c r="O24" s="68"/>
      <c r="P24" s="13">
        <v>36.666699999999999</v>
      </c>
      <c r="Q24" s="65" t="s">
        <v>371</v>
      </c>
      <c r="R24" s="14"/>
      <c r="S24" s="65"/>
      <c r="T24" s="14"/>
      <c r="U24" s="65"/>
      <c r="V24" s="67">
        <v>1</v>
      </c>
      <c r="W24" s="68" t="s">
        <v>256</v>
      </c>
      <c r="X24" s="70"/>
      <c r="Y24" s="68"/>
      <c r="Z24" s="70"/>
      <c r="AA24" s="68"/>
      <c r="AB24" s="13">
        <v>138</v>
      </c>
      <c r="AC24" s="65" t="s">
        <v>371</v>
      </c>
      <c r="AD24" s="14"/>
      <c r="AE24" s="65"/>
      <c r="AF24" s="14"/>
      <c r="AG24" s="65"/>
      <c r="AH24" s="239" t="str">
        <f t="shared" si="0"/>
        <v>Asgrow AG42XF1</v>
      </c>
      <c r="AI24" s="12" t="str">
        <f t="shared" si="1"/>
        <v>XF, STS</v>
      </c>
      <c r="AJ24" s="13"/>
      <c r="AK24" s="65"/>
      <c r="AL24" s="14"/>
      <c r="AM24" s="65"/>
      <c r="AN24" s="14"/>
      <c r="AO24" s="65"/>
      <c r="AP24" s="67"/>
      <c r="AQ24" s="68"/>
      <c r="AR24" s="70"/>
      <c r="AS24" s="68"/>
      <c r="AT24" s="70"/>
      <c r="AU24" s="68"/>
      <c r="AV24" s="67"/>
      <c r="AW24" s="68"/>
      <c r="AX24" s="70"/>
      <c r="AY24" s="68"/>
      <c r="AZ24" s="70"/>
      <c r="BA24" s="68"/>
      <c r="BB24" s="67"/>
      <c r="BC24" s="68"/>
      <c r="BD24" s="70"/>
      <c r="BE24" s="68"/>
      <c r="BF24" s="70"/>
      <c r="BG24" s="68"/>
      <c r="BH24" s="67"/>
      <c r="BI24" s="68"/>
      <c r="BJ24" s="70"/>
      <c r="BK24" s="68"/>
      <c r="BL24" s="70"/>
      <c r="BM24" s="68"/>
      <c r="BN24" s="67"/>
      <c r="BO24" s="68"/>
      <c r="BP24" s="70"/>
      <c r="BQ24" s="68"/>
      <c r="BR24" s="70"/>
      <c r="BS24" s="68"/>
      <c r="BT24" s="67"/>
      <c r="BU24" s="68"/>
      <c r="BV24" s="70"/>
      <c r="BW24" s="68"/>
      <c r="BX24" s="70"/>
      <c r="BY24" s="68"/>
    </row>
    <row r="25" spans="1:77" ht="12.5" x14ac:dyDescent="0.25">
      <c r="A25" s="83" t="str">
        <f>VLOOKUP(C25,'2021 Soybean Traits &amp; Entries'!VL_SOY_2020,2,FALSE)</f>
        <v>Innvictis A4371XF</v>
      </c>
      <c r="B25" s="83" t="str">
        <f>VLOOKUP(C25,'2021 Soybean Traits &amp; Entries'!VL_SOY_2020,4,FALSE)</f>
        <v>XF</v>
      </c>
      <c r="C25" s="83" t="s">
        <v>238</v>
      </c>
      <c r="D25" s="13">
        <v>60.712499999999999</v>
      </c>
      <c r="E25" s="65" t="s">
        <v>398</v>
      </c>
      <c r="F25" s="14"/>
      <c r="G25" s="65"/>
      <c r="H25" s="14"/>
      <c r="I25" s="65"/>
      <c r="J25" s="67">
        <v>15.21</v>
      </c>
      <c r="K25" s="68" t="s">
        <v>256</v>
      </c>
      <c r="L25" s="70"/>
      <c r="M25" s="68"/>
      <c r="N25" s="70"/>
      <c r="O25" s="68"/>
      <c r="P25" s="13">
        <v>30</v>
      </c>
      <c r="Q25" s="65" t="s">
        <v>70</v>
      </c>
      <c r="R25" s="14"/>
      <c r="S25" s="65"/>
      <c r="T25" s="14"/>
      <c r="U25" s="65"/>
      <c r="V25" s="67">
        <v>1</v>
      </c>
      <c r="W25" s="68" t="s">
        <v>256</v>
      </c>
      <c r="X25" s="70"/>
      <c r="Y25" s="68"/>
      <c r="Z25" s="70"/>
      <c r="AA25" s="68"/>
      <c r="AB25" s="13">
        <v>135.66999999999999</v>
      </c>
      <c r="AC25" s="65" t="s">
        <v>404</v>
      </c>
      <c r="AD25" s="14"/>
      <c r="AE25" s="65"/>
      <c r="AF25" s="14"/>
      <c r="AG25" s="65"/>
      <c r="AH25" s="83" t="str">
        <f t="shared" si="0"/>
        <v>Innvictis A4371XF</v>
      </c>
      <c r="AI25" s="83" t="str">
        <f t="shared" si="1"/>
        <v>XF</v>
      </c>
      <c r="AJ25" s="13"/>
      <c r="AK25" s="65"/>
      <c r="AL25" s="14"/>
      <c r="AM25" s="65"/>
      <c r="AN25" s="14"/>
      <c r="AO25" s="65"/>
      <c r="AP25" s="67"/>
      <c r="AQ25" s="68"/>
      <c r="AR25" s="70"/>
      <c r="AS25" s="68"/>
      <c r="AT25" s="70"/>
      <c r="AU25" s="68"/>
      <c r="AV25" s="67"/>
      <c r="AW25" s="68"/>
      <c r="AX25" s="70"/>
      <c r="AY25" s="68"/>
      <c r="AZ25" s="70"/>
      <c r="BA25" s="68"/>
      <c r="BB25" s="67"/>
      <c r="BC25" s="68"/>
      <c r="BD25" s="70"/>
      <c r="BE25" s="68"/>
      <c r="BF25" s="70"/>
      <c r="BG25" s="68"/>
      <c r="BH25" s="67"/>
      <c r="BI25" s="68"/>
      <c r="BJ25" s="70"/>
      <c r="BK25" s="68"/>
      <c r="BL25" s="70"/>
      <c r="BM25" s="68"/>
      <c r="BN25" s="67"/>
      <c r="BO25" s="68"/>
      <c r="BP25" s="70"/>
      <c r="BQ25" s="68"/>
      <c r="BR25" s="70"/>
      <c r="BS25" s="68"/>
      <c r="BT25" s="67"/>
      <c r="BU25" s="68"/>
      <c r="BV25" s="70"/>
      <c r="BW25" s="68"/>
      <c r="BX25" s="70"/>
      <c r="BY25" s="68"/>
    </row>
    <row r="26" spans="1:77" ht="12.5" x14ac:dyDescent="0.25">
      <c r="A26" s="171" t="str">
        <f>VLOOKUP(C26,'2021 Soybean Traits &amp; Entries'!VL_SOY_2020,2,FALSE)</f>
        <v>Credenz CZ 4562 XF</v>
      </c>
      <c r="B26" s="171" t="str">
        <f>VLOOKUP(C26,'2021 Soybean Traits &amp; Entries'!VL_SOY_2020,4,FALSE)</f>
        <v>XF</v>
      </c>
      <c r="C26" s="171" t="s">
        <v>208</v>
      </c>
      <c r="D26" s="13">
        <v>60.549199999999999</v>
      </c>
      <c r="E26" s="65" t="s">
        <v>398</v>
      </c>
      <c r="F26" s="14"/>
      <c r="G26" s="65"/>
      <c r="H26" s="14"/>
      <c r="I26" s="65"/>
      <c r="J26" s="67">
        <v>14.076700000000001</v>
      </c>
      <c r="K26" s="68" t="s">
        <v>256</v>
      </c>
      <c r="L26" s="70"/>
      <c r="M26" s="68"/>
      <c r="N26" s="70"/>
      <c r="O26" s="68"/>
      <c r="P26" s="13">
        <v>40.666699999999999</v>
      </c>
      <c r="Q26" s="65" t="s">
        <v>256</v>
      </c>
      <c r="R26" s="14"/>
      <c r="S26" s="65"/>
      <c r="T26" s="14"/>
      <c r="U26" s="65"/>
      <c r="V26" s="67">
        <v>1.3332999999999999</v>
      </c>
      <c r="W26" s="68" t="s">
        <v>256</v>
      </c>
      <c r="X26" s="70"/>
      <c r="Y26" s="68"/>
      <c r="Z26" s="70"/>
      <c r="AA26" s="68"/>
      <c r="AB26" s="13">
        <v>137.66999999999999</v>
      </c>
      <c r="AC26" s="65" t="s">
        <v>371</v>
      </c>
      <c r="AD26" s="14"/>
      <c r="AE26" s="65"/>
      <c r="AF26" s="14"/>
      <c r="AG26" s="65"/>
      <c r="AH26" s="171" t="str">
        <f t="shared" si="0"/>
        <v>Credenz CZ 4562 XF</v>
      </c>
      <c r="AI26" s="171" t="str">
        <f t="shared" si="1"/>
        <v>XF</v>
      </c>
      <c r="AJ26" s="13"/>
      <c r="AK26" s="65"/>
      <c r="AL26" s="14"/>
      <c r="AM26" s="65"/>
      <c r="AN26" s="14"/>
      <c r="AO26" s="65"/>
      <c r="AP26" s="67"/>
      <c r="AQ26" s="68"/>
      <c r="AR26" s="70"/>
      <c r="AS26" s="68"/>
      <c r="AT26" s="70"/>
      <c r="AU26" s="68"/>
      <c r="AV26" s="67"/>
      <c r="AW26" s="68"/>
      <c r="AX26" s="70"/>
      <c r="AY26" s="68"/>
      <c r="AZ26" s="70"/>
      <c r="BA26" s="68"/>
      <c r="BB26" s="67"/>
      <c r="BC26" s="68"/>
      <c r="BD26" s="70"/>
      <c r="BE26" s="68"/>
      <c r="BF26" s="70"/>
      <c r="BG26" s="68"/>
      <c r="BH26" s="67"/>
      <c r="BI26" s="68"/>
      <c r="BJ26" s="70"/>
      <c r="BK26" s="68"/>
      <c r="BL26" s="70"/>
      <c r="BM26" s="68"/>
      <c r="BN26" s="67"/>
      <c r="BO26" s="68"/>
      <c r="BP26" s="70"/>
      <c r="BQ26" s="68"/>
      <c r="BR26" s="70"/>
      <c r="BS26" s="68"/>
      <c r="BT26" s="67"/>
      <c r="BU26" s="68"/>
      <c r="BV26" s="70"/>
      <c r="BW26" s="68"/>
      <c r="BX26" s="70"/>
      <c r="BY26" s="68"/>
    </row>
    <row r="27" spans="1:77" ht="12.5" x14ac:dyDescent="0.25">
      <c r="A27" s="171" t="str">
        <f>VLOOKUP(C27,'2021 Soybean Traits &amp; Entries'!VL_SOY_2020,2,FALSE)</f>
        <v>AgriGold G4100XF</v>
      </c>
      <c r="B27" s="171" t="str">
        <f>VLOOKUP(C27,'2021 Soybean Traits &amp; Entries'!VL_SOY_2020,4,FALSE)</f>
        <v>XF</v>
      </c>
      <c r="C27" s="171" t="s">
        <v>151</v>
      </c>
      <c r="D27" s="13">
        <v>59.993299999999998</v>
      </c>
      <c r="E27" s="65" t="s">
        <v>398</v>
      </c>
      <c r="F27" s="14"/>
      <c r="G27" s="65"/>
      <c r="H27" s="14"/>
      <c r="I27" s="65"/>
      <c r="J27" s="67">
        <v>14.083299999999999</v>
      </c>
      <c r="K27" s="68" t="s">
        <v>256</v>
      </c>
      <c r="L27" s="70"/>
      <c r="M27" s="68"/>
      <c r="N27" s="70"/>
      <c r="O27" s="68"/>
      <c r="P27" s="13">
        <v>31</v>
      </c>
      <c r="Q27" s="65" t="s">
        <v>404</v>
      </c>
      <c r="R27" s="14"/>
      <c r="S27" s="65"/>
      <c r="T27" s="14"/>
      <c r="U27" s="65"/>
      <c r="V27" s="67">
        <v>1</v>
      </c>
      <c r="W27" s="68" t="s">
        <v>256</v>
      </c>
      <c r="X27" s="70"/>
      <c r="Y27" s="68"/>
      <c r="Z27" s="70"/>
      <c r="AA27" s="68"/>
      <c r="AB27" s="13">
        <v>137</v>
      </c>
      <c r="AC27" s="65" t="s">
        <v>403</v>
      </c>
      <c r="AD27" s="14"/>
      <c r="AE27" s="65"/>
      <c r="AF27" s="14"/>
      <c r="AG27" s="65"/>
      <c r="AH27" s="171" t="str">
        <f t="shared" si="0"/>
        <v>AgriGold G4100XF</v>
      </c>
      <c r="AI27" s="171" t="str">
        <f t="shared" si="1"/>
        <v>XF</v>
      </c>
      <c r="AJ27" s="13"/>
      <c r="AK27" s="65"/>
      <c r="AL27" s="14"/>
      <c r="AM27" s="65"/>
      <c r="AN27" s="14"/>
      <c r="AO27" s="65"/>
      <c r="AP27" s="67"/>
      <c r="AQ27" s="68"/>
      <c r="AR27" s="70"/>
      <c r="AS27" s="68"/>
      <c r="AT27" s="70"/>
      <c r="AU27" s="68"/>
      <c r="AV27" s="67"/>
      <c r="AW27" s="68"/>
      <c r="AX27" s="70"/>
      <c r="AY27" s="68"/>
      <c r="AZ27" s="70"/>
      <c r="BA27" s="68"/>
      <c r="BB27" s="67"/>
      <c r="BC27" s="68"/>
      <c r="BD27" s="70"/>
      <c r="BE27" s="68"/>
      <c r="BF27" s="70"/>
      <c r="BG27" s="68"/>
      <c r="BH27" s="67"/>
      <c r="BI27" s="68"/>
      <c r="BJ27" s="70"/>
      <c r="BK27" s="68"/>
      <c r="BL27" s="70"/>
      <c r="BM27" s="68"/>
      <c r="BN27" s="67"/>
      <c r="BO27" s="68"/>
      <c r="BP27" s="70"/>
      <c r="BQ27" s="68"/>
      <c r="BR27" s="70"/>
      <c r="BS27" s="68"/>
      <c r="BT27" s="67"/>
      <c r="BU27" s="68"/>
      <c r="BV27" s="70"/>
      <c r="BW27" s="68"/>
      <c r="BX27" s="70"/>
      <c r="BY27" s="68"/>
    </row>
    <row r="28" spans="1:77" ht="12.5" x14ac:dyDescent="0.25">
      <c r="A28" s="85" t="str">
        <f>VLOOKUP(C28,'2021 Soybean Traits &amp; Entries'!VL_SOY_2020,2,FALSE)</f>
        <v>Asgrow AG45XF0</v>
      </c>
      <c r="B28" s="85" t="str">
        <f>VLOOKUP(C28,'2021 Soybean Traits &amp; Entries'!VL_SOY_2020,4,FALSE)</f>
        <v>XF, STS</v>
      </c>
      <c r="C28" s="85" t="s">
        <v>196</v>
      </c>
      <c r="D28" s="13">
        <v>59.680999999999997</v>
      </c>
      <c r="E28" s="65" t="s">
        <v>398</v>
      </c>
      <c r="F28" s="14"/>
      <c r="G28" s="65"/>
      <c r="H28" s="14"/>
      <c r="I28" s="65"/>
      <c r="J28" s="67">
        <v>14.395</v>
      </c>
      <c r="K28" s="68" t="s">
        <v>256</v>
      </c>
      <c r="L28" s="70"/>
      <c r="M28" s="68"/>
      <c r="N28" s="70"/>
      <c r="O28" s="68"/>
      <c r="P28" s="13">
        <v>33.333300000000001</v>
      </c>
      <c r="Q28" s="65" t="s">
        <v>472</v>
      </c>
      <c r="R28" s="14"/>
      <c r="S28" s="65"/>
      <c r="T28" s="14"/>
      <c r="U28" s="65"/>
      <c r="V28" s="67">
        <v>1</v>
      </c>
      <c r="W28" s="68" t="s">
        <v>256</v>
      </c>
      <c r="X28" s="70"/>
      <c r="Y28" s="68"/>
      <c r="Z28" s="70"/>
      <c r="AA28" s="68"/>
      <c r="AB28" s="13">
        <v>137.66999999999999</v>
      </c>
      <c r="AC28" s="65" t="s">
        <v>371</v>
      </c>
      <c r="AD28" s="14"/>
      <c r="AE28" s="65"/>
      <c r="AF28" s="14"/>
      <c r="AG28" s="65"/>
      <c r="AH28" s="85" t="str">
        <f t="shared" si="0"/>
        <v>Asgrow AG45XF0</v>
      </c>
      <c r="AI28" s="85" t="str">
        <f t="shared" si="1"/>
        <v>XF, STS</v>
      </c>
      <c r="AJ28" s="13"/>
      <c r="AK28" s="65"/>
      <c r="AL28" s="14"/>
      <c r="AM28" s="65"/>
      <c r="AN28" s="14"/>
      <c r="AO28" s="65"/>
      <c r="AP28" s="67"/>
      <c r="AQ28" s="68"/>
      <c r="AR28" s="70"/>
      <c r="AS28" s="68"/>
      <c r="AT28" s="70"/>
      <c r="AU28" s="68"/>
      <c r="AV28" s="67"/>
      <c r="AW28" s="68"/>
      <c r="AX28" s="70"/>
      <c r="AY28" s="68"/>
      <c r="AZ28" s="70"/>
      <c r="BA28" s="68"/>
      <c r="BB28" s="67"/>
      <c r="BC28" s="68"/>
      <c r="BD28" s="70"/>
      <c r="BE28" s="68"/>
      <c r="BF28" s="70"/>
      <c r="BG28" s="68"/>
      <c r="BH28" s="67"/>
      <c r="BI28" s="68"/>
      <c r="BJ28" s="70"/>
      <c r="BK28" s="68"/>
      <c r="BL28" s="70"/>
      <c r="BM28" s="68"/>
      <c r="BN28" s="67"/>
      <c r="BO28" s="68"/>
      <c r="BP28" s="70"/>
      <c r="BQ28" s="68"/>
      <c r="BR28" s="70"/>
      <c r="BS28" s="68"/>
      <c r="BT28" s="67"/>
      <c r="BU28" s="68"/>
      <c r="BV28" s="70"/>
      <c r="BW28" s="68"/>
      <c r="BX28" s="70"/>
      <c r="BY28" s="68"/>
    </row>
    <row r="29" spans="1:77" ht="12.5" x14ac:dyDescent="0.25">
      <c r="A29" s="241" t="str">
        <f>VLOOKUP(C29,'2021 Soybean Traits &amp; Entries'!VL_SOY_2020,2,FALSE)</f>
        <v>Armor A45-D20</v>
      </c>
      <c r="B29" s="241" t="str">
        <f>VLOOKUP(C29,'2021 Soybean Traits &amp; Entries'!VL_SOY_2020,4,FALSE)</f>
        <v>R2X</v>
      </c>
      <c r="C29" s="241" t="s">
        <v>180</v>
      </c>
      <c r="D29" s="13">
        <v>59.493499999999997</v>
      </c>
      <c r="E29" s="65" t="s">
        <v>398</v>
      </c>
      <c r="F29" s="14"/>
      <c r="G29" s="65"/>
      <c r="H29" s="14"/>
      <c r="I29" s="65"/>
      <c r="J29" s="67">
        <v>14.013299999999999</v>
      </c>
      <c r="K29" s="68" t="s">
        <v>256</v>
      </c>
      <c r="L29" s="70"/>
      <c r="M29" s="68"/>
      <c r="N29" s="70"/>
      <c r="O29" s="68"/>
      <c r="P29" s="13">
        <v>34.333300000000001</v>
      </c>
      <c r="Q29" s="65" t="s">
        <v>403</v>
      </c>
      <c r="R29" s="14"/>
      <c r="S29" s="65"/>
      <c r="T29" s="14"/>
      <c r="U29" s="65"/>
      <c r="V29" s="67">
        <v>1.1667000000000001</v>
      </c>
      <c r="W29" s="68" t="s">
        <v>256</v>
      </c>
      <c r="X29" s="70"/>
      <c r="Y29" s="68"/>
      <c r="Z29" s="70"/>
      <c r="AA29" s="68"/>
      <c r="AB29" s="13">
        <v>139</v>
      </c>
      <c r="AC29" s="65" t="s">
        <v>256</v>
      </c>
      <c r="AD29" s="14"/>
      <c r="AE29" s="65"/>
      <c r="AF29" s="14"/>
      <c r="AG29" s="65"/>
      <c r="AH29" s="241" t="str">
        <f t="shared" si="0"/>
        <v>Armor A45-D20</v>
      </c>
      <c r="AI29" s="241" t="str">
        <f t="shared" si="1"/>
        <v>R2X</v>
      </c>
      <c r="AJ29" s="13"/>
      <c r="AK29" s="65"/>
      <c r="AL29" s="14"/>
      <c r="AM29" s="65"/>
      <c r="AN29" s="14"/>
      <c r="AO29" s="65"/>
      <c r="AP29" s="67"/>
      <c r="AQ29" s="68"/>
      <c r="AR29" s="70"/>
      <c r="AS29" s="68"/>
      <c r="AT29" s="70"/>
      <c r="AU29" s="68"/>
      <c r="AV29" s="67"/>
      <c r="AW29" s="68"/>
      <c r="AX29" s="70"/>
      <c r="AY29" s="68"/>
      <c r="AZ29" s="70"/>
      <c r="BA29" s="68"/>
      <c r="BB29" s="67"/>
      <c r="BC29" s="68"/>
      <c r="BD29" s="70"/>
      <c r="BE29" s="68"/>
      <c r="BF29" s="70"/>
      <c r="BG29" s="68"/>
      <c r="BH29" s="67"/>
      <c r="BI29" s="68"/>
      <c r="BJ29" s="70"/>
      <c r="BK29" s="68"/>
      <c r="BL29" s="70"/>
      <c r="BM29" s="68"/>
      <c r="BN29" s="67"/>
      <c r="BO29" s="68"/>
      <c r="BP29" s="70"/>
      <c r="BQ29" s="68"/>
      <c r="BR29" s="70"/>
      <c r="BS29" s="68"/>
      <c r="BT29" s="67"/>
      <c r="BU29" s="68"/>
      <c r="BV29" s="70"/>
      <c r="BW29" s="68"/>
      <c r="BX29" s="70"/>
      <c r="BY29" s="68"/>
    </row>
    <row r="30" spans="1:77" ht="12.5" x14ac:dyDescent="0.25">
      <c r="A30" s="171" t="str">
        <f>VLOOKUP(C30,'2021 Soybean Traits &amp; Entries'!VL_SOY_2020,2,FALSE)</f>
        <v>Progeny P4521XFS</v>
      </c>
      <c r="B30" s="171" t="str">
        <f>VLOOKUP(C30,'2021 Soybean Traits &amp; Entries'!VL_SOY_2020,4,FALSE)</f>
        <v>XF, STS</v>
      </c>
      <c r="C30" s="171" t="s">
        <v>303</v>
      </c>
      <c r="D30" s="13">
        <v>59.3508</v>
      </c>
      <c r="E30" s="65" t="s">
        <v>398</v>
      </c>
      <c r="F30" s="14"/>
      <c r="G30" s="65"/>
      <c r="H30" s="14"/>
      <c r="I30" s="65"/>
      <c r="J30" s="67">
        <v>14.363300000000001</v>
      </c>
      <c r="K30" s="68" t="s">
        <v>256</v>
      </c>
      <c r="L30" s="70"/>
      <c r="M30" s="68"/>
      <c r="N30" s="70"/>
      <c r="O30" s="68"/>
      <c r="P30" s="13">
        <v>33</v>
      </c>
      <c r="Q30" s="65" t="s">
        <v>397</v>
      </c>
      <c r="R30" s="14"/>
      <c r="S30" s="65"/>
      <c r="T30" s="14"/>
      <c r="U30" s="65"/>
      <c r="V30" s="67">
        <v>1</v>
      </c>
      <c r="W30" s="68" t="s">
        <v>256</v>
      </c>
      <c r="X30" s="70"/>
      <c r="Y30" s="68"/>
      <c r="Z30" s="70"/>
      <c r="AA30" s="68"/>
      <c r="AB30" s="13">
        <v>139</v>
      </c>
      <c r="AC30" s="65" t="s">
        <v>256</v>
      </c>
      <c r="AD30" s="14"/>
      <c r="AE30" s="65"/>
      <c r="AF30" s="14"/>
      <c r="AG30" s="65"/>
      <c r="AH30" s="171" t="str">
        <f t="shared" si="0"/>
        <v>Progeny P4521XFS</v>
      </c>
      <c r="AI30" s="171" t="str">
        <f t="shared" si="1"/>
        <v>XF, STS</v>
      </c>
      <c r="AJ30" s="13"/>
      <c r="AK30" s="65"/>
      <c r="AL30" s="14"/>
      <c r="AM30" s="65"/>
      <c r="AN30" s="14"/>
      <c r="AO30" s="65"/>
      <c r="AP30" s="67"/>
      <c r="AQ30" s="68"/>
      <c r="AR30" s="70"/>
      <c r="AS30" s="68"/>
      <c r="AT30" s="70"/>
      <c r="AU30" s="68"/>
      <c r="AV30" s="67"/>
      <c r="AW30" s="68"/>
      <c r="AX30" s="70"/>
      <c r="AY30" s="68"/>
      <c r="AZ30" s="70"/>
      <c r="BA30" s="68"/>
      <c r="BB30" s="67"/>
      <c r="BC30" s="68"/>
      <c r="BD30" s="70"/>
      <c r="BE30" s="68"/>
      <c r="BF30" s="70"/>
      <c r="BG30" s="68"/>
      <c r="BH30" s="67"/>
      <c r="BI30" s="68"/>
      <c r="BJ30" s="70"/>
      <c r="BK30" s="68"/>
      <c r="BL30" s="70"/>
      <c r="BM30" s="68"/>
      <c r="BN30" s="67"/>
      <c r="BO30" s="68"/>
      <c r="BP30" s="70"/>
      <c r="BQ30" s="68"/>
      <c r="BR30" s="70"/>
      <c r="BS30" s="68"/>
      <c r="BT30" s="67"/>
      <c r="BU30" s="68"/>
      <c r="BV30" s="70"/>
      <c r="BW30" s="68"/>
      <c r="BX30" s="70"/>
      <c r="BY30" s="68"/>
    </row>
    <row r="31" spans="1:77" ht="12.5" x14ac:dyDescent="0.25">
      <c r="A31" s="12" t="str">
        <f>VLOOKUP(C31,'2021 Soybean Traits &amp; Entries'!VL_SOY_2020,2,FALSE)</f>
        <v>Innvictis A4411XF</v>
      </c>
      <c r="B31" s="12" t="str">
        <f>VLOOKUP(C31,'2021 Soybean Traits &amp; Entries'!VL_SOY_2020,4,FALSE)</f>
        <v>XF</v>
      </c>
      <c r="C31" s="12" t="s">
        <v>240</v>
      </c>
      <c r="D31" s="13">
        <v>58.885899999999999</v>
      </c>
      <c r="E31" s="65" t="s">
        <v>365</v>
      </c>
      <c r="F31" s="14"/>
      <c r="G31" s="65"/>
      <c r="H31" s="14"/>
      <c r="I31" s="65"/>
      <c r="J31" s="67">
        <v>13.67</v>
      </c>
      <c r="K31" s="68" t="s">
        <v>256</v>
      </c>
      <c r="L31" s="70"/>
      <c r="M31" s="68"/>
      <c r="N31" s="70"/>
      <c r="O31" s="68"/>
      <c r="P31" s="13">
        <v>32</v>
      </c>
      <c r="Q31" s="65" t="s">
        <v>399</v>
      </c>
      <c r="R31" s="14"/>
      <c r="S31" s="65"/>
      <c r="T31" s="14"/>
      <c r="U31" s="65"/>
      <c r="V31" s="67">
        <v>1</v>
      </c>
      <c r="W31" s="68" t="s">
        <v>256</v>
      </c>
      <c r="X31" s="70"/>
      <c r="Y31" s="68"/>
      <c r="Z31" s="70"/>
      <c r="AA31" s="68"/>
      <c r="AB31" s="13">
        <v>137.33000000000001</v>
      </c>
      <c r="AC31" s="65" t="s">
        <v>402</v>
      </c>
      <c r="AD31" s="14"/>
      <c r="AE31" s="65"/>
      <c r="AF31" s="14"/>
      <c r="AG31" s="65"/>
      <c r="AH31" s="12" t="str">
        <f t="shared" si="0"/>
        <v>Innvictis A4411XF</v>
      </c>
      <c r="AI31" s="12" t="str">
        <f t="shared" si="1"/>
        <v>XF</v>
      </c>
      <c r="AJ31" s="13"/>
      <c r="AK31" s="65"/>
      <c r="AL31" s="14"/>
      <c r="AM31" s="65"/>
      <c r="AN31" s="14"/>
      <c r="AO31" s="65"/>
      <c r="AP31" s="67"/>
      <c r="AQ31" s="68"/>
      <c r="AR31" s="70"/>
      <c r="AS31" s="68"/>
      <c r="AT31" s="70"/>
      <c r="AU31" s="68"/>
      <c r="AV31" s="67"/>
      <c r="AW31" s="68"/>
      <c r="AX31" s="70"/>
      <c r="AY31" s="68"/>
      <c r="AZ31" s="70"/>
      <c r="BA31" s="68"/>
      <c r="BB31" s="67"/>
      <c r="BC31" s="68"/>
      <c r="BD31" s="70"/>
      <c r="BE31" s="68"/>
      <c r="BF31" s="70"/>
      <c r="BG31" s="68"/>
      <c r="BH31" s="67"/>
      <c r="BI31" s="68"/>
      <c r="BJ31" s="70"/>
      <c r="BK31" s="68"/>
      <c r="BL31" s="70"/>
      <c r="BM31" s="68"/>
      <c r="BN31" s="67"/>
      <c r="BO31" s="68"/>
      <c r="BP31" s="70"/>
      <c r="BQ31" s="68"/>
      <c r="BR31" s="70"/>
      <c r="BS31" s="68"/>
      <c r="BT31" s="67"/>
      <c r="BU31" s="68"/>
      <c r="BV31" s="70"/>
      <c r="BW31" s="68"/>
      <c r="BX31" s="70"/>
      <c r="BY31" s="68"/>
    </row>
    <row r="32" spans="1:77" ht="12.5" x14ac:dyDescent="0.25">
      <c r="A32" s="241" t="str">
        <f>VLOOKUP(C32,'2021 Soybean Traits &amp; Entries'!VL_SOY_2020,2,FALSE)</f>
        <v>Dyna-Gro S43EN61</v>
      </c>
      <c r="B32" s="241" t="str">
        <f>VLOOKUP(C32,'2021 Soybean Traits &amp; Entries'!VL_SOY_2020,4,FALSE)</f>
        <v>E3</v>
      </c>
      <c r="C32" s="241" t="s">
        <v>62</v>
      </c>
      <c r="D32" s="13">
        <v>58.740200000000002</v>
      </c>
      <c r="E32" s="65" t="s">
        <v>365</v>
      </c>
      <c r="F32" s="14">
        <v>61.737000000000002</v>
      </c>
      <c r="G32" s="65" t="s">
        <v>363</v>
      </c>
      <c r="H32" s="14"/>
      <c r="I32" s="65"/>
      <c r="J32" s="67">
        <v>13.0467</v>
      </c>
      <c r="K32" s="68" t="s">
        <v>256</v>
      </c>
      <c r="L32" s="70">
        <v>12.97</v>
      </c>
      <c r="M32" s="68" t="s">
        <v>256</v>
      </c>
      <c r="N32" s="70"/>
      <c r="O32" s="68"/>
      <c r="P32" s="13">
        <v>33</v>
      </c>
      <c r="Q32" s="65" t="s">
        <v>397</v>
      </c>
      <c r="R32" s="14">
        <v>34.333300000000001</v>
      </c>
      <c r="S32" s="65" t="s">
        <v>256</v>
      </c>
      <c r="T32" s="14"/>
      <c r="U32" s="65"/>
      <c r="V32" s="67">
        <v>1</v>
      </c>
      <c r="W32" s="68" t="s">
        <v>256</v>
      </c>
      <c r="X32" s="70">
        <v>1</v>
      </c>
      <c r="Y32" s="68" t="s">
        <v>256</v>
      </c>
      <c r="Z32" s="70"/>
      <c r="AA32" s="68"/>
      <c r="AB32" s="13">
        <v>137.66999999999999</v>
      </c>
      <c r="AC32" s="65" t="s">
        <v>371</v>
      </c>
      <c r="AD32" s="14">
        <v>140.16999999999999</v>
      </c>
      <c r="AE32" s="65" t="s">
        <v>368</v>
      </c>
      <c r="AF32" s="14"/>
      <c r="AG32" s="65"/>
      <c r="AH32" s="241" t="str">
        <f t="shared" si="0"/>
        <v>Dyna-Gro S43EN61</v>
      </c>
      <c r="AI32" s="241" t="str">
        <f t="shared" si="1"/>
        <v>E3</v>
      </c>
      <c r="AJ32" s="13"/>
      <c r="AK32" s="65"/>
      <c r="AL32" s="14"/>
      <c r="AM32" s="65"/>
      <c r="AN32" s="14"/>
      <c r="AO32" s="65"/>
      <c r="AP32" s="67"/>
      <c r="AQ32" s="68"/>
      <c r="AR32" s="70"/>
      <c r="AS32" s="68"/>
      <c r="AT32" s="70"/>
      <c r="AU32" s="68"/>
      <c r="AV32" s="67"/>
      <c r="AW32" s="68"/>
      <c r="AX32" s="70"/>
      <c r="AY32" s="68"/>
      <c r="AZ32" s="70"/>
      <c r="BA32" s="68"/>
      <c r="BB32" s="67"/>
      <c r="BC32" s="68"/>
      <c r="BD32" s="70"/>
      <c r="BE32" s="68"/>
      <c r="BF32" s="70"/>
      <c r="BG32" s="68"/>
      <c r="BH32" s="67"/>
      <c r="BI32" s="68"/>
      <c r="BJ32" s="70"/>
      <c r="BK32" s="68"/>
      <c r="BL32" s="70"/>
      <c r="BM32" s="68"/>
      <c r="BN32" s="67"/>
      <c r="BO32" s="68"/>
      <c r="BP32" s="70"/>
      <c r="BQ32" s="68"/>
      <c r="BR32" s="70"/>
      <c r="BS32" s="68"/>
      <c r="BT32" s="67"/>
      <c r="BU32" s="68"/>
      <c r="BV32" s="70"/>
      <c r="BW32" s="68"/>
      <c r="BX32" s="70"/>
      <c r="BY32" s="68"/>
    </row>
    <row r="33" spans="1:77" ht="12.5" x14ac:dyDescent="0.25">
      <c r="A33" s="171" t="str">
        <f>VLOOKUP(C33,'2021 Soybean Traits &amp; Entries'!VL_SOY_2020,2,FALSE)</f>
        <v>Credenz CZ 4202 XF</v>
      </c>
      <c r="B33" s="12" t="str">
        <f>VLOOKUP(C33,'2021 Soybean Traits &amp; Entries'!VL_SOY_2020,4,FALSE)</f>
        <v>XF</v>
      </c>
      <c r="C33" s="12" t="s">
        <v>206</v>
      </c>
      <c r="D33" s="13">
        <v>52.416800000000002</v>
      </c>
      <c r="E33" s="65" t="s">
        <v>366</v>
      </c>
      <c r="F33" s="225"/>
      <c r="G33" s="245"/>
      <c r="H33" s="14"/>
      <c r="I33" s="65"/>
      <c r="J33" s="67">
        <v>14.52</v>
      </c>
      <c r="K33" s="68" t="s">
        <v>256</v>
      </c>
      <c r="L33" s="230"/>
      <c r="M33" s="231"/>
      <c r="N33" s="70"/>
      <c r="O33" s="68"/>
      <c r="P33" s="13">
        <v>34</v>
      </c>
      <c r="Q33" s="65" t="s">
        <v>472</v>
      </c>
      <c r="R33" s="225"/>
      <c r="S33" s="245"/>
      <c r="T33" s="14"/>
      <c r="U33" s="65"/>
      <c r="V33" s="67">
        <v>1.3332999999999999</v>
      </c>
      <c r="W33" s="68" t="s">
        <v>256</v>
      </c>
      <c r="X33" s="230"/>
      <c r="Y33" s="231"/>
      <c r="Z33" s="70"/>
      <c r="AA33" s="68"/>
      <c r="AB33" s="13">
        <v>137</v>
      </c>
      <c r="AC33" s="65" t="s">
        <v>403</v>
      </c>
      <c r="AD33" s="225"/>
      <c r="AE33" s="245"/>
      <c r="AF33" s="14"/>
      <c r="AG33" s="65"/>
      <c r="AH33" s="171" t="str">
        <f t="shared" si="0"/>
        <v>Credenz CZ 4202 XF</v>
      </c>
      <c r="AI33" s="12" t="str">
        <f t="shared" si="1"/>
        <v>XF</v>
      </c>
      <c r="AJ33" s="13"/>
      <c r="AK33" s="65"/>
      <c r="AL33" s="225"/>
      <c r="AM33" s="245"/>
      <c r="AN33" s="14"/>
      <c r="AO33" s="65"/>
      <c r="AP33" s="67"/>
      <c r="AQ33" s="68"/>
      <c r="AR33" s="70"/>
      <c r="AS33" s="68"/>
      <c r="AT33" s="70"/>
      <c r="AU33" s="68"/>
      <c r="AV33" s="67"/>
      <c r="AW33" s="68"/>
      <c r="AX33" s="70"/>
      <c r="AY33" s="68"/>
      <c r="AZ33" s="70"/>
      <c r="BA33" s="68"/>
      <c r="BB33" s="67"/>
      <c r="BC33" s="68"/>
      <c r="BD33" s="70"/>
      <c r="BE33" s="68"/>
      <c r="BF33" s="70"/>
      <c r="BG33" s="68"/>
      <c r="BH33" s="67"/>
      <c r="BI33" s="68"/>
      <c r="BJ33" s="70"/>
      <c r="BK33" s="68"/>
      <c r="BL33" s="70"/>
      <c r="BM33" s="68"/>
      <c r="BN33" s="67"/>
      <c r="BO33" s="68"/>
      <c r="BP33" s="70"/>
      <c r="BQ33" s="68"/>
      <c r="BR33" s="70"/>
      <c r="BS33" s="68"/>
      <c r="BT33" s="67"/>
      <c r="BU33" s="68"/>
      <c r="BV33" s="70"/>
      <c r="BW33" s="68"/>
      <c r="BX33" s="70"/>
      <c r="BY33" s="68"/>
    </row>
    <row r="34" spans="1:77" ht="12.75" customHeight="1" x14ac:dyDescent="0.3">
      <c r="A34" s="15" t="s">
        <v>34</v>
      </c>
      <c r="B34" s="16"/>
      <c r="C34" s="16"/>
      <c r="D34" s="17">
        <v>63.235700000000001</v>
      </c>
      <c r="E34" s="18"/>
      <c r="F34" s="18">
        <v>69.084500000000006</v>
      </c>
      <c r="G34" s="18"/>
      <c r="H34" s="18">
        <v>63.576900000000002</v>
      </c>
      <c r="I34" s="19"/>
      <c r="J34" s="20">
        <v>14.0329</v>
      </c>
      <c r="K34" s="21"/>
      <c r="L34" s="21">
        <v>13.4171</v>
      </c>
      <c r="M34" s="21"/>
      <c r="N34" s="21">
        <v>12.739599999999999</v>
      </c>
      <c r="O34" s="22"/>
      <c r="P34" s="17">
        <v>34.229900000000001</v>
      </c>
      <c r="Q34" s="18"/>
      <c r="R34" s="18">
        <v>35.285699999999999</v>
      </c>
      <c r="S34" s="18"/>
      <c r="T34" s="18">
        <v>33.814799999999998</v>
      </c>
      <c r="U34" s="19"/>
      <c r="V34" s="20">
        <v>1.0631999999999999</v>
      </c>
      <c r="W34" s="21"/>
      <c r="X34" s="21">
        <v>1.0238</v>
      </c>
      <c r="Y34" s="21"/>
      <c r="Z34" s="21">
        <v>1</v>
      </c>
      <c r="AA34" s="23"/>
      <c r="AB34" s="17">
        <v>137.18</v>
      </c>
      <c r="AC34" s="18"/>
      <c r="AD34" s="18">
        <v>140.02000000000001</v>
      </c>
      <c r="AE34" s="18"/>
      <c r="AF34" s="18">
        <v>136.37</v>
      </c>
      <c r="AG34" s="18"/>
      <c r="AH34" s="15" t="s">
        <v>34</v>
      </c>
      <c r="AI34" s="16"/>
      <c r="AJ34" s="20"/>
      <c r="AK34" s="21"/>
      <c r="AL34" s="21"/>
      <c r="AM34" s="21"/>
      <c r="AN34" s="21"/>
      <c r="AO34" s="22"/>
      <c r="AP34" s="20"/>
      <c r="AQ34" s="21"/>
      <c r="AR34" s="21"/>
      <c r="AS34" s="21"/>
      <c r="AT34" s="21"/>
      <c r="AU34" s="22"/>
      <c r="AV34" s="20"/>
      <c r="AW34" s="21"/>
      <c r="AX34" s="21"/>
      <c r="AY34" s="21"/>
      <c r="AZ34" s="21"/>
      <c r="BA34" s="21"/>
      <c r="BB34" s="20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</row>
    <row r="35" spans="1:77" ht="12.75" customHeight="1" x14ac:dyDescent="0.3">
      <c r="A35" s="24" t="s">
        <v>35</v>
      </c>
      <c r="B35" s="25"/>
      <c r="C35" s="25"/>
      <c r="D35" s="26">
        <v>3.3489</v>
      </c>
      <c r="E35" s="27"/>
      <c r="F35" s="27">
        <v>3.2069000000000001</v>
      </c>
      <c r="G35" s="27"/>
      <c r="H35" s="27">
        <v>8.2501999999999995</v>
      </c>
      <c r="I35" s="28"/>
      <c r="J35" s="29">
        <v>0.49249999999999999</v>
      </c>
      <c r="K35" s="30"/>
      <c r="L35" s="30">
        <v>0.3231</v>
      </c>
      <c r="M35" s="30"/>
      <c r="N35" s="30">
        <v>0.82820000000000005</v>
      </c>
      <c r="O35" s="31"/>
      <c r="P35" s="26">
        <v>1.7332000000000001</v>
      </c>
      <c r="Q35" s="27"/>
      <c r="R35" s="27">
        <v>1.0196000000000001</v>
      </c>
      <c r="S35" s="27"/>
      <c r="T35" s="27">
        <v>2.0045999999999999</v>
      </c>
      <c r="U35" s="28"/>
      <c r="V35" s="29">
        <v>0.1484</v>
      </c>
      <c r="W35" s="30"/>
      <c r="X35" s="30">
        <v>6.2990000000000004E-2</v>
      </c>
      <c r="Y35" s="30"/>
      <c r="Z35" s="30" t="s">
        <v>364</v>
      </c>
      <c r="AA35" s="32"/>
      <c r="AB35" s="26">
        <v>0.57399999999999995</v>
      </c>
      <c r="AC35" s="27"/>
      <c r="AD35" s="27">
        <v>2.5703</v>
      </c>
      <c r="AE35" s="27"/>
      <c r="AF35" s="27">
        <v>3.6234000000000002</v>
      </c>
      <c r="AG35" s="27"/>
      <c r="AH35" s="24" t="s">
        <v>35</v>
      </c>
      <c r="AI35" s="25"/>
      <c r="AJ35" s="29"/>
      <c r="AK35" s="30"/>
      <c r="AL35" s="30"/>
      <c r="AM35" s="30"/>
      <c r="AN35" s="30"/>
      <c r="AO35" s="31"/>
      <c r="AP35" s="29"/>
      <c r="AQ35" s="30"/>
      <c r="AR35" s="30"/>
      <c r="AS35" s="30"/>
      <c r="AT35" s="30"/>
      <c r="AU35" s="31"/>
      <c r="AV35" s="29"/>
      <c r="AW35" s="30"/>
      <c r="AX35" s="30"/>
      <c r="AY35" s="30"/>
      <c r="AZ35" s="30"/>
      <c r="BA35" s="30"/>
      <c r="BB35" s="29"/>
      <c r="BC35" s="30"/>
      <c r="BD35" s="30"/>
      <c r="BE35" s="30"/>
      <c r="BF35" s="30"/>
      <c r="BG35" s="31"/>
      <c r="BH35" s="29"/>
      <c r="BI35" s="30"/>
      <c r="BJ35" s="30"/>
      <c r="BK35" s="30"/>
      <c r="BL35" s="30"/>
      <c r="BM35" s="30"/>
      <c r="BN35" s="29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</row>
    <row r="36" spans="1:77" ht="12.75" customHeight="1" x14ac:dyDescent="0.4">
      <c r="A36" s="33" t="s">
        <v>36</v>
      </c>
      <c r="B36" s="34"/>
      <c r="C36" s="34"/>
      <c r="D36" s="35">
        <v>9.42</v>
      </c>
      <c r="E36" s="36"/>
      <c r="F36" s="36">
        <v>5.35</v>
      </c>
      <c r="G36" s="36"/>
      <c r="H36" s="36" t="s">
        <v>351</v>
      </c>
      <c r="I36" s="37"/>
      <c r="J36" s="38" t="s">
        <v>351</v>
      </c>
      <c r="K36" s="39"/>
      <c r="L36" s="39" t="s">
        <v>351</v>
      </c>
      <c r="M36" s="39"/>
      <c r="N36" s="39" t="s">
        <v>351</v>
      </c>
      <c r="O36" s="40"/>
      <c r="P36" s="35">
        <v>4.0599999999999996</v>
      </c>
      <c r="Q36" s="36"/>
      <c r="R36" s="36" t="s">
        <v>351</v>
      </c>
      <c r="S36" s="36"/>
      <c r="T36" s="36" t="s">
        <v>351</v>
      </c>
      <c r="U36" s="37"/>
      <c r="V36" s="38" t="s">
        <v>351</v>
      </c>
      <c r="W36" s="39"/>
      <c r="X36" s="39" t="s">
        <v>351</v>
      </c>
      <c r="Y36" s="39"/>
      <c r="Z36" s="39" t="s">
        <v>364</v>
      </c>
      <c r="AA36" s="41"/>
      <c r="AB36" s="35">
        <v>1.6</v>
      </c>
      <c r="AC36" s="36"/>
      <c r="AD36" s="36">
        <v>1.06</v>
      </c>
      <c r="AE36" s="36"/>
      <c r="AF36" s="36">
        <v>1.06</v>
      </c>
      <c r="AG36" s="36"/>
      <c r="AH36" s="33" t="s">
        <v>36</v>
      </c>
      <c r="AI36" s="34"/>
      <c r="AJ36" s="38"/>
      <c r="AK36" s="39"/>
      <c r="AL36" s="39"/>
      <c r="AM36" s="39"/>
      <c r="AN36" s="39"/>
      <c r="AO36" s="40"/>
      <c r="AP36" s="38"/>
      <c r="AQ36" s="39"/>
      <c r="AR36" s="39"/>
      <c r="AS36" s="39"/>
      <c r="AT36" s="39"/>
      <c r="AU36" s="40"/>
      <c r="AV36" s="38"/>
      <c r="AW36" s="39"/>
      <c r="AX36" s="39"/>
      <c r="AY36" s="39"/>
      <c r="AZ36" s="39"/>
      <c r="BA36" s="39"/>
      <c r="BB36" s="38"/>
      <c r="BC36" s="39"/>
      <c r="BD36" s="39"/>
      <c r="BE36" s="39"/>
      <c r="BF36" s="39"/>
      <c r="BG36" s="40"/>
      <c r="BH36" s="38"/>
      <c r="BI36" s="39"/>
      <c r="BJ36" s="39"/>
      <c r="BK36" s="39"/>
      <c r="BL36" s="39"/>
      <c r="BM36" s="39"/>
      <c r="BN36" s="38"/>
      <c r="BO36" s="39"/>
      <c r="BP36" s="39"/>
      <c r="BQ36" s="39"/>
      <c r="BR36" s="39"/>
      <c r="BS36" s="40"/>
      <c r="BT36" s="38"/>
      <c r="BU36" s="39"/>
      <c r="BV36" s="39"/>
      <c r="BW36" s="39"/>
      <c r="BX36" s="39"/>
      <c r="BY36" s="39"/>
    </row>
    <row r="37" spans="1:77" ht="12.75" customHeight="1" thickBot="1" x14ac:dyDescent="0.35">
      <c r="A37" s="43" t="s">
        <v>37</v>
      </c>
      <c r="B37" s="44"/>
      <c r="C37" s="44"/>
      <c r="D37" s="62">
        <v>9.1021531562</v>
      </c>
      <c r="E37" s="63"/>
      <c r="F37" s="63">
        <v>6.5985277692000004</v>
      </c>
      <c r="G37" s="63"/>
      <c r="H37" s="63">
        <v>8.2955550200000001</v>
      </c>
      <c r="I37" s="64"/>
      <c r="J37" s="62">
        <v>6.0314616842</v>
      </c>
      <c r="K37" s="63"/>
      <c r="L37" s="63">
        <v>4.3362376622000003</v>
      </c>
      <c r="M37" s="63"/>
      <c r="N37" s="63">
        <v>5.4569655949999998</v>
      </c>
      <c r="O37" s="64"/>
      <c r="P37" s="62">
        <v>7.2438313758000001</v>
      </c>
      <c r="Q37" s="63"/>
      <c r="R37" s="63">
        <v>5.7848948041000003</v>
      </c>
      <c r="S37" s="63"/>
      <c r="T37" s="63">
        <v>6.691811124</v>
      </c>
      <c r="U37" s="64"/>
      <c r="V37" s="62" t="s">
        <v>364</v>
      </c>
      <c r="W37" s="63"/>
      <c r="X37" s="63" t="s">
        <v>364</v>
      </c>
      <c r="Y37" s="63"/>
      <c r="Z37" s="63" t="s">
        <v>364</v>
      </c>
      <c r="AA37" s="82"/>
      <c r="AB37" s="62">
        <v>0.71214702750000003</v>
      </c>
      <c r="AC37" s="63"/>
      <c r="AD37" s="63">
        <v>0.64311449600000004</v>
      </c>
      <c r="AE37" s="63"/>
      <c r="AF37" s="63">
        <v>0.79604381000000002</v>
      </c>
      <c r="AG37" s="63"/>
      <c r="AH37" s="43" t="s">
        <v>37</v>
      </c>
      <c r="AI37" s="44"/>
      <c r="AJ37" s="62"/>
      <c r="AK37" s="63"/>
      <c r="AL37" s="63"/>
      <c r="AM37" s="63"/>
      <c r="AN37" s="63"/>
      <c r="AO37" s="64"/>
      <c r="AP37" s="62" t="s">
        <v>364</v>
      </c>
      <c r="AQ37" s="63"/>
      <c r="AR37" s="63"/>
      <c r="AS37" s="63"/>
      <c r="AT37" s="63"/>
      <c r="AU37" s="64"/>
      <c r="AV37" s="62" t="s">
        <v>364</v>
      </c>
      <c r="AW37" s="63"/>
      <c r="AX37" s="63"/>
      <c r="AY37" s="63"/>
      <c r="AZ37" s="63"/>
      <c r="BA37" s="63"/>
      <c r="BB37" s="62" t="s">
        <v>364</v>
      </c>
      <c r="BC37" s="63"/>
      <c r="BD37" s="63"/>
      <c r="BE37" s="63"/>
      <c r="BF37" s="63"/>
      <c r="BG37" s="64"/>
      <c r="BH37" s="62" t="s">
        <v>364</v>
      </c>
      <c r="BI37" s="63"/>
      <c r="BJ37" s="63"/>
      <c r="BK37" s="63"/>
      <c r="BL37" s="63"/>
      <c r="BM37" s="63"/>
      <c r="BN37" s="62" t="s">
        <v>364</v>
      </c>
      <c r="BO37" s="63"/>
      <c r="BP37" s="63"/>
      <c r="BQ37" s="63"/>
      <c r="BR37" s="63"/>
      <c r="BS37" s="64"/>
      <c r="BT37" s="62" t="s">
        <v>364</v>
      </c>
      <c r="BU37" s="63"/>
      <c r="BV37" s="63"/>
      <c r="BW37" s="63"/>
      <c r="BX37" s="63"/>
      <c r="BY37" s="63"/>
    </row>
    <row r="38" spans="1:77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</row>
    <row r="39" spans="1:77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</row>
    <row r="40" spans="1:77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</row>
    <row r="41" spans="1:77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</row>
    <row r="42" spans="1:77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</row>
    <row r="43" spans="1:77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</row>
    <row r="44" spans="1:77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</row>
    <row r="45" spans="1:77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</row>
    <row r="46" spans="1:77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</row>
    <row r="47" spans="1:77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77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BY33">
    <sortCondition descending="1" ref="D5:D33"/>
  </sortState>
  <mergeCells count="51">
    <mergeCell ref="BB2:BC2"/>
    <mergeCell ref="BD2:BE2"/>
    <mergeCell ref="BF2:BG2"/>
    <mergeCell ref="A1:AG1"/>
    <mergeCell ref="D2:I2"/>
    <mergeCell ref="J2:O2"/>
    <mergeCell ref="P2:U2"/>
    <mergeCell ref="V2:AA2"/>
    <mergeCell ref="AB2:AG2"/>
    <mergeCell ref="N3:O3"/>
    <mergeCell ref="AP2:AU2"/>
    <mergeCell ref="AV2:BA2"/>
    <mergeCell ref="BH2:BM2"/>
    <mergeCell ref="BN2:BS2"/>
    <mergeCell ref="AZ3:BA3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BP3:BQ3"/>
    <mergeCell ref="D3:E3"/>
    <mergeCell ref="F3:G3"/>
    <mergeCell ref="H3:I3"/>
    <mergeCell ref="J3:K3"/>
    <mergeCell ref="L3:M3"/>
    <mergeCell ref="BT3:BU3"/>
    <mergeCell ref="BV3:BW3"/>
    <mergeCell ref="BX3:BY3"/>
    <mergeCell ref="AJ2:AO2"/>
    <mergeCell ref="AJ3:AK3"/>
    <mergeCell ref="AL3:AM3"/>
    <mergeCell ref="AN3:AO3"/>
    <mergeCell ref="BN3:BO3"/>
    <mergeCell ref="BB3:BC3"/>
    <mergeCell ref="BD3:BE3"/>
    <mergeCell ref="BF3:BG3"/>
    <mergeCell ref="BH3:BI3"/>
    <mergeCell ref="BJ3:BK3"/>
    <mergeCell ref="BL3:BM3"/>
    <mergeCell ref="AP3:AQ3"/>
    <mergeCell ref="BT2:BY2"/>
    <mergeCell ref="AR3:AS3"/>
    <mergeCell ref="AT3:AU3"/>
    <mergeCell ref="AV3:AW3"/>
    <mergeCell ref="AX3:AY3"/>
    <mergeCell ref="BR3:BS3"/>
  </mergeCells>
  <conditionalFormatting sqref="A5:E33">
    <cfRule type="expression" dxfId="2436" priority="160">
      <formula>MOD(ROW(),2)=0</formula>
    </cfRule>
  </conditionalFormatting>
  <conditionalFormatting sqref="BP5:BS33 BV5:BY33">
    <cfRule type="expression" dxfId="2435" priority="158">
      <formula>MOD(ROW(),2)=0</formula>
    </cfRule>
  </conditionalFormatting>
  <conditionalFormatting sqref="BQ5:BQ33">
    <cfRule type="containsText" priority="156" stopIfTrue="1" operator="containsText" text="AA">
      <formula>NOT(ISERROR(SEARCH("AA",BQ5)))</formula>
    </cfRule>
    <cfRule type="containsText" dxfId="2434" priority="157" operator="containsText" text="A">
      <formula>NOT(ISERROR(SEARCH("A",BQ5)))</formula>
    </cfRule>
  </conditionalFormatting>
  <conditionalFormatting sqref="BS5:BS33">
    <cfRule type="containsText" priority="154" stopIfTrue="1" operator="containsText" text="AA">
      <formula>NOT(ISERROR(SEARCH("AA",BS5)))</formula>
    </cfRule>
    <cfRule type="containsText" dxfId="2433" priority="155" operator="containsText" text="A">
      <formula>NOT(ISERROR(SEARCH("A",BS5)))</formula>
    </cfRule>
  </conditionalFormatting>
  <conditionalFormatting sqref="BW5:BW33">
    <cfRule type="containsText" priority="152" stopIfTrue="1" operator="containsText" text="AA">
      <formula>NOT(ISERROR(SEARCH("AA",BW5)))</formula>
    </cfRule>
    <cfRule type="containsText" dxfId="2432" priority="153" operator="containsText" text="A">
      <formula>NOT(ISERROR(SEARCH("A",BW5)))</formula>
    </cfRule>
  </conditionalFormatting>
  <conditionalFormatting sqref="BY5:BY33">
    <cfRule type="containsText" priority="150" stopIfTrue="1" operator="containsText" text="AA">
      <formula>NOT(ISERROR(SEARCH("AA",BY5)))</formula>
    </cfRule>
    <cfRule type="containsText" dxfId="2431" priority="151" operator="containsText" text="A">
      <formula>NOT(ISERROR(SEARCH("A",BY5)))</formula>
    </cfRule>
  </conditionalFormatting>
  <conditionalFormatting sqref="BM5:BM33 BP5:BS33 BV5:BY33">
    <cfRule type="containsText" priority="128" stopIfTrue="1" operator="containsText" text="AA">
      <formula>NOT(ISERROR(SEARCH("AA",BM5)))</formula>
    </cfRule>
    <cfRule type="containsText" dxfId="2430" priority="129" operator="containsText" text="A">
      <formula>NOT(ISERROR(SEARCH("A",BM5)))</formula>
    </cfRule>
  </conditionalFormatting>
  <conditionalFormatting sqref="AP5:BA33">
    <cfRule type="expression" dxfId="2429" priority="165">
      <formula>MOD(ROW(),2)=0</formula>
    </cfRule>
  </conditionalFormatting>
  <conditionalFormatting sqref="AS5:AS33">
    <cfRule type="containsText" priority="145" stopIfTrue="1" operator="containsText" text="AA">
      <formula>NOT(ISERROR(SEARCH("AA",AS5)))</formula>
    </cfRule>
    <cfRule type="containsText" dxfId="2428" priority="146" operator="containsText" text="A">
      <formula>NOT(ISERROR(SEARCH("A",AS5)))</formula>
    </cfRule>
  </conditionalFormatting>
  <conditionalFormatting sqref="AU5:AU33">
    <cfRule type="containsText" priority="143" stopIfTrue="1" operator="containsText" text="AA">
      <formula>NOT(ISERROR(SEARCH("AA",AU5)))</formula>
    </cfRule>
    <cfRule type="containsText" dxfId="2427" priority="144" operator="containsText" text="A">
      <formula>NOT(ISERROR(SEARCH("A",AU5)))</formula>
    </cfRule>
  </conditionalFormatting>
  <conditionalFormatting sqref="AQ5:AQ33">
    <cfRule type="containsText" priority="148" stopIfTrue="1" operator="containsText" text="AA">
      <formula>NOT(ISERROR(SEARCH("AA",AQ5)))</formula>
    </cfRule>
    <cfRule type="containsText" dxfId="2426" priority="149" operator="containsText" text="A">
      <formula>NOT(ISERROR(SEARCH("A",AQ5)))</formula>
    </cfRule>
  </conditionalFormatting>
  <conditionalFormatting sqref="AW5:AW33">
    <cfRule type="containsText" priority="141" stopIfTrue="1" operator="containsText" text="AA">
      <formula>NOT(ISERROR(SEARCH("AA",AW5)))</formula>
    </cfRule>
    <cfRule type="containsText" dxfId="2425" priority="142" operator="containsText" text="A">
      <formula>NOT(ISERROR(SEARCH("A",AW5)))</formula>
    </cfRule>
  </conditionalFormatting>
  <conditionalFormatting sqref="AY5:AY33">
    <cfRule type="containsText" priority="139" stopIfTrue="1" operator="containsText" text="AA">
      <formula>NOT(ISERROR(SEARCH("AA",AY5)))</formula>
    </cfRule>
    <cfRule type="containsText" dxfId="2424" priority="140" operator="containsText" text="A">
      <formula>NOT(ISERROR(SEARCH("A",AY5)))</formula>
    </cfRule>
  </conditionalFormatting>
  <conditionalFormatting sqref="BA5:BA33">
    <cfRule type="containsText" priority="137" stopIfTrue="1" operator="containsText" text="AA">
      <formula>NOT(ISERROR(SEARCH("AA",BA5)))</formula>
    </cfRule>
    <cfRule type="containsText" dxfId="2423" priority="138" operator="containsText" text="A">
      <formula>NOT(ISERROR(SEARCH("A",BA5)))</formula>
    </cfRule>
  </conditionalFormatting>
  <conditionalFormatting sqref="BD5:BG33 BJ5:BM33 BP5:BS33 BV5:BY33">
    <cfRule type="expression" dxfId="2422" priority="136">
      <formula>MOD(ROW(),2)=0</formula>
    </cfRule>
  </conditionalFormatting>
  <conditionalFormatting sqref="BE5:BE33">
    <cfRule type="containsText" priority="134" stopIfTrue="1" operator="containsText" text="AA">
      <formula>NOT(ISERROR(SEARCH("AA",BE5)))</formula>
    </cfRule>
    <cfRule type="containsText" dxfId="2421" priority="135" operator="containsText" text="A">
      <formula>NOT(ISERROR(SEARCH("A",BE5)))</formula>
    </cfRule>
  </conditionalFormatting>
  <conditionalFormatting sqref="BG5:BG33">
    <cfRule type="containsText" priority="132" stopIfTrue="1" operator="containsText" text="AA">
      <formula>NOT(ISERROR(SEARCH("AA",BG5)))</formula>
    </cfRule>
    <cfRule type="containsText" dxfId="2420" priority="133" operator="containsText" text="A">
      <formula>NOT(ISERROR(SEARCH("A",BG5)))</formula>
    </cfRule>
  </conditionalFormatting>
  <conditionalFormatting sqref="BK5:BK33">
    <cfRule type="containsText" priority="130" stopIfTrue="1" operator="containsText" text="AA">
      <formula>NOT(ISERROR(SEARCH("AA",BK5)))</formula>
    </cfRule>
    <cfRule type="containsText" dxfId="2419" priority="131" operator="containsText" text="A">
      <formula>NOT(ISERROR(SEARCH("A",BK5)))</formula>
    </cfRule>
  </conditionalFormatting>
  <conditionalFormatting sqref="BP5:BP33">
    <cfRule type="aboveAverage" dxfId="2418" priority="161"/>
  </conditionalFormatting>
  <conditionalFormatting sqref="BR5:BR33">
    <cfRule type="aboveAverage" dxfId="2417" priority="162"/>
  </conditionalFormatting>
  <conditionalFormatting sqref="BV5:BV33">
    <cfRule type="aboveAverage" dxfId="2416" priority="163"/>
  </conditionalFormatting>
  <conditionalFormatting sqref="BX5:BX33">
    <cfRule type="aboveAverage" dxfId="2415" priority="164"/>
  </conditionalFormatting>
  <conditionalFormatting sqref="AP5:AP33">
    <cfRule type="aboveAverage" dxfId="2414" priority="147"/>
  </conditionalFormatting>
  <conditionalFormatting sqref="AR5:AR33">
    <cfRule type="aboveAverage" dxfId="2413" priority="166"/>
  </conditionalFormatting>
  <conditionalFormatting sqref="AT5:AT33">
    <cfRule type="aboveAverage" dxfId="2412" priority="167"/>
  </conditionalFormatting>
  <conditionalFormatting sqref="AV5:AV33">
    <cfRule type="aboveAverage" dxfId="2411" priority="168"/>
  </conditionalFormatting>
  <conditionalFormatting sqref="AX5:AX33">
    <cfRule type="aboveAverage" dxfId="2410" priority="169"/>
  </conditionalFormatting>
  <conditionalFormatting sqref="AZ5:AZ33">
    <cfRule type="aboveAverage" dxfId="2409" priority="170"/>
  </conditionalFormatting>
  <conditionalFormatting sqref="BD5:BD33">
    <cfRule type="aboveAverage" dxfId="2408" priority="171"/>
  </conditionalFormatting>
  <conditionalFormatting sqref="BF5:BF33">
    <cfRule type="aboveAverage" dxfId="2407" priority="172"/>
  </conditionalFormatting>
  <conditionalFormatting sqref="BJ5:BJ33">
    <cfRule type="aboveAverage" dxfId="2406" priority="173"/>
  </conditionalFormatting>
  <conditionalFormatting sqref="BL5:BL33">
    <cfRule type="aboveAverage" dxfId="2405" priority="174"/>
  </conditionalFormatting>
  <conditionalFormatting sqref="AW5:AW33">
    <cfRule type="containsText" priority="126" stopIfTrue="1" operator="containsText" text="AA">
      <formula>NOT(ISERROR(SEARCH("AA",AW5)))</formula>
    </cfRule>
    <cfRule type="containsText" dxfId="2404" priority="127" operator="containsText" text="A">
      <formula>NOT(ISERROR(SEARCH("A",AW5)))</formula>
    </cfRule>
  </conditionalFormatting>
  <conditionalFormatting sqref="AV5:AV33">
    <cfRule type="aboveAverage" dxfId="2403" priority="125"/>
  </conditionalFormatting>
  <conditionalFormatting sqref="BB5:BC33">
    <cfRule type="expression" dxfId="2402" priority="124">
      <formula>MOD(ROW(),2)=0</formula>
    </cfRule>
  </conditionalFormatting>
  <conditionalFormatting sqref="BC5:BC33">
    <cfRule type="containsText" priority="122" stopIfTrue="1" operator="containsText" text="AA">
      <formula>NOT(ISERROR(SEARCH("AA",BC5)))</formula>
    </cfRule>
    <cfRule type="containsText" dxfId="2401" priority="123" operator="containsText" text="A">
      <formula>NOT(ISERROR(SEARCH("A",BC5)))</formula>
    </cfRule>
  </conditionalFormatting>
  <conditionalFormatting sqref="BB5:BB33">
    <cfRule type="aboveAverage" dxfId="2400" priority="121"/>
  </conditionalFormatting>
  <conditionalFormatting sqref="BH5:BI33">
    <cfRule type="expression" dxfId="2399" priority="120">
      <formula>MOD(ROW(),2)=0</formula>
    </cfRule>
  </conditionalFormatting>
  <conditionalFormatting sqref="BI5:BI33">
    <cfRule type="containsText" priority="118" stopIfTrue="1" operator="containsText" text="AA">
      <formula>NOT(ISERROR(SEARCH("AA",BI5)))</formula>
    </cfRule>
    <cfRule type="containsText" dxfId="2398" priority="119" operator="containsText" text="A">
      <formula>NOT(ISERROR(SEARCH("A",BI5)))</formula>
    </cfRule>
  </conditionalFormatting>
  <conditionalFormatting sqref="BH5:BH33">
    <cfRule type="aboveAverage" dxfId="2397" priority="117"/>
  </conditionalFormatting>
  <conditionalFormatting sqref="BN5:BO33">
    <cfRule type="expression" dxfId="2396" priority="116">
      <formula>MOD(ROW(),2)=0</formula>
    </cfRule>
  </conditionalFormatting>
  <conditionalFormatting sqref="BO5:BO33">
    <cfRule type="containsText" priority="114" stopIfTrue="1" operator="containsText" text="AA">
      <formula>NOT(ISERROR(SEARCH("AA",BO5)))</formula>
    </cfRule>
    <cfRule type="containsText" dxfId="2395" priority="115" operator="containsText" text="A">
      <formula>NOT(ISERROR(SEARCH("A",BO5)))</formula>
    </cfRule>
  </conditionalFormatting>
  <conditionalFormatting sqref="BN5:BN33">
    <cfRule type="aboveAverage" dxfId="2394" priority="113"/>
  </conditionalFormatting>
  <conditionalFormatting sqref="BT5:BU33">
    <cfRule type="expression" dxfId="2393" priority="112">
      <formula>MOD(ROW(),2)=0</formula>
    </cfRule>
  </conditionalFormatting>
  <conditionalFormatting sqref="BU5:BU33">
    <cfRule type="containsText" priority="110" stopIfTrue="1" operator="containsText" text="AA">
      <formula>NOT(ISERROR(SEARCH("AA",BU5)))</formula>
    </cfRule>
    <cfRule type="containsText" dxfId="2392" priority="111" operator="containsText" text="A">
      <formula>NOT(ISERROR(SEARCH("A",BU5)))</formula>
    </cfRule>
  </conditionalFormatting>
  <conditionalFormatting sqref="BT5:BT33">
    <cfRule type="aboveAverage" dxfId="2391" priority="109"/>
  </conditionalFormatting>
  <conditionalFormatting sqref="E5:E33">
    <cfRule type="containsText" priority="107" stopIfTrue="1" operator="containsText" text="AA">
      <formula>NOT(ISERROR(SEARCH("AA",E5)))</formula>
    </cfRule>
    <cfRule type="containsText" dxfId="2390" priority="108" operator="containsText" text="A">
      <formula>NOT(ISERROR(SEARCH("A",E5)))</formula>
    </cfRule>
  </conditionalFormatting>
  <conditionalFormatting sqref="D5:D33">
    <cfRule type="aboveAverage" dxfId="2389" priority="106"/>
  </conditionalFormatting>
  <conditionalFormatting sqref="F5:G33">
    <cfRule type="expression" dxfId="2388" priority="105">
      <formula>MOD(ROW(),2)=0</formula>
    </cfRule>
  </conditionalFormatting>
  <conditionalFormatting sqref="G5:G33">
    <cfRule type="containsText" priority="103" stopIfTrue="1" operator="containsText" text="AA">
      <formula>NOT(ISERROR(SEARCH("AA",G5)))</formula>
    </cfRule>
    <cfRule type="containsText" dxfId="2387" priority="104" operator="containsText" text="A">
      <formula>NOT(ISERROR(SEARCH("A",G5)))</formula>
    </cfRule>
  </conditionalFormatting>
  <conditionalFormatting sqref="F5:F33">
    <cfRule type="aboveAverage" dxfId="2386" priority="102"/>
  </conditionalFormatting>
  <conditionalFormatting sqref="H5:I33">
    <cfRule type="expression" dxfId="2385" priority="101">
      <formula>MOD(ROW(),2)=0</formula>
    </cfRule>
  </conditionalFormatting>
  <conditionalFormatting sqref="I5:I33">
    <cfRule type="containsText" priority="99" stopIfTrue="1" operator="containsText" text="AA">
      <formula>NOT(ISERROR(SEARCH("AA",I5)))</formula>
    </cfRule>
    <cfRule type="containsText" dxfId="2384" priority="100" operator="containsText" text="A">
      <formula>NOT(ISERROR(SEARCH("A",I5)))</formula>
    </cfRule>
  </conditionalFormatting>
  <conditionalFormatting sqref="H5:H33">
    <cfRule type="aboveAverage" dxfId="2383" priority="98"/>
  </conditionalFormatting>
  <conditionalFormatting sqref="J5:K33">
    <cfRule type="expression" dxfId="2382" priority="97">
      <formula>MOD(ROW(),2)=0</formula>
    </cfRule>
  </conditionalFormatting>
  <conditionalFormatting sqref="K5:K33">
    <cfRule type="containsText" priority="95" stopIfTrue="1" operator="containsText" text="AA">
      <formula>NOT(ISERROR(SEARCH("AA",K5)))</formula>
    </cfRule>
    <cfRule type="containsText" dxfId="2381" priority="96" operator="containsText" text="A">
      <formula>NOT(ISERROR(SEARCH("A",K5)))</formula>
    </cfRule>
  </conditionalFormatting>
  <conditionalFormatting sqref="J5:J33">
    <cfRule type="aboveAverage" dxfId="2380" priority="94"/>
  </conditionalFormatting>
  <conditionalFormatting sqref="L5:M33">
    <cfRule type="expression" dxfId="2379" priority="93">
      <formula>MOD(ROW(),2)=0</formula>
    </cfRule>
  </conditionalFormatting>
  <conditionalFormatting sqref="M5:M33">
    <cfRule type="containsText" priority="91" stopIfTrue="1" operator="containsText" text="AA">
      <formula>NOT(ISERROR(SEARCH("AA",M5)))</formula>
    </cfRule>
    <cfRule type="containsText" dxfId="2378" priority="92" operator="containsText" text="A">
      <formula>NOT(ISERROR(SEARCH("A",M5)))</formula>
    </cfRule>
  </conditionalFormatting>
  <conditionalFormatting sqref="L5:L33">
    <cfRule type="aboveAverage" dxfId="2377" priority="90"/>
  </conditionalFormatting>
  <conditionalFormatting sqref="N5:O33">
    <cfRule type="expression" dxfId="2376" priority="89">
      <formula>MOD(ROW(),2)=0</formula>
    </cfRule>
  </conditionalFormatting>
  <conditionalFormatting sqref="O5:O33">
    <cfRule type="containsText" priority="87" stopIfTrue="1" operator="containsText" text="AA">
      <formula>NOT(ISERROR(SEARCH("AA",O5)))</formula>
    </cfRule>
    <cfRule type="containsText" dxfId="2375" priority="88" operator="containsText" text="A">
      <formula>NOT(ISERROR(SEARCH("A",O5)))</formula>
    </cfRule>
  </conditionalFormatting>
  <conditionalFormatting sqref="N5:N33">
    <cfRule type="aboveAverage" dxfId="2374" priority="86"/>
  </conditionalFormatting>
  <conditionalFormatting sqref="P5:Q33">
    <cfRule type="expression" dxfId="2373" priority="85">
      <formula>MOD(ROW(),2)=0</formula>
    </cfRule>
  </conditionalFormatting>
  <conditionalFormatting sqref="Q5:Q33">
    <cfRule type="containsText" priority="83" stopIfTrue="1" operator="containsText" text="AA">
      <formula>NOT(ISERROR(SEARCH("AA",Q5)))</formula>
    </cfRule>
    <cfRule type="containsText" dxfId="2372" priority="84" operator="containsText" text="A">
      <formula>NOT(ISERROR(SEARCH("A",Q5)))</formula>
    </cfRule>
  </conditionalFormatting>
  <conditionalFormatting sqref="P5:P33">
    <cfRule type="aboveAverage" dxfId="2371" priority="82"/>
  </conditionalFormatting>
  <conditionalFormatting sqref="R5:S33">
    <cfRule type="expression" dxfId="2370" priority="81">
      <formula>MOD(ROW(),2)=0</formula>
    </cfRule>
  </conditionalFormatting>
  <conditionalFormatting sqref="S5:S33">
    <cfRule type="containsText" priority="79" stopIfTrue="1" operator="containsText" text="AA">
      <formula>NOT(ISERROR(SEARCH("AA",S5)))</formula>
    </cfRule>
    <cfRule type="containsText" dxfId="2369" priority="80" operator="containsText" text="A">
      <formula>NOT(ISERROR(SEARCH("A",S5)))</formula>
    </cfRule>
  </conditionalFormatting>
  <conditionalFormatting sqref="R5:R33">
    <cfRule type="aboveAverage" dxfId="2368" priority="78"/>
  </conditionalFormatting>
  <conditionalFormatting sqref="T5:U33">
    <cfRule type="expression" dxfId="2367" priority="77">
      <formula>MOD(ROW(),2)=0</formula>
    </cfRule>
  </conditionalFormatting>
  <conditionalFormatting sqref="U5:U33">
    <cfRule type="containsText" priority="75" stopIfTrue="1" operator="containsText" text="AA">
      <formula>NOT(ISERROR(SEARCH("AA",U5)))</formula>
    </cfRule>
    <cfRule type="containsText" dxfId="2366" priority="76" operator="containsText" text="A">
      <formula>NOT(ISERROR(SEARCH("A",U5)))</formula>
    </cfRule>
  </conditionalFormatting>
  <conditionalFormatting sqref="T5:T33">
    <cfRule type="aboveAverage" dxfId="2365" priority="74"/>
  </conditionalFormatting>
  <conditionalFormatting sqref="V5:W33">
    <cfRule type="expression" dxfId="2364" priority="73">
      <formula>MOD(ROW(),2)=0</formula>
    </cfRule>
  </conditionalFormatting>
  <conditionalFormatting sqref="W5:W33">
    <cfRule type="containsText" priority="71" stopIfTrue="1" operator="containsText" text="AA">
      <formula>NOT(ISERROR(SEARCH("AA",W5)))</formula>
    </cfRule>
    <cfRule type="containsText" dxfId="2363" priority="72" operator="containsText" text="A">
      <formula>NOT(ISERROR(SEARCH("A",W5)))</formula>
    </cfRule>
  </conditionalFormatting>
  <conditionalFormatting sqref="V5:V33">
    <cfRule type="aboveAverage" dxfId="2362" priority="70"/>
  </conditionalFormatting>
  <conditionalFormatting sqref="X5:Y33">
    <cfRule type="expression" dxfId="2361" priority="69">
      <formula>MOD(ROW(),2)=0</formula>
    </cfRule>
  </conditionalFormatting>
  <conditionalFormatting sqref="Y5:Y33">
    <cfRule type="containsText" priority="67" stopIfTrue="1" operator="containsText" text="AA">
      <formula>NOT(ISERROR(SEARCH("AA",Y5)))</formula>
    </cfRule>
    <cfRule type="containsText" dxfId="2360" priority="68" operator="containsText" text="A">
      <formula>NOT(ISERROR(SEARCH("A",Y5)))</formula>
    </cfRule>
  </conditionalFormatting>
  <conditionalFormatting sqref="X5:X33">
    <cfRule type="aboveAverage" dxfId="2359" priority="66"/>
  </conditionalFormatting>
  <conditionalFormatting sqref="Z5:AA33">
    <cfRule type="expression" dxfId="2358" priority="65">
      <formula>MOD(ROW(),2)=0</formula>
    </cfRule>
  </conditionalFormatting>
  <conditionalFormatting sqref="AA5:AA33">
    <cfRule type="containsText" priority="63" stopIfTrue="1" operator="containsText" text="AA">
      <formula>NOT(ISERROR(SEARCH("AA",AA5)))</formula>
    </cfRule>
    <cfRule type="containsText" dxfId="2357" priority="64" operator="containsText" text="A">
      <formula>NOT(ISERROR(SEARCH("A",AA5)))</formula>
    </cfRule>
  </conditionalFormatting>
  <conditionalFormatting sqref="Z5:Z33">
    <cfRule type="aboveAverage" dxfId="2356" priority="62"/>
  </conditionalFormatting>
  <conditionalFormatting sqref="AB5:AC33">
    <cfRule type="expression" dxfId="2355" priority="61">
      <formula>MOD(ROW(),2)=0</formula>
    </cfRule>
  </conditionalFormatting>
  <conditionalFormatting sqref="AC5:AC33">
    <cfRule type="containsText" priority="59" stopIfTrue="1" operator="containsText" text="AA">
      <formula>NOT(ISERROR(SEARCH("AA",AC5)))</formula>
    </cfRule>
    <cfRule type="containsText" dxfId="2354" priority="60" operator="containsText" text="A">
      <formula>NOT(ISERROR(SEARCH("A",AC5)))</formula>
    </cfRule>
  </conditionalFormatting>
  <conditionalFormatting sqref="AB5:AB33">
    <cfRule type="aboveAverage" dxfId="2353" priority="58"/>
  </conditionalFormatting>
  <conditionalFormatting sqref="AD5:AE33">
    <cfRule type="expression" dxfId="2352" priority="57">
      <formula>MOD(ROW(),2)=0</formula>
    </cfRule>
  </conditionalFormatting>
  <conditionalFormatting sqref="AE5:AE33">
    <cfRule type="containsText" priority="55" stopIfTrue="1" operator="containsText" text="AA">
      <formula>NOT(ISERROR(SEARCH("AA",AE5)))</formula>
    </cfRule>
    <cfRule type="containsText" dxfId="2351" priority="56" operator="containsText" text="A">
      <formula>NOT(ISERROR(SEARCH("A",AE5)))</formula>
    </cfRule>
  </conditionalFormatting>
  <conditionalFormatting sqref="AD5:AD33">
    <cfRule type="aboveAverage" dxfId="2350" priority="54"/>
  </conditionalFormatting>
  <conditionalFormatting sqref="AF5:AG33">
    <cfRule type="expression" dxfId="2349" priority="53">
      <formula>MOD(ROW(),2)=0</formula>
    </cfRule>
  </conditionalFormatting>
  <conditionalFormatting sqref="AG5:AG33">
    <cfRule type="containsText" priority="51" stopIfTrue="1" operator="containsText" text="AA">
      <formula>NOT(ISERROR(SEARCH("AA",AG5)))</formula>
    </cfRule>
    <cfRule type="containsText" dxfId="2348" priority="52" operator="containsText" text="A">
      <formula>NOT(ISERROR(SEARCH("A",AG5)))</formula>
    </cfRule>
  </conditionalFormatting>
  <conditionalFormatting sqref="AF5:AF33">
    <cfRule type="aboveAverage" dxfId="2347" priority="50"/>
  </conditionalFormatting>
  <conditionalFormatting sqref="AJ5:AK33">
    <cfRule type="expression" dxfId="2346" priority="12">
      <formula>MOD(ROW(),2)=0</formula>
    </cfRule>
  </conditionalFormatting>
  <conditionalFormatting sqref="AK5:AK33">
    <cfRule type="containsText" priority="10" stopIfTrue="1" operator="containsText" text="AA">
      <formula>NOT(ISERROR(SEARCH("AA",AK5)))</formula>
    </cfRule>
    <cfRule type="containsText" dxfId="2345" priority="11" operator="containsText" text="A">
      <formula>NOT(ISERROR(SEARCH("A",AK5)))</formula>
    </cfRule>
  </conditionalFormatting>
  <conditionalFormatting sqref="AL5:AM33">
    <cfRule type="expression" dxfId="2344" priority="8">
      <formula>MOD(ROW(),2)=0</formula>
    </cfRule>
  </conditionalFormatting>
  <conditionalFormatting sqref="AM5:AM33">
    <cfRule type="containsText" priority="6" stopIfTrue="1" operator="containsText" text="AA">
      <formula>NOT(ISERROR(SEARCH("AA",AM5)))</formula>
    </cfRule>
    <cfRule type="containsText" dxfId="2343" priority="7" operator="containsText" text="A">
      <formula>NOT(ISERROR(SEARCH("A",AM5)))</formula>
    </cfRule>
  </conditionalFormatting>
  <conditionalFormatting sqref="AN5:AO33">
    <cfRule type="expression" dxfId="2342" priority="4">
      <formula>MOD(ROW(),2)=0</formula>
    </cfRule>
  </conditionalFormatting>
  <conditionalFormatting sqref="AO5:AO33">
    <cfRule type="containsText" priority="2" stopIfTrue="1" operator="containsText" text="AA">
      <formula>NOT(ISERROR(SEARCH("AA",AO5)))</formula>
    </cfRule>
    <cfRule type="containsText" dxfId="2341" priority="3" operator="containsText" text="A">
      <formula>NOT(ISERROR(SEARCH("A",AO5)))</formula>
    </cfRule>
  </conditionalFormatting>
  <conditionalFormatting sqref="AH5:AI33">
    <cfRule type="expression" dxfId="2340" priority="13">
      <formula>MOD(ROW(),2)=0</formula>
    </cfRule>
  </conditionalFormatting>
  <conditionalFormatting sqref="AJ5:AJ33">
    <cfRule type="aboveAverage" dxfId="2339" priority="9"/>
  </conditionalFormatting>
  <conditionalFormatting sqref="AL5:AL33">
    <cfRule type="aboveAverage" dxfId="2338" priority="5"/>
  </conditionalFormatting>
  <conditionalFormatting sqref="AN5:AN33">
    <cfRule type="aboveAverage" dxfId="2337" priority="1"/>
  </conditionalFormatting>
  <pageMargins left="0.5" right="0.5" top="0.5" bottom="0.5" header="0.3" footer="0.3"/>
  <pageSetup paperSize="5" scale="85" fitToWidth="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E1061-2988-4F15-B2E3-BCD93880E054}">
  <sheetPr codeName="Sheet17"/>
  <dimension ref="A1:BY49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21" width="4.81640625" style="47" customWidth="1"/>
    <col min="22" max="26" width="4.81640625" style="60" customWidth="1"/>
    <col min="27" max="27" width="4.81640625" style="61" customWidth="1"/>
    <col min="28" max="32" width="5.36328125" customWidth="1"/>
    <col min="33" max="33" width="5.36328125" style="78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77" width="5.36328125" hidden="1" customWidth="1"/>
  </cols>
  <sheetData>
    <row r="1" spans="1:77" ht="30" customHeight="1" thickBot="1" x14ac:dyDescent="0.35">
      <c r="A1" s="264" t="s">
        <v>568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154"/>
      <c r="AI1" s="154"/>
      <c r="AJ1" s="154"/>
      <c r="AK1" s="154"/>
      <c r="AL1" s="154"/>
      <c r="AM1" s="154"/>
      <c r="AN1" s="154"/>
      <c r="AO1" s="154"/>
      <c r="AP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</row>
    <row r="2" spans="1:77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515</v>
      </c>
      <c r="AQ2" s="263"/>
      <c r="AR2" s="263"/>
      <c r="AS2" s="263"/>
      <c r="AT2" s="263"/>
      <c r="AU2" s="268"/>
      <c r="AV2" s="262" t="s">
        <v>516</v>
      </c>
      <c r="AW2" s="263"/>
      <c r="AX2" s="263"/>
      <c r="AY2" s="263"/>
      <c r="AZ2" s="263"/>
      <c r="BA2" s="263"/>
      <c r="BB2" s="265" t="s">
        <v>518</v>
      </c>
      <c r="BC2" s="267"/>
      <c r="BD2" s="265" t="s">
        <v>514</v>
      </c>
      <c r="BE2" s="267"/>
      <c r="BF2" s="265" t="s">
        <v>514</v>
      </c>
      <c r="BG2" s="267"/>
      <c r="BH2" s="262" t="s">
        <v>428</v>
      </c>
      <c r="BI2" s="263"/>
      <c r="BJ2" s="263"/>
      <c r="BK2" s="263"/>
      <c r="BL2" s="263"/>
      <c r="BM2" s="263"/>
      <c r="BN2" s="262" t="s">
        <v>396</v>
      </c>
      <c r="BO2" s="263"/>
      <c r="BP2" s="263"/>
      <c r="BQ2" s="263"/>
      <c r="BR2" s="263"/>
      <c r="BS2" s="268"/>
      <c r="BT2" s="262" t="s">
        <v>357</v>
      </c>
      <c r="BU2" s="263"/>
      <c r="BV2" s="263"/>
      <c r="BW2" s="263"/>
      <c r="BX2" s="263"/>
      <c r="BY2" s="263"/>
    </row>
    <row r="3" spans="1:77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</row>
    <row r="4" spans="1:77" ht="78.75" hidden="1" customHeight="1" x14ac:dyDescent="0.3">
      <c r="A4" s="3" t="s">
        <v>0</v>
      </c>
      <c r="B4" s="4" t="s">
        <v>1</v>
      </c>
      <c r="C4" s="4"/>
      <c r="D4" s="151" t="s">
        <v>10</v>
      </c>
      <c r="E4" s="152" t="s">
        <v>11</v>
      </c>
      <c r="F4" s="152" t="s">
        <v>12</v>
      </c>
      <c r="G4" s="152" t="s">
        <v>13</v>
      </c>
      <c r="H4" s="152" t="s">
        <v>14</v>
      </c>
      <c r="I4" s="153" t="s">
        <v>15</v>
      </c>
      <c r="J4" s="152" t="s">
        <v>16</v>
      </c>
      <c r="K4" s="152" t="s">
        <v>17</v>
      </c>
      <c r="L4" s="152" t="s">
        <v>18</v>
      </c>
      <c r="M4" s="152" t="s">
        <v>19</v>
      </c>
      <c r="N4" s="152" t="s">
        <v>20</v>
      </c>
      <c r="O4" s="152" t="s">
        <v>21</v>
      </c>
      <c r="P4" s="151" t="s">
        <v>22</v>
      </c>
      <c r="Q4" s="152" t="s">
        <v>23</v>
      </c>
      <c r="R4" s="152" t="s">
        <v>24</v>
      </c>
      <c r="S4" s="152" t="s">
        <v>25</v>
      </c>
      <c r="T4" s="152" t="s">
        <v>26</v>
      </c>
      <c r="U4" s="153" t="s">
        <v>27</v>
      </c>
      <c r="V4" s="151" t="s">
        <v>28</v>
      </c>
      <c r="W4" s="8" t="s">
        <v>29</v>
      </c>
      <c r="X4" s="152" t="s">
        <v>30</v>
      </c>
      <c r="Y4" s="152" t="s">
        <v>31</v>
      </c>
      <c r="Z4" s="152" t="s">
        <v>32</v>
      </c>
      <c r="AA4" s="152" t="s">
        <v>33</v>
      </c>
      <c r="AB4" s="151" t="s">
        <v>41</v>
      </c>
      <c r="AC4" s="152" t="s">
        <v>42</v>
      </c>
      <c r="AD4" s="152" t="s">
        <v>43</v>
      </c>
      <c r="AE4" s="152" t="s">
        <v>44</v>
      </c>
      <c r="AF4" s="152" t="s">
        <v>45</v>
      </c>
      <c r="AG4" s="152" t="s">
        <v>46</v>
      </c>
      <c r="AH4" s="3" t="s">
        <v>9</v>
      </c>
      <c r="AI4" s="4" t="s">
        <v>1</v>
      </c>
      <c r="AJ4" s="151" t="s">
        <v>10</v>
      </c>
      <c r="AK4" s="152" t="s">
        <v>11</v>
      </c>
      <c r="AL4" s="152" t="s">
        <v>12</v>
      </c>
      <c r="AM4" s="152" t="s">
        <v>13</v>
      </c>
      <c r="AN4" s="152" t="s">
        <v>14</v>
      </c>
      <c r="AO4" s="153" t="s">
        <v>15</v>
      </c>
      <c r="AP4" s="151" t="s">
        <v>47</v>
      </c>
      <c r="AQ4" s="8" t="s">
        <v>48</v>
      </c>
      <c r="AR4" s="152" t="s">
        <v>49</v>
      </c>
      <c r="AS4" s="152" t="s">
        <v>50</v>
      </c>
      <c r="AT4" s="152" t="s">
        <v>51</v>
      </c>
      <c r="AU4" s="152" t="s">
        <v>52</v>
      </c>
      <c r="AV4" s="151" t="s">
        <v>53</v>
      </c>
      <c r="AW4" s="8" t="s">
        <v>54</v>
      </c>
      <c r="AX4" s="152" t="s">
        <v>55</v>
      </c>
      <c r="AY4" s="152" t="s">
        <v>56</v>
      </c>
      <c r="AZ4" s="152" t="s">
        <v>57</v>
      </c>
      <c r="BA4" s="152" t="s">
        <v>58</v>
      </c>
      <c r="BB4" s="151" t="s">
        <v>47</v>
      </c>
      <c r="BC4" s="8" t="s">
        <v>48</v>
      </c>
      <c r="BD4" s="152" t="s">
        <v>49</v>
      </c>
      <c r="BE4" s="152" t="s">
        <v>50</v>
      </c>
      <c r="BF4" s="152" t="s">
        <v>51</v>
      </c>
      <c r="BG4" s="152" t="s">
        <v>52</v>
      </c>
      <c r="BH4" s="151" t="s">
        <v>53</v>
      </c>
      <c r="BI4" s="8" t="s">
        <v>54</v>
      </c>
      <c r="BJ4" s="152" t="s">
        <v>55</v>
      </c>
      <c r="BK4" s="152" t="s">
        <v>56</v>
      </c>
      <c r="BL4" s="152" t="s">
        <v>57</v>
      </c>
      <c r="BM4" s="152" t="s">
        <v>58</v>
      </c>
      <c r="BN4" s="151" t="s">
        <v>47</v>
      </c>
      <c r="BO4" s="8" t="s">
        <v>48</v>
      </c>
      <c r="BP4" s="152" t="s">
        <v>49</v>
      </c>
      <c r="BQ4" s="152" t="s">
        <v>50</v>
      </c>
      <c r="BR4" s="152" t="s">
        <v>51</v>
      </c>
      <c r="BS4" s="152" t="s">
        <v>52</v>
      </c>
      <c r="BT4" s="151" t="s">
        <v>53</v>
      </c>
      <c r="BU4" s="8" t="s">
        <v>54</v>
      </c>
      <c r="BV4" s="152" t="s">
        <v>55</v>
      </c>
      <c r="BW4" s="152" t="s">
        <v>56</v>
      </c>
      <c r="BX4" s="152" t="s">
        <v>57</v>
      </c>
      <c r="BY4" s="152" t="s">
        <v>58</v>
      </c>
    </row>
    <row r="5" spans="1:77" ht="12.5" x14ac:dyDescent="0.25">
      <c r="A5" s="84" t="str">
        <f>VLOOKUP(C5,'2021 Soybean Traits &amp; Entries'!VL_SOY_2020,2,FALSE)</f>
        <v>Dyna-Gro S43EN61</v>
      </c>
      <c r="B5" s="84" t="str">
        <f>VLOOKUP(C5,'2021 Soybean Traits &amp; Entries'!VL_SOY_2020,4,FALSE)</f>
        <v>E3</v>
      </c>
      <c r="C5" s="84" t="s">
        <v>62</v>
      </c>
      <c r="D5" s="13">
        <v>45.499499999999998</v>
      </c>
      <c r="E5" s="65" t="s">
        <v>256</v>
      </c>
      <c r="F5" s="170">
        <v>45.598599999999998</v>
      </c>
      <c r="G5" s="233" t="s">
        <v>256</v>
      </c>
      <c r="H5" s="14"/>
      <c r="I5" s="65"/>
      <c r="J5" s="67">
        <v>14.372199999999999</v>
      </c>
      <c r="K5" s="68" t="s">
        <v>256</v>
      </c>
      <c r="L5" s="228">
        <v>12.6149</v>
      </c>
      <c r="M5" s="232" t="s">
        <v>256</v>
      </c>
      <c r="N5" s="70"/>
      <c r="O5" s="68"/>
      <c r="P5" s="13">
        <v>25.333300000000001</v>
      </c>
      <c r="Q5" s="65" t="s">
        <v>256</v>
      </c>
      <c r="R5" s="170">
        <v>26.833300000000001</v>
      </c>
      <c r="S5" s="233" t="s">
        <v>256</v>
      </c>
      <c r="T5" s="14"/>
      <c r="U5" s="65"/>
      <c r="V5" s="67">
        <v>1</v>
      </c>
      <c r="W5" s="68"/>
      <c r="X5" s="228">
        <v>1</v>
      </c>
      <c r="Y5" s="232"/>
      <c r="Z5" s="70"/>
      <c r="AA5" s="68"/>
      <c r="AB5" s="13">
        <v>131.33000000000001</v>
      </c>
      <c r="AC5" s="65" t="s">
        <v>368</v>
      </c>
      <c r="AD5" s="170">
        <v>134.66999999999999</v>
      </c>
      <c r="AE5" s="233" t="s">
        <v>360</v>
      </c>
      <c r="AF5" s="14"/>
      <c r="AG5" s="65"/>
      <c r="AH5" s="84" t="str">
        <f t="shared" ref="AH5:AH33" si="0">A5</f>
        <v>Dyna-Gro S43EN61</v>
      </c>
      <c r="AI5" s="84" t="str">
        <f t="shared" ref="AI5:AI33" si="1">B5</f>
        <v>E3</v>
      </c>
      <c r="AJ5" s="13"/>
      <c r="AK5" s="65"/>
      <c r="AL5" s="170"/>
      <c r="AM5" s="233"/>
      <c r="AN5" s="14"/>
      <c r="AO5" s="65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70"/>
      <c r="BA5" s="68"/>
      <c r="BB5" s="67"/>
      <c r="BC5" s="68"/>
      <c r="BD5" s="228"/>
      <c r="BE5" s="232"/>
      <c r="BF5" s="70"/>
      <c r="BG5" s="68"/>
      <c r="BH5" s="67"/>
      <c r="BI5" s="68"/>
      <c r="BJ5" s="228"/>
      <c r="BK5" s="232"/>
      <c r="BL5" s="70"/>
      <c r="BM5" s="68"/>
      <c r="BN5" s="67"/>
      <c r="BO5" s="68"/>
      <c r="BP5" s="228"/>
      <c r="BQ5" s="232"/>
      <c r="BR5" s="70"/>
      <c r="BS5" s="68"/>
      <c r="BT5" s="67"/>
      <c r="BU5" s="68"/>
      <c r="BV5" s="228"/>
      <c r="BW5" s="232"/>
      <c r="BX5" s="70"/>
      <c r="BY5" s="68"/>
    </row>
    <row r="6" spans="1:77" ht="12.5" x14ac:dyDescent="0.25">
      <c r="A6" s="239" t="str">
        <f>VLOOKUP(C6,'2021 Soybean Traits &amp; Entries'!VL_SOY_2020,2,FALSE)</f>
        <v>NK Seed NK43-V8XF</v>
      </c>
      <c r="B6" s="12" t="str">
        <f>VLOOKUP(C6,'2021 Soybean Traits &amp; Entries'!VL_SOY_2020,4,FALSE)</f>
        <v>XF</v>
      </c>
      <c r="C6" s="12" t="s">
        <v>294</v>
      </c>
      <c r="D6" s="13">
        <v>44.055999999999997</v>
      </c>
      <c r="E6" s="65" t="s">
        <v>256</v>
      </c>
      <c r="F6" s="14"/>
      <c r="G6" s="65"/>
      <c r="H6" s="14"/>
      <c r="I6" s="65"/>
      <c r="J6" s="67">
        <v>14.1022</v>
      </c>
      <c r="K6" s="68" t="s">
        <v>256</v>
      </c>
      <c r="L6" s="70"/>
      <c r="M6" s="68"/>
      <c r="N6" s="70"/>
      <c r="O6" s="68"/>
      <c r="P6" s="13">
        <v>27</v>
      </c>
      <c r="Q6" s="65" t="s">
        <v>256</v>
      </c>
      <c r="R6" s="14"/>
      <c r="S6" s="65"/>
      <c r="T6" s="14"/>
      <c r="U6" s="65"/>
      <c r="V6" s="67">
        <v>1</v>
      </c>
      <c r="W6" s="68"/>
      <c r="X6" s="70"/>
      <c r="Y6" s="68"/>
      <c r="Z6" s="70"/>
      <c r="AA6" s="68"/>
      <c r="AB6" s="13">
        <v>131</v>
      </c>
      <c r="AC6" s="65" t="s">
        <v>371</v>
      </c>
      <c r="AD6" s="14"/>
      <c r="AE6" s="65"/>
      <c r="AF6" s="14"/>
      <c r="AG6" s="65"/>
      <c r="AH6" s="239" t="str">
        <f t="shared" si="0"/>
        <v>NK Seed NK43-V8XF</v>
      </c>
      <c r="AI6" s="12" t="str">
        <f t="shared" si="1"/>
        <v>XF</v>
      </c>
      <c r="AJ6" s="13"/>
      <c r="AK6" s="65"/>
      <c r="AL6" s="14"/>
      <c r="AM6" s="65"/>
      <c r="AN6" s="14"/>
      <c r="AO6" s="65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67"/>
      <c r="BC6" s="68"/>
      <c r="BD6" s="70"/>
      <c r="BE6" s="68"/>
      <c r="BF6" s="70"/>
      <c r="BG6" s="68"/>
      <c r="BH6" s="67"/>
      <c r="BI6" s="68"/>
      <c r="BJ6" s="70"/>
      <c r="BK6" s="68"/>
      <c r="BL6" s="70"/>
      <c r="BM6" s="68"/>
      <c r="BN6" s="67"/>
      <c r="BO6" s="68"/>
      <c r="BP6" s="70"/>
      <c r="BQ6" s="68"/>
      <c r="BR6" s="70"/>
      <c r="BS6" s="68"/>
      <c r="BT6" s="67"/>
      <c r="BU6" s="68"/>
      <c r="BV6" s="70"/>
      <c r="BW6" s="68"/>
      <c r="BX6" s="70"/>
      <c r="BY6" s="68"/>
    </row>
    <row r="7" spans="1:77" ht="12.5" x14ac:dyDescent="0.25">
      <c r="A7" s="171" t="str">
        <f>VLOOKUP(C7,'2021 Soybean Traits &amp; Entries'!VL_SOY_2020,2,FALSE)</f>
        <v>Local Seed Co. LS4299XS</v>
      </c>
      <c r="B7" s="171" t="str">
        <f>VLOOKUP(C7,'2021 Soybean Traits &amp; Entries'!VL_SOY_2020,4,FALSE)</f>
        <v>R2X, STS</v>
      </c>
      <c r="C7" s="171" t="s">
        <v>60</v>
      </c>
      <c r="D7" s="13">
        <v>42.143599999999999</v>
      </c>
      <c r="E7" s="65" t="s">
        <v>256</v>
      </c>
      <c r="F7" s="14">
        <v>44.408000000000001</v>
      </c>
      <c r="G7" s="65" t="s">
        <v>256</v>
      </c>
      <c r="H7" s="14">
        <v>43.538499999999999</v>
      </c>
      <c r="I7" s="65" t="s">
        <v>256</v>
      </c>
      <c r="J7" s="67">
        <v>13.7067</v>
      </c>
      <c r="K7" s="68" t="s">
        <v>256</v>
      </c>
      <c r="L7" s="70">
        <v>12.4725</v>
      </c>
      <c r="M7" s="68" t="s">
        <v>256</v>
      </c>
      <c r="N7" s="70">
        <v>12.8209</v>
      </c>
      <c r="O7" s="68" t="s">
        <v>256</v>
      </c>
      <c r="P7" s="13">
        <v>23.333300000000001</v>
      </c>
      <c r="Q7" s="65" t="s">
        <v>256</v>
      </c>
      <c r="R7" s="14">
        <v>26</v>
      </c>
      <c r="S7" s="65" t="s">
        <v>256</v>
      </c>
      <c r="T7" s="14">
        <v>26.777799999999999</v>
      </c>
      <c r="U7" s="65" t="s">
        <v>256</v>
      </c>
      <c r="V7" s="67">
        <v>1</v>
      </c>
      <c r="W7" s="68"/>
      <c r="X7" s="70">
        <v>1</v>
      </c>
      <c r="Y7" s="68"/>
      <c r="Z7" s="70">
        <v>1</v>
      </c>
      <c r="AA7" s="68"/>
      <c r="AB7" s="13">
        <v>131.66999999999999</v>
      </c>
      <c r="AC7" s="65" t="s">
        <v>360</v>
      </c>
      <c r="AD7" s="14">
        <v>135.66999999999999</v>
      </c>
      <c r="AE7" s="65" t="s">
        <v>256</v>
      </c>
      <c r="AF7" s="14">
        <v>134</v>
      </c>
      <c r="AG7" s="65" t="s">
        <v>256</v>
      </c>
      <c r="AH7" s="171" t="str">
        <f t="shared" si="0"/>
        <v>Local Seed Co. LS4299XS</v>
      </c>
      <c r="AI7" s="171" t="str">
        <f t="shared" si="1"/>
        <v>R2X, STS</v>
      </c>
      <c r="AJ7" s="13"/>
      <c r="AK7" s="65"/>
      <c r="AL7" s="14"/>
      <c r="AM7" s="65"/>
      <c r="AN7" s="14"/>
      <c r="AO7" s="65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67"/>
      <c r="BC7" s="68"/>
      <c r="BD7" s="70"/>
      <c r="BE7" s="68"/>
      <c r="BF7" s="70"/>
      <c r="BG7" s="68"/>
      <c r="BH7" s="67"/>
      <c r="BI7" s="68"/>
      <c r="BJ7" s="70"/>
      <c r="BK7" s="68"/>
      <c r="BL7" s="70"/>
      <c r="BM7" s="68"/>
      <c r="BN7" s="67"/>
      <c r="BO7" s="68"/>
      <c r="BP7" s="70"/>
      <c r="BQ7" s="68"/>
      <c r="BR7" s="70"/>
      <c r="BS7" s="68"/>
      <c r="BT7" s="67"/>
      <c r="BU7" s="68"/>
      <c r="BV7" s="70"/>
      <c r="BW7" s="68"/>
      <c r="BX7" s="70"/>
      <c r="BY7" s="68"/>
    </row>
    <row r="8" spans="1:77" ht="12.5" x14ac:dyDescent="0.25">
      <c r="A8" s="171" t="str">
        <f>VLOOKUP(C8,'2021 Soybean Traits &amp; Entries'!VL_SOY_2020,2,FALSE)</f>
        <v>Local Seed Co. LS4415XF</v>
      </c>
      <c r="B8" s="171" t="str">
        <f>VLOOKUP(C8,'2021 Soybean Traits &amp; Entries'!VL_SOY_2020,4,FALSE)</f>
        <v>XF</v>
      </c>
      <c r="C8" s="171" t="s">
        <v>257</v>
      </c>
      <c r="D8" s="13">
        <v>42.037500000000001</v>
      </c>
      <c r="E8" s="65" t="s">
        <v>256</v>
      </c>
      <c r="F8" s="14"/>
      <c r="G8" s="65"/>
      <c r="H8" s="14"/>
      <c r="I8" s="65"/>
      <c r="J8" s="67">
        <v>14.14</v>
      </c>
      <c r="K8" s="68" t="s">
        <v>256</v>
      </c>
      <c r="L8" s="70"/>
      <c r="M8" s="68"/>
      <c r="N8" s="70"/>
      <c r="O8" s="68"/>
      <c r="P8" s="13">
        <v>24.666699999999999</v>
      </c>
      <c r="Q8" s="65" t="s">
        <v>256</v>
      </c>
      <c r="R8" s="14"/>
      <c r="S8" s="65"/>
      <c r="T8" s="14"/>
      <c r="U8" s="65"/>
      <c r="V8" s="67">
        <v>1</v>
      </c>
      <c r="W8" s="68"/>
      <c r="X8" s="70"/>
      <c r="Y8" s="68"/>
      <c r="Z8" s="70"/>
      <c r="AA8" s="68"/>
      <c r="AB8" s="13">
        <v>131</v>
      </c>
      <c r="AC8" s="65" t="s">
        <v>371</v>
      </c>
      <c r="AD8" s="14"/>
      <c r="AE8" s="65"/>
      <c r="AF8" s="14"/>
      <c r="AG8" s="65"/>
      <c r="AH8" s="171" t="str">
        <f t="shared" si="0"/>
        <v>Local Seed Co. LS4415XF</v>
      </c>
      <c r="AI8" s="171" t="str">
        <f t="shared" si="1"/>
        <v>XF</v>
      </c>
      <c r="AJ8" s="13"/>
      <c r="AK8" s="65"/>
      <c r="AL8" s="14"/>
      <c r="AM8" s="65"/>
      <c r="AN8" s="14"/>
      <c r="AO8" s="65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67"/>
      <c r="BC8" s="68"/>
      <c r="BD8" s="70"/>
      <c r="BE8" s="68"/>
      <c r="BF8" s="70"/>
      <c r="BG8" s="68"/>
      <c r="BH8" s="67"/>
      <c r="BI8" s="68"/>
      <c r="BJ8" s="70"/>
      <c r="BK8" s="68"/>
      <c r="BL8" s="70"/>
      <c r="BM8" s="68"/>
      <c r="BN8" s="67"/>
      <c r="BO8" s="68"/>
      <c r="BP8" s="70"/>
      <c r="BQ8" s="68"/>
      <c r="BR8" s="70"/>
      <c r="BS8" s="68"/>
      <c r="BT8" s="67"/>
      <c r="BU8" s="68"/>
      <c r="BV8" s="70"/>
      <c r="BW8" s="68"/>
      <c r="BX8" s="70"/>
      <c r="BY8" s="68"/>
    </row>
    <row r="9" spans="1:77" ht="12.5" x14ac:dyDescent="0.25">
      <c r="A9" s="241" t="str">
        <f>VLOOKUP(C9,'2021 Soybean Traits &amp; Entries'!VL_SOY_2020,2,FALSE)</f>
        <v>Dyna-Gro S43XS70</v>
      </c>
      <c r="B9" s="241" t="str">
        <f>VLOOKUP(C9,'2021 Soybean Traits &amp; Entries'!VL_SOY_2020,4,FALSE)</f>
        <v>R2X, STS</v>
      </c>
      <c r="C9" s="241" t="s">
        <v>61</v>
      </c>
      <c r="D9" s="13">
        <v>42.0274</v>
      </c>
      <c r="E9" s="65" t="s">
        <v>256</v>
      </c>
      <c r="F9" s="14">
        <v>42.011499999999998</v>
      </c>
      <c r="G9" s="65" t="s">
        <v>256</v>
      </c>
      <c r="H9" s="14">
        <v>42.755000000000003</v>
      </c>
      <c r="I9" s="65" t="s">
        <v>256</v>
      </c>
      <c r="J9" s="67">
        <v>13.5967</v>
      </c>
      <c r="K9" s="68" t="s">
        <v>256</v>
      </c>
      <c r="L9" s="70">
        <v>12.6183</v>
      </c>
      <c r="M9" s="68" t="s">
        <v>256</v>
      </c>
      <c r="N9" s="70">
        <v>12.9133</v>
      </c>
      <c r="O9" s="68" t="s">
        <v>256</v>
      </c>
      <c r="P9" s="13">
        <v>23</v>
      </c>
      <c r="Q9" s="65" t="s">
        <v>256</v>
      </c>
      <c r="R9" s="14">
        <v>24.333300000000001</v>
      </c>
      <c r="S9" s="65" t="s">
        <v>256</v>
      </c>
      <c r="T9" s="14">
        <v>26.333300000000001</v>
      </c>
      <c r="U9" s="65" t="s">
        <v>256</v>
      </c>
      <c r="V9" s="67">
        <v>1</v>
      </c>
      <c r="W9" s="68"/>
      <c r="X9" s="70">
        <v>1</v>
      </c>
      <c r="Y9" s="68"/>
      <c r="Z9" s="70">
        <v>1</v>
      </c>
      <c r="AA9" s="68"/>
      <c r="AB9" s="13">
        <v>131.66999999999999</v>
      </c>
      <c r="AC9" s="65" t="s">
        <v>360</v>
      </c>
      <c r="AD9" s="14">
        <v>135.66999999999999</v>
      </c>
      <c r="AE9" s="65" t="s">
        <v>256</v>
      </c>
      <c r="AF9" s="14">
        <v>134.11000000000001</v>
      </c>
      <c r="AG9" s="65" t="s">
        <v>256</v>
      </c>
      <c r="AH9" s="241" t="str">
        <f t="shared" si="0"/>
        <v>Dyna-Gro S43XS70</v>
      </c>
      <c r="AI9" s="241" t="str">
        <f t="shared" si="1"/>
        <v>R2X, STS</v>
      </c>
      <c r="AJ9" s="13"/>
      <c r="AK9" s="65"/>
      <c r="AL9" s="14"/>
      <c r="AM9" s="65"/>
      <c r="AN9" s="14"/>
      <c r="AO9" s="65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67"/>
      <c r="BC9" s="68"/>
      <c r="BD9" s="70"/>
      <c r="BE9" s="68"/>
      <c r="BF9" s="70"/>
      <c r="BG9" s="68"/>
      <c r="BH9" s="67"/>
      <c r="BI9" s="68"/>
      <c r="BJ9" s="70"/>
      <c r="BK9" s="68"/>
      <c r="BL9" s="70"/>
      <c r="BM9" s="68"/>
      <c r="BN9" s="67"/>
      <c r="BO9" s="68"/>
      <c r="BP9" s="70"/>
      <c r="BQ9" s="68"/>
      <c r="BR9" s="70"/>
      <c r="BS9" s="68"/>
      <c r="BT9" s="67"/>
      <c r="BU9" s="68"/>
      <c r="BV9" s="70"/>
      <c r="BW9" s="68"/>
      <c r="BX9" s="70"/>
      <c r="BY9" s="68"/>
    </row>
    <row r="10" spans="1:77" ht="12.5" x14ac:dyDescent="0.25">
      <c r="A10" s="171" t="str">
        <f>VLOOKUP(C10,'2021 Soybean Traits &amp; Entries'!VL_SOY_2020,2,FALSE)</f>
        <v>Local Seed Co. LS4517XFS</v>
      </c>
      <c r="B10" s="171" t="str">
        <f>VLOOKUP(C10,'2021 Soybean Traits &amp; Entries'!VL_SOY_2020,4,FALSE)</f>
        <v>XF, STS</v>
      </c>
      <c r="C10" s="171" t="s">
        <v>260</v>
      </c>
      <c r="D10" s="13">
        <v>41.9343</v>
      </c>
      <c r="E10" s="65" t="s">
        <v>256</v>
      </c>
      <c r="F10" s="14"/>
      <c r="G10" s="65"/>
      <c r="H10" s="14"/>
      <c r="I10" s="65"/>
      <c r="J10" s="67">
        <v>13.7433</v>
      </c>
      <c r="K10" s="68" t="s">
        <v>256</v>
      </c>
      <c r="L10" s="70"/>
      <c r="M10" s="68"/>
      <c r="N10" s="70"/>
      <c r="O10" s="68"/>
      <c r="P10" s="13">
        <v>26</v>
      </c>
      <c r="Q10" s="65" t="s">
        <v>256</v>
      </c>
      <c r="R10" s="14"/>
      <c r="S10" s="65"/>
      <c r="T10" s="14"/>
      <c r="U10" s="65"/>
      <c r="V10" s="67">
        <v>1</v>
      </c>
      <c r="W10" s="68"/>
      <c r="X10" s="70"/>
      <c r="Y10" s="68"/>
      <c r="Z10" s="70"/>
      <c r="AA10" s="68"/>
      <c r="AB10" s="13">
        <v>131.66999999999999</v>
      </c>
      <c r="AC10" s="65" t="s">
        <v>360</v>
      </c>
      <c r="AD10" s="14"/>
      <c r="AE10" s="65"/>
      <c r="AF10" s="14"/>
      <c r="AG10" s="65"/>
      <c r="AH10" s="171" t="str">
        <f t="shared" si="0"/>
        <v>Local Seed Co. LS4517XFS</v>
      </c>
      <c r="AI10" s="171" t="str">
        <f t="shared" si="1"/>
        <v>XF, STS</v>
      </c>
      <c r="AJ10" s="13"/>
      <c r="AK10" s="65"/>
      <c r="AL10" s="14"/>
      <c r="AM10" s="65"/>
      <c r="AN10" s="14"/>
      <c r="AO10" s="65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67"/>
      <c r="BC10" s="68"/>
      <c r="BD10" s="70"/>
      <c r="BE10" s="68"/>
      <c r="BF10" s="70"/>
      <c r="BG10" s="68"/>
      <c r="BH10" s="67"/>
      <c r="BI10" s="68"/>
      <c r="BJ10" s="70"/>
      <c r="BK10" s="68"/>
      <c r="BL10" s="70"/>
      <c r="BM10" s="68"/>
      <c r="BN10" s="67"/>
      <c r="BO10" s="68"/>
      <c r="BP10" s="70"/>
      <c r="BQ10" s="68"/>
      <c r="BR10" s="70"/>
      <c r="BS10" s="68"/>
      <c r="BT10" s="67"/>
      <c r="BU10" s="68"/>
      <c r="BV10" s="70"/>
      <c r="BW10" s="68"/>
      <c r="BX10" s="70"/>
      <c r="BY10" s="68"/>
    </row>
    <row r="11" spans="1:77" ht="12.5" x14ac:dyDescent="0.25">
      <c r="A11" s="83" t="str">
        <f>VLOOKUP(C11,'2021 Soybean Traits &amp; Entries'!VL_SOY_2020,2,FALSE)</f>
        <v>Progeny P4505RXS*</v>
      </c>
      <c r="B11" s="83" t="str">
        <f>VLOOKUP(C11,'2021 Soybean Traits &amp; Entries'!VL_SOY_2020,4,FALSE)</f>
        <v>R2X, STS</v>
      </c>
      <c r="C11" s="83" t="s">
        <v>65</v>
      </c>
      <c r="D11" s="13">
        <v>40.112499999999997</v>
      </c>
      <c r="E11" s="65" t="s">
        <v>256</v>
      </c>
      <c r="F11" s="14">
        <v>41.644399999999997</v>
      </c>
      <c r="G11" s="65" t="s">
        <v>256</v>
      </c>
      <c r="H11" s="14"/>
      <c r="I11" s="65"/>
      <c r="J11" s="67">
        <v>14.1633</v>
      </c>
      <c r="K11" s="68" t="s">
        <v>256</v>
      </c>
      <c r="L11" s="70">
        <v>12.79</v>
      </c>
      <c r="M11" s="68" t="s">
        <v>256</v>
      </c>
      <c r="N11" s="70"/>
      <c r="O11" s="68"/>
      <c r="P11" s="13">
        <v>22.333300000000001</v>
      </c>
      <c r="Q11" s="65" t="s">
        <v>256</v>
      </c>
      <c r="R11" s="14">
        <v>24</v>
      </c>
      <c r="S11" s="65" t="s">
        <v>256</v>
      </c>
      <c r="T11" s="14"/>
      <c r="U11" s="65"/>
      <c r="V11" s="67">
        <v>1</v>
      </c>
      <c r="W11" s="68"/>
      <c r="X11" s="70">
        <v>1</v>
      </c>
      <c r="Y11" s="68"/>
      <c r="Z11" s="70"/>
      <c r="AA11" s="68"/>
      <c r="AB11" s="13">
        <v>130.66999999999999</v>
      </c>
      <c r="AC11" s="65" t="s">
        <v>369</v>
      </c>
      <c r="AD11" s="14">
        <v>134.66999999999999</v>
      </c>
      <c r="AE11" s="65" t="s">
        <v>360</v>
      </c>
      <c r="AF11" s="14"/>
      <c r="AG11" s="65"/>
      <c r="AH11" s="83" t="str">
        <f t="shared" si="0"/>
        <v>Progeny P4505RXS*</v>
      </c>
      <c r="AI11" s="83" t="str">
        <f t="shared" si="1"/>
        <v>R2X, STS</v>
      </c>
      <c r="AJ11" s="13"/>
      <c r="AK11" s="65"/>
      <c r="AL11" s="14"/>
      <c r="AM11" s="65"/>
      <c r="AN11" s="14"/>
      <c r="AO11" s="65"/>
      <c r="AP11" s="67"/>
      <c r="AQ11" s="68"/>
      <c r="AR11" s="70"/>
      <c r="AS11" s="68"/>
      <c r="AT11" s="70"/>
      <c r="AU11" s="68"/>
      <c r="AV11" s="67"/>
      <c r="AW11" s="68"/>
      <c r="AX11" s="70"/>
      <c r="AY11" s="68"/>
      <c r="AZ11" s="70"/>
      <c r="BA11" s="68"/>
      <c r="BB11" s="67"/>
      <c r="BC11" s="68"/>
      <c r="BD11" s="70"/>
      <c r="BE11" s="68"/>
      <c r="BF11" s="70"/>
      <c r="BG11" s="68"/>
      <c r="BH11" s="67"/>
      <c r="BI11" s="68"/>
      <c r="BJ11" s="70"/>
      <c r="BK11" s="68"/>
      <c r="BL11" s="70"/>
      <c r="BM11" s="68"/>
      <c r="BN11" s="67"/>
      <c r="BO11" s="68"/>
      <c r="BP11" s="70"/>
      <c r="BQ11" s="68"/>
      <c r="BR11" s="70"/>
      <c r="BS11" s="68"/>
      <c r="BT11" s="67"/>
      <c r="BU11" s="68"/>
      <c r="BV11" s="70"/>
      <c r="BW11" s="68"/>
      <c r="BX11" s="70"/>
      <c r="BY11" s="68"/>
    </row>
    <row r="12" spans="1:77" ht="12.5" x14ac:dyDescent="0.25">
      <c r="A12" s="171" t="str">
        <f>VLOOKUP(C12,'2021 Soybean Traits &amp; Entries'!VL_SOY_2020,2,FALSE)</f>
        <v>Progeny P4521XFS</v>
      </c>
      <c r="B12" s="12" t="str">
        <f>VLOOKUP(C12,'2021 Soybean Traits &amp; Entries'!VL_SOY_2020,4,FALSE)</f>
        <v>XF, STS</v>
      </c>
      <c r="C12" s="12" t="s">
        <v>303</v>
      </c>
      <c r="D12" s="13">
        <v>39.434699999999999</v>
      </c>
      <c r="E12" s="65" t="s">
        <v>256</v>
      </c>
      <c r="F12" s="14"/>
      <c r="G12" s="65"/>
      <c r="H12" s="14"/>
      <c r="I12" s="65"/>
      <c r="J12" s="67">
        <v>14.4933</v>
      </c>
      <c r="K12" s="68" t="s">
        <v>256</v>
      </c>
      <c r="L12" s="70"/>
      <c r="M12" s="68"/>
      <c r="N12" s="70"/>
      <c r="O12" s="68"/>
      <c r="P12" s="13">
        <v>20.333300000000001</v>
      </c>
      <c r="Q12" s="65" t="s">
        <v>256</v>
      </c>
      <c r="R12" s="14"/>
      <c r="S12" s="65"/>
      <c r="T12" s="14"/>
      <c r="U12" s="65"/>
      <c r="V12" s="67">
        <v>1</v>
      </c>
      <c r="W12" s="68"/>
      <c r="X12" s="70"/>
      <c r="Y12" s="68"/>
      <c r="Z12" s="70"/>
      <c r="AA12" s="68"/>
      <c r="AB12" s="13">
        <v>131.66999999999999</v>
      </c>
      <c r="AC12" s="65" t="s">
        <v>360</v>
      </c>
      <c r="AD12" s="14"/>
      <c r="AE12" s="65"/>
      <c r="AF12" s="14"/>
      <c r="AG12" s="65"/>
      <c r="AH12" s="171" t="str">
        <f t="shared" si="0"/>
        <v>Progeny P4521XFS</v>
      </c>
      <c r="AI12" s="12" t="str">
        <f t="shared" si="1"/>
        <v>XF, STS</v>
      </c>
      <c r="AJ12" s="13"/>
      <c r="AK12" s="65"/>
      <c r="AL12" s="14"/>
      <c r="AM12" s="65"/>
      <c r="AN12" s="14"/>
      <c r="AO12" s="65"/>
      <c r="AP12" s="67"/>
      <c r="AQ12" s="68"/>
      <c r="AR12" s="70"/>
      <c r="AS12" s="68"/>
      <c r="AT12" s="70"/>
      <c r="AU12" s="68"/>
      <c r="AV12" s="67"/>
      <c r="AW12" s="68"/>
      <c r="AX12" s="70"/>
      <c r="AY12" s="68"/>
      <c r="AZ12" s="70"/>
      <c r="BA12" s="68"/>
      <c r="BB12" s="67"/>
      <c r="BC12" s="68"/>
      <c r="BD12" s="70"/>
      <c r="BE12" s="68"/>
      <c r="BF12" s="70"/>
      <c r="BG12" s="68"/>
      <c r="BH12" s="67"/>
      <c r="BI12" s="68"/>
      <c r="BJ12" s="70"/>
      <c r="BK12" s="68"/>
      <c r="BL12" s="70"/>
      <c r="BM12" s="68"/>
      <c r="BN12" s="67"/>
      <c r="BO12" s="68"/>
      <c r="BP12" s="70"/>
      <c r="BQ12" s="68"/>
      <c r="BR12" s="70"/>
      <c r="BS12" s="68"/>
      <c r="BT12" s="67"/>
      <c r="BU12" s="68"/>
      <c r="BV12" s="70"/>
      <c r="BW12" s="68"/>
      <c r="BX12" s="70"/>
      <c r="BY12" s="68"/>
    </row>
    <row r="13" spans="1:77" ht="12.5" x14ac:dyDescent="0.25">
      <c r="A13" s="171" t="str">
        <f>VLOOKUP(C13,'2021 Soybean Traits &amp; Entries'!VL_SOY_2020,2,FALSE)</f>
        <v>Innvictis A4571XF</v>
      </c>
      <c r="B13" s="171" t="str">
        <f>VLOOKUP(C13,'2021 Soybean Traits &amp; Entries'!VL_SOY_2020,4,FALSE)</f>
        <v>XF</v>
      </c>
      <c r="C13" s="171" t="s">
        <v>242</v>
      </c>
      <c r="D13" s="13">
        <v>37.793799999999997</v>
      </c>
      <c r="E13" s="65" t="s">
        <v>256</v>
      </c>
      <c r="F13" s="14"/>
      <c r="G13" s="65"/>
      <c r="H13" s="14"/>
      <c r="I13" s="65"/>
      <c r="J13" s="67">
        <v>14.6167</v>
      </c>
      <c r="K13" s="68" t="s">
        <v>256</v>
      </c>
      <c r="L13" s="70"/>
      <c r="M13" s="68"/>
      <c r="N13" s="70"/>
      <c r="O13" s="68"/>
      <c r="P13" s="13">
        <v>23.666699999999999</v>
      </c>
      <c r="Q13" s="65" t="s">
        <v>256</v>
      </c>
      <c r="R13" s="14"/>
      <c r="S13" s="65"/>
      <c r="T13" s="14"/>
      <c r="U13" s="65"/>
      <c r="V13" s="67">
        <v>1</v>
      </c>
      <c r="W13" s="68"/>
      <c r="X13" s="70"/>
      <c r="Y13" s="68"/>
      <c r="Z13" s="70"/>
      <c r="AA13" s="68"/>
      <c r="AB13" s="13">
        <v>131</v>
      </c>
      <c r="AC13" s="65" t="s">
        <v>371</v>
      </c>
      <c r="AD13" s="14"/>
      <c r="AE13" s="65"/>
      <c r="AF13" s="14"/>
      <c r="AG13" s="65"/>
      <c r="AH13" s="171" t="str">
        <f t="shared" si="0"/>
        <v>Innvictis A4571XF</v>
      </c>
      <c r="AI13" s="171" t="str">
        <f t="shared" si="1"/>
        <v>XF</v>
      </c>
      <c r="AJ13" s="13"/>
      <c r="AK13" s="65"/>
      <c r="AL13" s="14"/>
      <c r="AM13" s="65"/>
      <c r="AN13" s="14"/>
      <c r="AO13" s="65"/>
      <c r="AP13" s="67"/>
      <c r="AQ13" s="68"/>
      <c r="AR13" s="70"/>
      <c r="AS13" s="68"/>
      <c r="AT13" s="70"/>
      <c r="AU13" s="68"/>
      <c r="AV13" s="67"/>
      <c r="AW13" s="68"/>
      <c r="AX13" s="70"/>
      <c r="AY13" s="68"/>
      <c r="AZ13" s="70"/>
      <c r="BA13" s="68"/>
      <c r="BB13" s="67"/>
      <c r="BC13" s="68"/>
      <c r="BD13" s="70"/>
      <c r="BE13" s="68"/>
      <c r="BF13" s="70"/>
      <c r="BG13" s="68"/>
      <c r="BH13" s="67"/>
      <c r="BI13" s="68"/>
      <c r="BJ13" s="70"/>
      <c r="BK13" s="68"/>
      <c r="BL13" s="70"/>
      <c r="BM13" s="68"/>
      <c r="BN13" s="67"/>
      <c r="BO13" s="68"/>
      <c r="BP13" s="70"/>
      <c r="BQ13" s="68"/>
      <c r="BR13" s="70"/>
      <c r="BS13" s="68"/>
      <c r="BT13" s="67"/>
      <c r="BU13" s="68"/>
      <c r="BV13" s="70"/>
      <c r="BW13" s="68"/>
      <c r="BX13" s="70"/>
      <c r="BY13" s="68"/>
    </row>
    <row r="14" spans="1:77" ht="12.5" x14ac:dyDescent="0.25">
      <c r="A14" s="241" t="str">
        <f>VLOOKUP(C14,'2021 Soybean Traits &amp; Entries'!VL_SOY_2020,2,FALSE)</f>
        <v>Dyna-Gro S43XF51</v>
      </c>
      <c r="B14" s="241" t="str">
        <f>VLOOKUP(C14,'2021 Soybean Traits &amp; Entries'!VL_SOY_2020,4,FALSE)</f>
        <v>XF</v>
      </c>
      <c r="C14" s="241" t="s">
        <v>222</v>
      </c>
      <c r="D14" s="13">
        <v>37.445399999999999</v>
      </c>
      <c r="E14" s="65" t="s">
        <v>256</v>
      </c>
      <c r="F14" s="14"/>
      <c r="G14" s="65"/>
      <c r="H14" s="14"/>
      <c r="I14" s="65"/>
      <c r="J14" s="67">
        <v>14.2233</v>
      </c>
      <c r="K14" s="68" t="s">
        <v>256</v>
      </c>
      <c r="L14" s="70"/>
      <c r="M14" s="68"/>
      <c r="N14" s="70"/>
      <c r="O14" s="68"/>
      <c r="P14" s="13">
        <v>24.333300000000001</v>
      </c>
      <c r="Q14" s="65" t="s">
        <v>256</v>
      </c>
      <c r="R14" s="14"/>
      <c r="S14" s="65"/>
      <c r="T14" s="14"/>
      <c r="U14" s="65"/>
      <c r="V14" s="67">
        <v>1</v>
      </c>
      <c r="W14" s="68"/>
      <c r="X14" s="70"/>
      <c r="Y14" s="68"/>
      <c r="Z14" s="70"/>
      <c r="AA14" s="68"/>
      <c r="AB14" s="13">
        <v>130.33000000000001</v>
      </c>
      <c r="AC14" s="65" t="s">
        <v>362</v>
      </c>
      <c r="AD14" s="14"/>
      <c r="AE14" s="65"/>
      <c r="AF14" s="14"/>
      <c r="AG14" s="65"/>
      <c r="AH14" s="241" t="str">
        <f t="shared" si="0"/>
        <v>Dyna-Gro S43XF51</v>
      </c>
      <c r="AI14" s="241" t="str">
        <f t="shared" si="1"/>
        <v>XF</v>
      </c>
      <c r="AJ14" s="13"/>
      <c r="AK14" s="65"/>
      <c r="AL14" s="14"/>
      <c r="AM14" s="65"/>
      <c r="AN14" s="14"/>
      <c r="AO14" s="65"/>
      <c r="AP14" s="67"/>
      <c r="AQ14" s="68"/>
      <c r="AR14" s="70"/>
      <c r="AS14" s="68"/>
      <c r="AT14" s="70"/>
      <c r="AU14" s="68"/>
      <c r="AV14" s="67"/>
      <c r="AW14" s="68"/>
      <c r="AX14" s="70"/>
      <c r="AY14" s="68"/>
      <c r="AZ14" s="70"/>
      <c r="BA14" s="68"/>
      <c r="BB14" s="67"/>
      <c r="BC14" s="68"/>
      <c r="BD14" s="70"/>
      <c r="BE14" s="68"/>
      <c r="BF14" s="70"/>
      <c r="BG14" s="68"/>
      <c r="BH14" s="67"/>
      <c r="BI14" s="68"/>
      <c r="BJ14" s="70"/>
      <c r="BK14" s="68"/>
      <c r="BL14" s="70"/>
      <c r="BM14" s="68"/>
      <c r="BN14" s="67"/>
      <c r="BO14" s="68"/>
      <c r="BP14" s="70"/>
      <c r="BQ14" s="68"/>
      <c r="BR14" s="70"/>
      <c r="BS14" s="68"/>
      <c r="BT14" s="67"/>
      <c r="BU14" s="68"/>
      <c r="BV14" s="70"/>
      <c r="BW14" s="68"/>
      <c r="BX14" s="70"/>
      <c r="BY14" s="68"/>
    </row>
    <row r="15" spans="1:77" ht="12.5" x14ac:dyDescent="0.25">
      <c r="A15" s="239" t="str">
        <f>VLOOKUP(C15,'2021 Soybean Traits &amp; Entries'!VL_SOY_2020,2,FALSE)</f>
        <v>Asgrow AG42XF1</v>
      </c>
      <c r="B15" s="12" t="str">
        <f>VLOOKUP(C15,'2021 Soybean Traits &amp; Entries'!VL_SOY_2020,4,FALSE)</f>
        <v>XF, STS</v>
      </c>
      <c r="C15" s="12" t="s">
        <v>193</v>
      </c>
      <c r="D15" s="13">
        <v>35.8202</v>
      </c>
      <c r="E15" s="65" t="s">
        <v>256</v>
      </c>
      <c r="F15" s="14"/>
      <c r="G15" s="65"/>
      <c r="H15" s="14"/>
      <c r="I15" s="65"/>
      <c r="J15" s="67">
        <v>13.726699999999999</v>
      </c>
      <c r="K15" s="68" t="s">
        <v>256</v>
      </c>
      <c r="L15" s="70"/>
      <c r="M15" s="68"/>
      <c r="N15" s="70"/>
      <c r="O15" s="68"/>
      <c r="P15" s="13">
        <v>22.333300000000001</v>
      </c>
      <c r="Q15" s="65" t="s">
        <v>256</v>
      </c>
      <c r="R15" s="14"/>
      <c r="S15" s="65"/>
      <c r="T15" s="14"/>
      <c r="U15" s="65"/>
      <c r="V15" s="67">
        <v>1</v>
      </c>
      <c r="W15" s="68"/>
      <c r="X15" s="70"/>
      <c r="Y15" s="68"/>
      <c r="Z15" s="70"/>
      <c r="AA15" s="68"/>
      <c r="AB15" s="13">
        <v>130</v>
      </c>
      <c r="AC15" s="65" t="s">
        <v>363</v>
      </c>
      <c r="AD15" s="14"/>
      <c r="AE15" s="65"/>
      <c r="AF15" s="14"/>
      <c r="AG15" s="65"/>
      <c r="AH15" s="239" t="str">
        <f t="shared" si="0"/>
        <v>Asgrow AG42XF1</v>
      </c>
      <c r="AI15" s="12" t="str">
        <f t="shared" si="1"/>
        <v>XF, STS</v>
      </c>
      <c r="AJ15" s="13"/>
      <c r="AK15" s="65"/>
      <c r="AL15" s="14"/>
      <c r="AM15" s="65"/>
      <c r="AN15" s="14"/>
      <c r="AO15" s="65"/>
      <c r="AP15" s="67"/>
      <c r="AQ15" s="68"/>
      <c r="AR15" s="70"/>
      <c r="AS15" s="68"/>
      <c r="AT15" s="70"/>
      <c r="AU15" s="68"/>
      <c r="AV15" s="67"/>
      <c r="AW15" s="68"/>
      <c r="AX15" s="70"/>
      <c r="AY15" s="68"/>
      <c r="AZ15" s="70"/>
      <c r="BA15" s="68"/>
      <c r="BB15" s="67"/>
      <c r="BC15" s="68"/>
      <c r="BD15" s="70"/>
      <c r="BE15" s="68"/>
      <c r="BF15" s="70"/>
      <c r="BG15" s="68"/>
      <c r="BH15" s="67"/>
      <c r="BI15" s="68"/>
      <c r="BJ15" s="70"/>
      <c r="BK15" s="68"/>
      <c r="BL15" s="70"/>
      <c r="BM15" s="68"/>
      <c r="BN15" s="67"/>
      <c r="BO15" s="68"/>
      <c r="BP15" s="70"/>
      <c r="BQ15" s="68"/>
      <c r="BR15" s="70"/>
      <c r="BS15" s="68"/>
      <c r="BT15" s="67"/>
      <c r="BU15" s="68"/>
      <c r="BV15" s="70"/>
      <c r="BW15" s="68"/>
      <c r="BX15" s="70"/>
      <c r="BY15" s="68"/>
    </row>
    <row r="16" spans="1:77" ht="12.5" x14ac:dyDescent="0.25">
      <c r="A16" s="12" t="str">
        <f>VLOOKUP(C16,'2021 Soybean Traits &amp; Entries'!VL_SOY_2020,2,FALSE)</f>
        <v>AgriGold G4100XF</v>
      </c>
      <c r="B16" s="12" t="str">
        <f>VLOOKUP(C16,'2021 Soybean Traits &amp; Entries'!VL_SOY_2020,4,FALSE)</f>
        <v>XF</v>
      </c>
      <c r="C16" s="12" t="s">
        <v>151</v>
      </c>
      <c r="D16" s="13">
        <v>35.750999999999998</v>
      </c>
      <c r="E16" s="65" t="s">
        <v>256</v>
      </c>
      <c r="F16" s="14"/>
      <c r="G16" s="65"/>
      <c r="H16" s="14"/>
      <c r="I16" s="65"/>
      <c r="J16" s="67">
        <v>13.48</v>
      </c>
      <c r="K16" s="68" t="s">
        <v>256</v>
      </c>
      <c r="L16" s="70"/>
      <c r="M16" s="68"/>
      <c r="N16" s="70"/>
      <c r="O16" s="68"/>
      <c r="P16" s="13">
        <v>26.666699999999999</v>
      </c>
      <c r="Q16" s="65" t="s">
        <v>256</v>
      </c>
      <c r="R16" s="14"/>
      <c r="S16" s="65"/>
      <c r="T16" s="14"/>
      <c r="U16" s="65"/>
      <c r="V16" s="67">
        <v>1</v>
      </c>
      <c r="W16" s="68"/>
      <c r="X16" s="70"/>
      <c r="Y16" s="68"/>
      <c r="Z16" s="70"/>
      <c r="AA16" s="68"/>
      <c r="AB16" s="13">
        <v>130.66999999999999</v>
      </c>
      <c r="AC16" s="65" t="s">
        <v>369</v>
      </c>
      <c r="AD16" s="14"/>
      <c r="AE16" s="65"/>
      <c r="AF16" s="14"/>
      <c r="AG16" s="65"/>
      <c r="AH16" s="12" t="str">
        <f t="shared" si="0"/>
        <v>AgriGold G4100XF</v>
      </c>
      <c r="AI16" s="12" t="str">
        <f t="shared" si="1"/>
        <v>XF</v>
      </c>
      <c r="AJ16" s="13"/>
      <c r="AK16" s="65"/>
      <c r="AL16" s="14"/>
      <c r="AM16" s="65"/>
      <c r="AN16" s="14"/>
      <c r="AO16" s="65"/>
      <c r="AP16" s="67"/>
      <c r="AQ16" s="68"/>
      <c r="AR16" s="70"/>
      <c r="AS16" s="68"/>
      <c r="AT16" s="70"/>
      <c r="AU16" s="68"/>
      <c r="AV16" s="67"/>
      <c r="AW16" s="68"/>
      <c r="AX16" s="70"/>
      <c r="AY16" s="68"/>
      <c r="AZ16" s="70"/>
      <c r="BA16" s="68"/>
      <c r="BB16" s="67"/>
      <c r="BC16" s="68"/>
      <c r="BD16" s="70"/>
      <c r="BE16" s="68"/>
      <c r="BF16" s="70"/>
      <c r="BG16" s="68"/>
      <c r="BH16" s="67"/>
      <c r="BI16" s="68"/>
      <c r="BJ16" s="70"/>
      <c r="BK16" s="68"/>
      <c r="BL16" s="70"/>
      <c r="BM16" s="68"/>
      <c r="BN16" s="67"/>
      <c r="BO16" s="68"/>
      <c r="BP16" s="70"/>
      <c r="BQ16" s="68"/>
      <c r="BR16" s="70"/>
      <c r="BS16" s="68"/>
      <c r="BT16" s="67"/>
      <c r="BU16" s="68"/>
      <c r="BV16" s="70"/>
      <c r="BW16" s="68"/>
      <c r="BX16" s="70"/>
      <c r="BY16" s="68"/>
    </row>
    <row r="17" spans="1:77" ht="12.5" x14ac:dyDescent="0.25">
      <c r="A17" s="241" t="str">
        <f>VLOOKUP(C17,'2021 Soybean Traits &amp; Entries'!VL_SOY_2020,2,FALSE)</f>
        <v>USG 7431ET</v>
      </c>
      <c r="B17" s="241" t="str">
        <f>VLOOKUP(C17,'2021 Soybean Traits &amp; Entries'!VL_SOY_2020,4,FALSE)</f>
        <v>E3</v>
      </c>
      <c r="C17" s="241" t="s">
        <v>64</v>
      </c>
      <c r="D17" s="13">
        <v>35.665199999999999</v>
      </c>
      <c r="E17" s="65" t="s">
        <v>256</v>
      </c>
      <c r="F17" s="14">
        <v>42.844999999999999</v>
      </c>
      <c r="G17" s="65" t="s">
        <v>256</v>
      </c>
      <c r="H17" s="14"/>
      <c r="I17" s="65"/>
      <c r="J17" s="67">
        <v>13.496499999999999</v>
      </c>
      <c r="K17" s="68" t="s">
        <v>256</v>
      </c>
      <c r="L17" s="70">
        <v>12.349600000000001</v>
      </c>
      <c r="M17" s="68" t="s">
        <v>256</v>
      </c>
      <c r="N17" s="70"/>
      <c r="O17" s="68"/>
      <c r="P17" s="13">
        <v>22</v>
      </c>
      <c r="Q17" s="65" t="s">
        <v>256</v>
      </c>
      <c r="R17" s="14">
        <v>25</v>
      </c>
      <c r="S17" s="65" t="s">
        <v>256</v>
      </c>
      <c r="T17" s="14"/>
      <c r="U17" s="65"/>
      <c r="V17" s="67">
        <v>1</v>
      </c>
      <c r="W17" s="68"/>
      <c r="X17" s="70">
        <v>1</v>
      </c>
      <c r="Y17" s="68"/>
      <c r="Z17" s="70"/>
      <c r="AA17" s="68"/>
      <c r="AB17" s="13">
        <v>130.33000000000001</v>
      </c>
      <c r="AC17" s="65" t="s">
        <v>362</v>
      </c>
      <c r="AD17" s="14">
        <v>134.33000000000001</v>
      </c>
      <c r="AE17" s="65" t="s">
        <v>359</v>
      </c>
      <c r="AF17" s="14"/>
      <c r="AG17" s="65"/>
      <c r="AH17" s="241" t="str">
        <f t="shared" si="0"/>
        <v>USG 7431ET</v>
      </c>
      <c r="AI17" s="241" t="str">
        <f t="shared" si="1"/>
        <v>E3</v>
      </c>
      <c r="AJ17" s="13"/>
      <c r="AK17" s="65"/>
      <c r="AL17" s="14"/>
      <c r="AM17" s="65"/>
      <c r="AN17" s="14"/>
      <c r="AO17" s="65"/>
      <c r="AP17" s="67"/>
      <c r="AQ17" s="68"/>
      <c r="AR17" s="70"/>
      <c r="AS17" s="68"/>
      <c r="AT17" s="70"/>
      <c r="AU17" s="68"/>
      <c r="AV17" s="67"/>
      <c r="AW17" s="68"/>
      <c r="AX17" s="70"/>
      <c r="AY17" s="68"/>
      <c r="AZ17" s="70"/>
      <c r="BA17" s="68"/>
      <c r="BB17" s="67"/>
      <c r="BC17" s="68"/>
      <c r="BD17" s="70"/>
      <c r="BE17" s="68"/>
      <c r="BF17" s="70"/>
      <c r="BG17" s="68"/>
      <c r="BH17" s="67"/>
      <c r="BI17" s="68"/>
      <c r="BJ17" s="70"/>
      <c r="BK17" s="68"/>
      <c r="BL17" s="70"/>
      <c r="BM17" s="68"/>
      <c r="BN17" s="67"/>
      <c r="BO17" s="68"/>
      <c r="BP17" s="70"/>
      <c r="BQ17" s="68"/>
      <c r="BR17" s="70"/>
      <c r="BS17" s="68"/>
      <c r="BT17" s="67"/>
      <c r="BU17" s="68"/>
      <c r="BV17" s="70"/>
      <c r="BW17" s="68"/>
      <c r="BX17" s="70"/>
      <c r="BY17" s="68"/>
    </row>
    <row r="18" spans="1:77" ht="12.5" x14ac:dyDescent="0.25">
      <c r="A18" s="83" t="str">
        <f>VLOOKUP(C18,'2021 Soybean Traits &amp; Entries'!VL_SOY_2020,2,FALSE)</f>
        <v>Dyna-Gro S41EN72</v>
      </c>
      <c r="B18" s="83" t="str">
        <f>VLOOKUP(C18,'2021 Soybean Traits &amp; Entries'!VL_SOY_2020,4,FALSE)</f>
        <v>E3</v>
      </c>
      <c r="C18" s="83" t="s">
        <v>218</v>
      </c>
      <c r="D18" s="13">
        <v>35.212800000000001</v>
      </c>
      <c r="E18" s="65" t="s">
        <v>256</v>
      </c>
      <c r="F18" s="14"/>
      <c r="G18" s="65"/>
      <c r="H18" s="14"/>
      <c r="I18" s="65"/>
      <c r="J18" s="67">
        <v>13.7567</v>
      </c>
      <c r="K18" s="68" t="s">
        <v>256</v>
      </c>
      <c r="L18" s="70"/>
      <c r="M18" s="68"/>
      <c r="N18" s="70"/>
      <c r="O18" s="68"/>
      <c r="P18" s="13">
        <v>21</v>
      </c>
      <c r="Q18" s="65" t="s">
        <v>256</v>
      </c>
      <c r="R18" s="14"/>
      <c r="S18" s="65"/>
      <c r="T18" s="14"/>
      <c r="U18" s="65"/>
      <c r="V18" s="67">
        <v>1</v>
      </c>
      <c r="W18" s="68"/>
      <c r="X18" s="70"/>
      <c r="Y18" s="68"/>
      <c r="Z18" s="70"/>
      <c r="AA18" s="68"/>
      <c r="AB18" s="13">
        <v>130.33000000000001</v>
      </c>
      <c r="AC18" s="65" t="s">
        <v>362</v>
      </c>
      <c r="AD18" s="14"/>
      <c r="AE18" s="65"/>
      <c r="AF18" s="14"/>
      <c r="AG18" s="65"/>
      <c r="AH18" s="83" t="str">
        <f t="shared" si="0"/>
        <v>Dyna-Gro S41EN72</v>
      </c>
      <c r="AI18" s="83" t="str">
        <f t="shared" si="1"/>
        <v>E3</v>
      </c>
      <c r="AJ18" s="13"/>
      <c r="AK18" s="65"/>
      <c r="AL18" s="14"/>
      <c r="AM18" s="65"/>
      <c r="AN18" s="14"/>
      <c r="AO18" s="65"/>
      <c r="AP18" s="67"/>
      <c r="AQ18" s="68"/>
      <c r="AR18" s="70"/>
      <c r="AS18" s="68"/>
      <c r="AT18" s="70"/>
      <c r="AU18" s="68"/>
      <c r="AV18" s="67"/>
      <c r="AW18" s="68"/>
      <c r="AX18" s="70"/>
      <c r="AY18" s="68"/>
      <c r="AZ18" s="70"/>
      <c r="BA18" s="68"/>
      <c r="BB18" s="67"/>
      <c r="BC18" s="68"/>
      <c r="BD18" s="70"/>
      <c r="BE18" s="68"/>
      <c r="BF18" s="70"/>
      <c r="BG18" s="68"/>
      <c r="BH18" s="67"/>
      <c r="BI18" s="68"/>
      <c r="BJ18" s="70"/>
      <c r="BK18" s="68"/>
      <c r="BL18" s="70"/>
      <c r="BM18" s="68"/>
      <c r="BN18" s="67"/>
      <c r="BO18" s="68"/>
      <c r="BP18" s="70"/>
      <c r="BQ18" s="68"/>
      <c r="BR18" s="70"/>
      <c r="BS18" s="68"/>
      <c r="BT18" s="67"/>
      <c r="BU18" s="68"/>
      <c r="BV18" s="70"/>
      <c r="BW18" s="68"/>
      <c r="BX18" s="70"/>
      <c r="BY18" s="68"/>
    </row>
    <row r="19" spans="1:77" ht="12.5" x14ac:dyDescent="0.25">
      <c r="A19" s="83" t="str">
        <f>VLOOKUP(C19,'2021 Soybean Traits &amp; Entries'!VL_SOY_2020,2,FALSE)</f>
        <v>Armor A45-D20</v>
      </c>
      <c r="B19" s="83" t="str">
        <f>VLOOKUP(C19,'2021 Soybean Traits &amp; Entries'!VL_SOY_2020,4,FALSE)</f>
        <v>R2X</v>
      </c>
      <c r="C19" s="83" t="s">
        <v>180</v>
      </c>
      <c r="D19" s="13">
        <v>34.981400000000001</v>
      </c>
      <c r="E19" s="65" t="s">
        <v>256</v>
      </c>
      <c r="F19" s="14"/>
      <c r="G19" s="65"/>
      <c r="H19" s="14"/>
      <c r="I19" s="65"/>
      <c r="J19" s="67">
        <v>13.6622</v>
      </c>
      <c r="K19" s="68" t="s">
        <v>256</v>
      </c>
      <c r="L19" s="70"/>
      <c r="M19" s="68"/>
      <c r="N19" s="70"/>
      <c r="O19" s="68"/>
      <c r="P19" s="13">
        <v>24</v>
      </c>
      <c r="Q19" s="65" t="s">
        <v>256</v>
      </c>
      <c r="R19" s="14"/>
      <c r="S19" s="65"/>
      <c r="T19" s="14"/>
      <c r="U19" s="65"/>
      <c r="V19" s="67">
        <v>1</v>
      </c>
      <c r="W19" s="68"/>
      <c r="X19" s="70"/>
      <c r="Y19" s="68"/>
      <c r="Z19" s="70"/>
      <c r="AA19" s="68"/>
      <c r="AB19" s="13">
        <v>132</v>
      </c>
      <c r="AC19" s="65" t="s">
        <v>256</v>
      </c>
      <c r="AD19" s="14"/>
      <c r="AE19" s="65"/>
      <c r="AF19" s="14"/>
      <c r="AG19" s="65"/>
      <c r="AH19" s="83" t="str">
        <f t="shared" si="0"/>
        <v>Armor A45-D20</v>
      </c>
      <c r="AI19" s="83" t="str">
        <f t="shared" si="1"/>
        <v>R2X</v>
      </c>
      <c r="AJ19" s="13"/>
      <c r="AK19" s="65"/>
      <c r="AL19" s="14"/>
      <c r="AM19" s="65"/>
      <c r="AN19" s="14"/>
      <c r="AO19" s="65"/>
      <c r="AP19" s="67"/>
      <c r="AQ19" s="68"/>
      <c r="AR19" s="70"/>
      <c r="AS19" s="68"/>
      <c r="AT19" s="70"/>
      <c r="AU19" s="68"/>
      <c r="AV19" s="67"/>
      <c r="AW19" s="68"/>
      <c r="AX19" s="70"/>
      <c r="AY19" s="68"/>
      <c r="AZ19" s="70"/>
      <c r="BA19" s="68"/>
      <c r="BB19" s="67"/>
      <c r="BC19" s="68"/>
      <c r="BD19" s="70"/>
      <c r="BE19" s="68"/>
      <c r="BF19" s="70"/>
      <c r="BG19" s="68"/>
      <c r="BH19" s="67"/>
      <c r="BI19" s="68"/>
      <c r="BJ19" s="70"/>
      <c r="BK19" s="68"/>
      <c r="BL19" s="70"/>
      <c r="BM19" s="68"/>
      <c r="BN19" s="67"/>
      <c r="BO19" s="68"/>
      <c r="BP19" s="70"/>
      <c r="BQ19" s="68"/>
      <c r="BR19" s="70"/>
      <c r="BS19" s="68"/>
      <c r="BT19" s="67"/>
      <c r="BU19" s="68"/>
      <c r="BV19" s="70"/>
      <c r="BW19" s="68"/>
      <c r="BX19" s="70"/>
      <c r="BY19" s="68"/>
    </row>
    <row r="20" spans="1:77" ht="12.5" x14ac:dyDescent="0.25">
      <c r="A20" s="83" t="str">
        <f>VLOOKUP(C20,'2021 Soybean Traits &amp; Entries'!VL_SOY_2020,2,FALSE)</f>
        <v>Progeny P4501XFS</v>
      </c>
      <c r="B20" s="83" t="str">
        <f>VLOOKUP(C20,'2021 Soybean Traits &amp; Entries'!VL_SOY_2020,4,FALSE)</f>
        <v>XF, STS</v>
      </c>
      <c r="C20" s="83" t="s">
        <v>300</v>
      </c>
      <c r="D20" s="13">
        <v>34.543500000000002</v>
      </c>
      <c r="E20" s="65" t="s">
        <v>256</v>
      </c>
      <c r="F20" s="14"/>
      <c r="G20" s="65"/>
      <c r="H20" s="14"/>
      <c r="I20" s="65"/>
      <c r="J20" s="67">
        <v>14.933299999999999</v>
      </c>
      <c r="K20" s="68" t="s">
        <v>256</v>
      </c>
      <c r="L20" s="70"/>
      <c r="M20" s="68"/>
      <c r="N20" s="70"/>
      <c r="O20" s="68"/>
      <c r="P20" s="13">
        <v>25.666699999999999</v>
      </c>
      <c r="Q20" s="65" t="s">
        <v>256</v>
      </c>
      <c r="R20" s="14"/>
      <c r="S20" s="65"/>
      <c r="T20" s="14"/>
      <c r="U20" s="65"/>
      <c r="V20" s="67">
        <v>1</v>
      </c>
      <c r="W20" s="68"/>
      <c r="X20" s="70"/>
      <c r="Y20" s="68"/>
      <c r="Z20" s="70"/>
      <c r="AA20" s="68"/>
      <c r="AB20" s="13">
        <v>131.33000000000001</v>
      </c>
      <c r="AC20" s="65" t="s">
        <v>368</v>
      </c>
      <c r="AD20" s="14"/>
      <c r="AE20" s="65"/>
      <c r="AF20" s="14"/>
      <c r="AG20" s="65"/>
      <c r="AH20" s="83" t="str">
        <f t="shared" si="0"/>
        <v>Progeny P4501XFS</v>
      </c>
      <c r="AI20" s="83" t="str">
        <f t="shared" si="1"/>
        <v>XF, STS</v>
      </c>
      <c r="AJ20" s="13"/>
      <c r="AK20" s="65"/>
      <c r="AL20" s="14"/>
      <c r="AM20" s="65"/>
      <c r="AN20" s="14"/>
      <c r="AO20" s="65"/>
      <c r="AP20" s="67"/>
      <c r="AQ20" s="68"/>
      <c r="AR20" s="70"/>
      <c r="AS20" s="68"/>
      <c r="AT20" s="70"/>
      <c r="AU20" s="68"/>
      <c r="AV20" s="67"/>
      <c r="AW20" s="68"/>
      <c r="AX20" s="70"/>
      <c r="AY20" s="68"/>
      <c r="AZ20" s="70"/>
      <c r="BA20" s="68"/>
      <c r="BB20" s="67"/>
      <c r="BC20" s="68"/>
      <c r="BD20" s="70"/>
      <c r="BE20" s="68"/>
      <c r="BF20" s="70"/>
      <c r="BG20" s="68"/>
      <c r="BH20" s="67"/>
      <c r="BI20" s="68"/>
      <c r="BJ20" s="70"/>
      <c r="BK20" s="68"/>
      <c r="BL20" s="70"/>
      <c r="BM20" s="68"/>
      <c r="BN20" s="67"/>
      <c r="BO20" s="68"/>
      <c r="BP20" s="70"/>
      <c r="BQ20" s="68"/>
      <c r="BR20" s="70"/>
      <c r="BS20" s="68"/>
      <c r="BT20" s="67"/>
      <c r="BU20" s="68"/>
      <c r="BV20" s="70"/>
      <c r="BW20" s="68"/>
      <c r="BX20" s="70"/>
      <c r="BY20" s="68"/>
    </row>
    <row r="21" spans="1:77" ht="12.5" x14ac:dyDescent="0.25">
      <c r="A21" s="85" t="str">
        <f>VLOOKUP(C21,'2021 Soybean Traits &amp; Entries'!VL_SOY_2020,2,FALSE)</f>
        <v>Asgrow AG45XF0</v>
      </c>
      <c r="B21" s="85" t="str">
        <f>VLOOKUP(C21,'2021 Soybean Traits &amp; Entries'!VL_SOY_2020,4,FALSE)</f>
        <v>XF, STS</v>
      </c>
      <c r="C21" s="85" t="s">
        <v>196</v>
      </c>
      <c r="D21" s="13">
        <v>33.427</v>
      </c>
      <c r="E21" s="65" t="s">
        <v>256</v>
      </c>
      <c r="F21" s="14"/>
      <c r="G21" s="65"/>
      <c r="H21" s="14"/>
      <c r="I21" s="65"/>
      <c r="J21" s="67">
        <v>13.853300000000001</v>
      </c>
      <c r="K21" s="68" t="s">
        <v>256</v>
      </c>
      <c r="L21" s="70"/>
      <c r="M21" s="68"/>
      <c r="N21" s="70"/>
      <c r="O21" s="68"/>
      <c r="P21" s="13">
        <v>24</v>
      </c>
      <c r="Q21" s="65" t="s">
        <v>256</v>
      </c>
      <c r="R21" s="14"/>
      <c r="S21" s="65"/>
      <c r="T21" s="14"/>
      <c r="U21" s="65"/>
      <c r="V21" s="67">
        <v>1</v>
      </c>
      <c r="W21" s="68"/>
      <c r="X21" s="70"/>
      <c r="Y21" s="68"/>
      <c r="Z21" s="70"/>
      <c r="AA21" s="68"/>
      <c r="AB21" s="13">
        <v>130.33000000000001</v>
      </c>
      <c r="AC21" s="65" t="s">
        <v>362</v>
      </c>
      <c r="AD21" s="14"/>
      <c r="AE21" s="65"/>
      <c r="AF21" s="14"/>
      <c r="AG21" s="65"/>
      <c r="AH21" s="85" t="str">
        <f t="shared" si="0"/>
        <v>Asgrow AG45XF0</v>
      </c>
      <c r="AI21" s="85" t="str">
        <f t="shared" si="1"/>
        <v>XF, STS</v>
      </c>
      <c r="AJ21" s="13"/>
      <c r="AK21" s="65"/>
      <c r="AL21" s="14"/>
      <c r="AM21" s="65"/>
      <c r="AN21" s="14"/>
      <c r="AO21" s="65"/>
      <c r="AP21" s="67"/>
      <c r="AQ21" s="68"/>
      <c r="AR21" s="70"/>
      <c r="AS21" s="68"/>
      <c r="AT21" s="70"/>
      <c r="AU21" s="68"/>
      <c r="AV21" s="67"/>
      <c r="AW21" s="68"/>
      <c r="AX21" s="70"/>
      <c r="AY21" s="68"/>
      <c r="AZ21" s="70"/>
      <c r="BA21" s="68"/>
      <c r="BB21" s="67"/>
      <c r="BC21" s="68"/>
      <c r="BD21" s="70"/>
      <c r="BE21" s="68"/>
      <c r="BF21" s="70"/>
      <c r="BG21" s="68"/>
      <c r="BH21" s="67"/>
      <c r="BI21" s="68"/>
      <c r="BJ21" s="70"/>
      <c r="BK21" s="68"/>
      <c r="BL21" s="70"/>
      <c r="BM21" s="68"/>
      <c r="BN21" s="67"/>
      <c r="BO21" s="68"/>
      <c r="BP21" s="70"/>
      <c r="BQ21" s="68"/>
      <c r="BR21" s="70"/>
      <c r="BS21" s="68"/>
      <c r="BT21" s="67"/>
      <c r="BU21" s="68"/>
      <c r="BV21" s="70"/>
      <c r="BW21" s="68"/>
      <c r="BX21" s="70"/>
      <c r="BY21" s="68"/>
    </row>
    <row r="22" spans="1:77" ht="12.5" x14ac:dyDescent="0.25">
      <c r="A22" s="12" t="str">
        <f>VLOOKUP(C22,'2021 Soybean Traits &amp; Entries'!VL_SOY_2020,2,FALSE)</f>
        <v>Dyna-Gro S45ES10*</v>
      </c>
      <c r="B22" s="12" t="str">
        <f>VLOOKUP(C22,'2021 Soybean Traits &amp; Entries'!VL_SOY_2020,4,FALSE)</f>
        <v>E3, STS</v>
      </c>
      <c r="C22" s="12" t="s">
        <v>63</v>
      </c>
      <c r="D22" s="13">
        <v>33.406599999999997</v>
      </c>
      <c r="E22" s="65" t="s">
        <v>256</v>
      </c>
      <c r="F22" s="14">
        <v>42.644599999999997</v>
      </c>
      <c r="G22" s="65" t="s">
        <v>256</v>
      </c>
      <c r="H22" s="14"/>
      <c r="I22" s="65"/>
      <c r="J22" s="67">
        <v>13.6122</v>
      </c>
      <c r="K22" s="68" t="s">
        <v>256</v>
      </c>
      <c r="L22" s="70">
        <v>12.482900000000001</v>
      </c>
      <c r="M22" s="68" t="s">
        <v>256</v>
      </c>
      <c r="N22" s="70"/>
      <c r="O22" s="68"/>
      <c r="P22" s="13">
        <v>23</v>
      </c>
      <c r="Q22" s="65" t="s">
        <v>256</v>
      </c>
      <c r="R22" s="14">
        <v>25</v>
      </c>
      <c r="S22" s="65" t="s">
        <v>256</v>
      </c>
      <c r="T22" s="14"/>
      <c r="U22" s="65"/>
      <c r="V22" s="67">
        <v>1</v>
      </c>
      <c r="W22" s="68"/>
      <c r="X22" s="70">
        <v>1</v>
      </c>
      <c r="Y22" s="68"/>
      <c r="Z22" s="70"/>
      <c r="AA22" s="68"/>
      <c r="AB22" s="13">
        <v>131.66999999999999</v>
      </c>
      <c r="AC22" s="65" t="s">
        <v>360</v>
      </c>
      <c r="AD22" s="14">
        <v>135.33000000000001</v>
      </c>
      <c r="AE22" s="65" t="s">
        <v>360</v>
      </c>
      <c r="AF22" s="14"/>
      <c r="AG22" s="65"/>
      <c r="AH22" s="12" t="str">
        <f t="shared" si="0"/>
        <v>Dyna-Gro S45ES10*</v>
      </c>
      <c r="AI22" s="12" t="str">
        <f t="shared" si="1"/>
        <v>E3, STS</v>
      </c>
      <c r="AJ22" s="13"/>
      <c r="AK22" s="65"/>
      <c r="AL22" s="14"/>
      <c r="AM22" s="65"/>
      <c r="AN22" s="14"/>
      <c r="AO22" s="65"/>
      <c r="AP22" s="67"/>
      <c r="AQ22" s="68"/>
      <c r="AR22" s="70"/>
      <c r="AS22" s="68"/>
      <c r="AT22" s="70"/>
      <c r="AU22" s="68"/>
      <c r="AV22" s="67"/>
      <c r="AW22" s="68"/>
      <c r="AX22" s="70"/>
      <c r="AY22" s="68"/>
      <c r="AZ22" s="70"/>
      <c r="BA22" s="68"/>
      <c r="BB22" s="67"/>
      <c r="BC22" s="68"/>
      <c r="BD22" s="70"/>
      <c r="BE22" s="68"/>
      <c r="BF22" s="70"/>
      <c r="BG22" s="68"/>
      <c r="BH22" s="67"/>
      <c r="BI22" s="68"/>
      <c r="BJ22" s="70"/>
      <c r="BK22" s="68"/>
      <c r="BL22" s="70"/>
      <c r="BM22" s="68"/>
      <c r="BN22" s="67"/>
      <c r="BO22" s="68"/>
      <c r="BP22" s="70"/>
      <c r="BQ22" s="68"/>
      <c r="BR22" s="70"/>
      <c r="BS22" s="68"/>
      <c r="BT22" s="67"/>
      <c r="BU22" s="68"/>
      <c r="BV22" s="70"/>
      <c r="BW22" s="68"/>
      <c r="BX22" s="70"/>
      <c r="BY22" s="68"/>
    </row>
    <row r="23" spans="1:77" ht="12.5" x14ac:dyDescent="0.25">
      <c r="A23" s="241" t="str">
        <f>VLOOKUP(C23,'2021 Soybean Traits &amp; Entries'!VL_SOY_2020,2,FALSE)</f>
        <v>Progeny P4541E3</v>
      </c>
      <c r="B23" s="241" t="str">
        <f>VLOOKUP(C23,'2021 Soybean Traits &amp; Entries'!VL_SOY_2020,4,FALSE)</f>
        <v>E3</v>
      </c>
      <c r="C23" s="241" t="s">
        <v>305</v>
      </c>
      <c r="D23" s="13">
        <v>33.378900000000002</v>
      </c>
      <c r="E23" s="65" t="s">
        <v>256</v>
      </c>
      <c r="F23" s="14"/>
      <c r="G23" s="65"/>
      <c r="H23" s="14"/>
      <c r="I23" s="65"/>
      <c r="J23" s="67">
        <v>15.1867</v>
      </c>
      <c r="K23" s="68" t="s">
        <v>256</v>
      </c>
      <c r="L23" s="70"/>
      <c r="M23" s="68"/>
      <c r="N23" s="70"/>
      <c r="O23" s="68"/>
      <c r="P23" s="13">
        <v>22.666699999999999</v>
      </c>
      <c r="Q23" s="65" t="s">
        <v>256</v>
      </c>
      <c r="R23" s="14"/>
      <c r="S23" s="65"/>
      <c r="T23" s="14"/>
      <c r="U23" s="65"/>
      <c r="V23" s="67">
        <v>1</v>
      </c>
      <c r="W23" s="68"/>
      <c r="X23" s="70"/>
      <c r="Y23" s="68"/>
      <c r="Z23" s="70"/>
      <c r="AA23" s="68"/>
      <c r="AB23" s="13">
        <v>131</v>
      </c>
      <c r="AC23" s="65" t="s">
        <v>371</v>
      </c>
      <c r="AD23" s="14"/>
      <c r="AE23" s="65"/>
      <c r="AF23" s="14"/>
      <c r="AG23" s="65"/>
      <c r="AH23" s="241" t="str">
        <f t="shared" si="0"/>
        <v>Progeny P4541E3</v>
      </c>
      <c r="AI23" s="241" t="str">
        <f t="shared" si="1"/>
        <v>E3</v>
      </c>
      <c r="AJ23" s="13"/>
      <c r="AK23" s="65"/>
      <c r="AL23" s="14"/>
      <c r="AM23" s="65"/>
      <c r="AN23" s="14"/>
      <c r="AO23" s="65"/>
      <c r="AP23" s="67"/>
      <c r="AQ23" s="68"/>
      <c r="AR23" s="70"/>
      <c r="AS23" s="68"/>
      <c r="AT23" s="70"/>
      <c r="AU23" s="68"/>
      <c r="AV23" s="67"/>
      <c r="AW23" s="68"/>
      <c r="AX23" s="70"/>
      <c r="AY23" s="68"/>
      <c r="AZ23" s="70"/>
      <c r="BA23" s="68"/>
      <c r="BB23" s="67"/>
      <c r="BC23" s="68"/>
      <c r="BD23" s="70"/>
      <c r="BE23" s="68"/>
      <c r="BF23" s="70"/>
      <c r="BG23" s="68"/>
      <c r="BH23" s="67"/>
      <c r="BI23" s="68"/>
      <c r="BJ23" s="70"/>
      <c r="BK23" s="68"/>
      <c r="BL23" s="70"/>
      <c r="BM23" s="68"/>
      <c r="BN23" s="67"/>
      <c r="BO23" s="68"/>
      <c r="BP23" s="70"/>
      <c r="BQ23" s="68"/>
      <c r="BR23" s="70"/>
      <c r="BS23" s="68"/>
      <c r="BT23" s="67"/>
      <c r="BU23" s="68"/>
      <c r="BV23" s="70"/>
      <c r="BW23" s="68"/>
      <c r="BX23" s="70"/>
      <c r="BY23" s="68"/>
    </row>
    <row r="24" spans="1:77" ht="12.5" x14ac:dyDescent="0.25">
      <c r="A24" s="241" t="str">
        <f>VLOOKUP(C24,'2021 Soybean Traits &amp; Entries'!VL_SOY_2020,2,FALSE)</f>
        <v>Innvictis A4371XF</v>
      </c>
      <c r="B24" s="241" t="str">
        <f>VLOOKUP(C24,'2021 Soybean Traits &amp; Entries'!VL_SOY_2020,4,FALSE)</f>
        <v>XF</v>
      </c>
      <c r="C24" s="241" t="s">
        <v>238</v>
      </c>
      <c r="D24" s="13">
        <v>31.749300000000002</v>
      </c>
      <c r="E24" s="65" t="s">
        <v>256</v>
      </c>
      <c r="F24" s="14"/>
      <c r="G24" s="65"/>
      <c r="H24" s="14"/>
      <c r="I24" s="65"/>
      <c r="J24" s="67">
        <v>13.76</v>
      </c>
      <c r="K24" s="68" t="s">
        <v>256</v>
      </c>
      <c r="L24" s="70"/>
      <c r="M24" s="68"/>
      <c r="N24" s="70"/>
      <c r="O24" s="68"/>
      <c r="P24" s="13">
        <v>21.333300000000001</v>
      </c>
      <c r="Q24" s="65" t="s">
        <v>256</v>
      </c>
      <c r="R24" s="14"/>
      <c r="S24" s="65"/>
      <c r="T24" s="14"/>
      <c r="U24" s="65"/>
      <c r="V24" s="67">
        <v>1</v>
      </c>
      <c r="W24" s="68"/>
      <c r="X24" s="70"/>
      <c r="Y24" s="68"/>
      <c r="Z24" s="70"/>
      <c r="AA24" s="68"/>
      <c r="AB24" s="13">
        <v>130.66999999999999</v>
      </c>
      <c r="AC24" s="65" t="s">
        <v>369</v>
      </c>
      <c r="AD24" s="14"/>
      <c r="AE24" s="65"/>
      <c r="AF24" s="14"/>
      <c r="AG24" s="65"/>
      <c r="AH24" s="241" t="str">
        <f t="shared" si="0"/>
        <v>Innvictis A4371XF</v>
      </c>
      <c r="AI24" s="241" t="str">
        <f t="shared" si="1"/>
        <v>XF</v>
      </c>
      <c r="AJ24" s="13"/>
      <c r="AK24" s="65"/>
      <c r="AL24" s="14"/>
      <c r="AM24" s="65"/>
      <c r="AN24" s="14"/>
      <c r="AO24" s="65"/>
      <c r="AP24" s="67"/>
      <c r="AQ24" s="68"/>
      <c r="AR24" s="70"/>
      <c r="AS24" s="68"/>
      <c r="AT24" s="70"/>
      <c r="AU24" s="68"/>
      <c r="AV24" s="67"/>
      <c r="AW24" s="68"/>
      <c r="AX24" s="70"/>
      <c r="AY24" s="68"/>
      <c r="AZ24" s="70"/>
      <c r="BA24" s="68"/>
      <c r="BB24" s="67"/>
      <c r="BC24" s="68"/>
      <c r="BD24" s="70"/>
      <c r="BE24" s="68"/>
      <c r="BF24" s="70"/>
      <c r="BG24" s="68"/>
      <c r="BH24" s="67"/>
      <c r="BI24" s="68"/>
      <c r="BJ24" s="70"/>
      <c r="BK24" s="68"/>
      <c r="BL24" s="70"/>
      <c r="BM24" s="68"/>
      <c r="BN24" s="67"/>
      <c r="BO24" s="68"/>
      <c r="BP24" s="70"/>
      <c r="BQ24" s="68"/>
      <c r="BR24" s="70"/>
      <c r="BS24" s="68"/>
      <c r="BT24" s="67"/>
      <c r="BU24" s="68"/>
      <c r="BV24" s="70"/>
      <c r="BW24" s="68"/>
      <c r="BX24" s="70"/>
      <c r="BY24" s="68"/>
    </row>
    <row r="25" spans="1:77" ht="12.5" x14ac:dyDescent="0.25">
      <c r="A25" s="83" t="str">
        <f>VLOOKUP(C25,'2021 Soybean Traits &amp; Entries'!VL_SOY_2020,2,FALSE)</f>
        <v>USG 7441XF</v>
      </c>
      <c r="B25" s="83" t="str">
        <f>VLOOKUP(C25,'2021 Soybean Traits &amp; Entries'!VL_SOY_2020,4,FALSE)</f>
        <v>XF</v>
      </c>
      <c r="C25" s="83" t="s">
        <v>326</v>
      </c>
      <c r="D25" s="13">
        <v>31.735099999999999</v>
      </c>
      <c r="E25" s="65" t="s">
        <v>256</v>
      </c>
      <c r="F25" s="14"/>
      <c r="G25" s="65"/>
      <c r="H25" s="14"/>
      <c r="I25" s="65"/>
      <c r="J25" s="67">
        <v>13.99</v>
      </c>
      <c r="K25" s="68" t="s">
        <v>256</v>
      </c>
      <c r="L25" s="70"/>
      <c r="M25" s="68"/>
      <c r="N25" s="70"/>
      <c r="O25" s="68"/>
      <c r="P25" s="13">
        <v>22.333300000000001</v>
      </c>
      <c r="Q25" s="65" t="s">
        <v>256</v>
      </c>
      <c r="R25" s="14"/>
      <c r="S25" s="65"/>
      <c r="T25" s="14"/>
      <c r="U25" s="65"/>
      <c r="V25" s="67">
        <v>1</v>
      </c>
      <c r="W25" s="68"/>
      <c r="X25" s="70"/>
      <c r="Y25" s="68"/>
      <c r="Z25" s="70"/>
      <c r="AA25" s="68"/>
      <c r="AB25" s="13">
        <v>131.33000000000001</v>
      </c>
      <c r="AC25" s="65" t="s">
        <v>368</v>
      </c>
      <c r="AD25" s="14"/>
      <c r="AE25" s="65"/>
      <c r="AF25" s="14"/>
      <c r="AG25" s="65"/>
      <c r="AH25" s="83" t="str">
        <f t="shared" si="0"/>
        <v>USG 7441XF</v>
      </c>
      <c r="AI25" s="83" t="str">
        <f t="shared" si="1"/>
        <v>XF</v>
      </c>
      <c r="AJ25" s="13"/>
      <c r="AK25" s="65"/>
      <c r="AL25" s="14"/>
      <c r="AM25" s="65"/>
      <c r="AN25" s="14"/>
      <c r="AO25" s="65"/>
      <c r="AP25" s="67"/>
      <c r="AQ25" s="68"/>
      <c r="AR25" s="70"/>
      <c r="AS25" s="68"/>
      <c r="AT25" s="70"/>
      <c r="AU25" s="68"/>
      <c r="AV25" s="67"/>
      <c r="AW25" s="68"/>
      <c r="AX25" s="70"/>
      <c r="AY25" s="68"/>
      <c r="AZ25" s="70"/>
      <c r="BA25" s="68"/>
      <c r="BB25" s="67"/>
      <c r="BC25" s="68"/>
      <c r="BD25" s="70"/>
      <c r="BE25" s="68"/>
      <c r="BF25" s="70"/>
      <c r="BG25" s="68"/>
      <c r="BH25" s="67"/>
      <c r="BI25" s="68"/>
      <c r="BJ25" s="70"/>
      <c r="BK25" s="68"/>
      <c r="BL25" s="70"/>
      <c r="BM25" s="68"/>
      <c r="BN25" s="67"/>
      <c r="BO25" s="68"/>
      <c r="BP25" s="70"/>
      <c r="BQ25" s="68"/>
      <c r="BR25" s="70"/>
      <c r="BS25" s="68"/>
      <c r="BT25" s="67"/>
      <c r="BU25" s="68"/>
      <c r="BV25" s="70"/>
      <c r="BW25" s="68"/>
      <c r="BX25" s="70"/>
      <c r="BY25" s="68"/>
    </row>
    <row r="26" spans="1:77" ht="12.5" x14ac:dyDescent="0.25">
      <c r="A26" s="83" t="str">
        <f>VLOOKUP(C26,'2021 Soybean Traits &amp; Entries'!VL_SOY_2020,2,FALSE)</f>
        <v>NK Seed NK44-J4XFS</v>
      </c>
      <c r="B26" s="83" t="str">
        <f>VLOOKUP(C26,'2021 Soybean Traits &amp; Entries'!VL_SOY_2020,4,FALSE)</f>
        <v>XF, STS</v>
      </c>
      <c r="C26" s="83" t="s">
        <v>296</v>
      </c>
      <c r="D26" s="13">
        <v>31.4907</v>
      </c>
      <c r="E26" s="65" t="s">
        <v>256</v>
      </c>
      <c r="F26" s="14"/>
      <c r="G26" s="65"/>
      <c r="H26" s="14"/>
      <c r="I26" s="65"/>
      <c r="J26" s="67">
        <v>14.306699999999999</v>
      </c>
      <c r="K26" s="68" t="s">
        <v>256</v>
      </c>
      <c r="L26" s="70"/>
      <c r="M26" s="68"/>
      <c r="N26" s="70"/>
      <c r="O26" s="68"/>
      <c r="P26" s="13">
        <v>23</v>
      </c>
      <c r="Q26" s="65" t="s">
        <v>256</v>
      </c>
      <c r="R26" s="14"/>
      <c r="S26" s="65"/>
      <c r="T26" s="14"/>
      <c r="U26" s="65"/>
      <c r="V26" s="67">
        <v>1</v>
      </c>
      <c r="W26" s="68"/>
      <c r="X26" s="70"/>
      <c r="Y26" s="68"/>
      <c r="Z26" s="70"/>
      <c r="AA26" s="68"/>
      <c r="AB26" s="13">
        <v>130.66999999999999</v>
      </c>
      <c r="AC26" s="65" t="s">
        <v>369</v>
      </c>
      <c r="AD26" s="14"/>
      <c r="AE26" s="65"/>
      <c r="AF26" s="14"/>
      <c r="AG26" s="65"/>
      <c r="AH26" s="83" t="str">
        <f t="shared" si="0"/>
        <v>NK Seed NK44-J4XFS</v>
      </c>
      <c r="AI26" s="83" t="str">
        <f t="shared" si="1"/>
        <v>XF, STS</v>
      </c>
      <c r="AJ26" s="13"/>
      <c r="AK26" s="65"/>
      <c r="AL26" s="14"/>
      <c r="AM26" s="65"/>
      <c r="AN26" s="14"/>
      <c r="AO26" s="65"/>
      <c r="AP26" s="67"/>
      <c r="AQ26" s="68"/>
      <c r="AR26" s="70"/>
      <c r="AS26" s="68"/>
      <c r="AT26" s="70"/>
      <c r="AU26" s="68"/>
      <c r="AV26" s="67"/>
      <c r="AW26" s="68"/>
      <c r="AX26" s="70"/>
      <c r="AY26" s="68"/>
      <c r="AZ26" s="70"/>
      <c r="BA26" s="68"/>
      <c r="BB26" s="67"/>
      <c r="BC26" s="68"/>
      <c r="BD26" s="70"/>
      <c r="BE26" s="68"/>
      <c r="BF26" s="70"/>
      <c r="BG26" s="68"/>
      <c r="BH26" s="67"/>
      <c r="BI26" s="68"/>
      <c r="BJ26" s="70"/>
      <c r="BK26" s="68"/>
      <c r="BL26" s="70"/>
      <c r="BM26" s="68"/>
      <c r="BN26" s="67"/>
      <c r="BO26" s="68"/>
      <c r="BP26" s="70"/>
      <c r="BQ26" s="68"/>
      <c r="BR26" s="70"/>
      <c r="BS26" s="68"/>
      <c r="BT26" s="67"/>
      <c r="BU26" s="68"/>
      <c r="BV26" s="70"/>
      <c r="BW26" s="68"/>
      <c r="BX26" s="70"/>
      <c r="BY26" s="68"/>
    </row>
    <row r="27" spans="1:77" ht="12.5" x14ac:dyDescent="0.25">
      <c r="A27" s="171" t="str">
        <f>VLOOKUP(C27,'2021 Soybean Traits &amp; Entries'!VL_SOY_2020,2,FALSE)</f>
        <v>Innvictis A4411XF</v>
      </c>
      <c r="B27" s="171" t="str">
        <f>VLOOKUP(C27,'2021 Soybean Traits &amp; Entries'!VL_SOY_2020,4,FALSE)</f>
        <v>XF</v>
      </c>
      <c r="C27" s="171" t="s">
        <v>240</v>
      </c>
      <c r="D27" s="13">
        <v>31.417200000000001</v>
      </c>
      <c r="E27" s="65" t="s">
        <v>256</v>
      </c>
      <c r="F27" s="14"/>
      <c r="G27" s="65"/>
      <c r="H27" s="14"/>
      <c r="I27" s="65"/>
      <c r="J27" s="67">
        <v>15.236700000000001</v>
      </c>
      <c r="K27" s="68" t="s">
        <v>256</v>
      </c>
      <c r="L27" s="70"/>
      <c r="M27" s="68"/>
      <c r="N27" s="70"/>
      <c r="O27" s="68"/>
      <c r="P27" s="13">
        <v>24.666699999999999</v>
      </c>
      <c r="Q27" s="65" t="s">
        <v>256</v>
      </c>
      <c r="R27" s="14"/>
      <c r="S27" s="65"/>
      <c r="T27" s="14"/>
      <c r="U27" s="65"/>
      <c r="V27" s="67">
        <v>1</v>
      </c>
      <c r="W27" s="68"/>
      <c r="X27" s="70"/>
      <c r="Y27" s="68"/>
      <c r="Z27" s="70"/>
      <c r="AA27" s="68"/>
      <c r="AB27" s="13">
        <v>131.66999999999999</v>
      </c>
      <c r="AC27" s="65" t="s">
        <v>360</v>
      </c>
      <c r="AD27" s="14"/>
      <c r="AE27" s="65"/>
      <c r="AF27" s="14"/>
      <c r="AG27" s="65"/>
      <c r="AH27" s="171" t="str">
        <f t="shared" si="0"/>
        <v>Innvictis A4411XF</v>
      </c>
      <c r="AI27" s="171" t="str">
        <f t="shared" si="1"/>
        <v>XF</v>
      </c>
      <c r="AJ27" s="13"/>
      <c r="AK27" s="65"/>
      <c r="AL27" s="14"/>
      <c r="AM27" s="65"/>
      <c r="AN27" s="14"/>
      <c r="AO27" s="65"/>
      <c r="AP27" s="67"/>
      <c r="AQ27" s="68"/>
      <c r="AR27" s="70"/>
      <c r="AS27" s="68"/>
      <c r="AT27" s="70"/>
      <c r="AU27" s="68"/>
      <c r="AV27" s="67"/>
      <c r="AW27" s="68"/>
      <c r="AX27" s="70"/>
      <c r="AY27" s="68"/>
      <c r="AZ27" s="70"/>
      <c r="BA27" s="68"/>
      <c r="BB27" s="67"/>
      <c r="BC27" s="68"/>
      <c r="BD27" s="70"/>
      <c r="BE27" s="68"/>
      <c r="BF27" s="70"/>
      <c r="BG27" s="68"/>
      <c r="BH27" s="67"/>
      <c r="BI27" s="68"/>
      <c r="BJ27" s="70"/>
      <c r="BK27" s="68"/>
      <c r="BL27" s="70"/>
      <c r="BM27" s="68"/>
      <c r="BN27" s="67"/>
      <c r="BO27" s="68"/>
      <c r="BP27" s="70"/>
      <c r="BQ27" s="68"/>
      <c r="BR27" s="70"/>
      <c r="BS27" s="68"/>
      <c r="BT27" s="67"/>
      <c r="BU27" s="68"/>
      <c r="BV27" s="70"/>
      <c r="BW27" s="68"/>
      <c r="BX27" s="70"/>
      <c r="BY27" s="68"/>
    </row>
    <row r="28" spans="1:77" ht="12.5" x14ac:dyDescent="0.25">
      <c r="A28" s="171" t="str">
        <f>VLOOKUP(C28,'2021 Soybean Traits &amp; Entries'!VL_SOY_2020,2,FALSE)</f>
        <v>Credenz CZ 4562 XF</v>
      </c>
      <c r="B28" s="171" t="str">
        <f>VLOOKUP(C28,'2021 Soybean Traits &amp; Entries'!VL_SOY_2020,4,FALSE)</f>
        <v>XF</v>
      </c>
      <c r="C28" s="171" t="s">
        <v>208</v>
      </c>
      <c r="D28" s="13">
        <v>30.724499999999999</v>
      </c>
      <c r="E28" s="65" t="s">
        <v>256</v>
      </c>
      <c r="F28" s="14"/>
      <c r="G28" s="65"/>
      <c r="H28" s="14"/>
      <c r="I28" s="65"/>
      <c r="J28" s="67">
        <v>13.5672</v>
      </c>
      <c r="K28" s="68" t="s">
        <v>256</v>
      </c>
      <c r="L28" s="70"/>
      <c r="M28" s="68"/>
      <c r="N28" s="70"/>
      <c r="O28" s="68"/>
      <c r="P28" s="13">
        <v>25</v>
      </c>
      <c r="Q28" s="65" t="s">
        <v>256</v>
      </c>
      <c r="R28" s="14"/>
      <c r="S28" s="65"/>
      <c r="T28" s="14"/>
      <c r="U28" s="65"/>
      <c r="V28" s="67">
        <v>1</v>
      </c>
      <c r="W28" s="68"/>
      <c r="X28" s="70"/>
      <c r="Y28" s="68"/>
      <c r="Z28" s="70"/>
      <c r="AA28" s="68"/>
      <c r="AB28" s="13">
        <v>131.66999999999999</v>
      </c>
      <c r="AC28" s="65" t="s">
        <v>360</v>
      </c>
      <c r="AD28" s="14"/>
      <c r="AE28" s="65"/>
      <c r="AF28" s="14"/>
      <c r="AG28" s="65"/>
      <c r="AH28" s="171" t="str">
        <f t="shared" si="0"/>
        <v>Credenz CZ 4562 XF</v>
      </c>
      <c r="AI28" s="171" t="str">
        <f t="shared" si="1"/>
        <v>XF</v>
      </c>
      <c r="AJ28" s="13"/>
      <c r="AK28" s="65"/>
      <c r="AL28" s="14"/>
      <c r="AM28" s="65"/>
      <c r="AN28" s="14"/>
      <c r="AO28" s="65"/>
      <c r="AP28" s="67"/>
      <c r="AQ28" s="68"/>
      <c r="AR28" s="70"/>
      <c r="AS28" s="68"/>
      <c r="AT28" s="70"/>
      <c r="AU28" s="68"/>
      <c r="AV28" s="67"/>
      <c r="AW28" s="68"/>
      <c r="AX28" s="70"/>
      <c r="AY28" s="68"/>
      <c r="AZ28" s="70"/>
      <c r="BA28" s="68"/>
      <c r="BB28" s="67"/>
      <c r="BC28" s="68"/>
      <c r="BD28" s="70"/>
      <c r="BE28" s="68"/>
      <c r="BF28" s="70"/>
      <c r="BG28" s="68"/>
      <c r="BH28" s="67"/>
      <c r="BI28" s="68"/>
      <c r="BJ28" s="70"/>
      <c r="BK28" s="68"/>
      <c r="BL28" s="70"/>
      <c r="BM28" s="68"/>
      <c r="BN28" s="67"/>
      <c r="BO28" s="68"/>
      <c r="BP28" s="70"/>
      <c r="BQ28" s="68"/>
      <c r="BR28" s="70"/>
      <c r="BS28" s="68"/>
      <c r="BT28" s="67"/>
      <c r="BU28" s="68"/>
      <c r="BV28" s="70"/>
      <c r="BW28" s="68"/>
      <c r="BX28" s="70"/>
      <c r="BY28" s="68"/>
    </row>
    <row r="29" spans="1:77" ht="12.5" x14ac:dyDescent="0.25">
      <c r="A29" s="239" t="str">
        <f>VLOOKUP(C29,'2021 Soybean Traits &amp; Entries'!VL_SOY_2020,2,FALSE)</f>
        <v>Xitavo XO 4371E</v>
      </c>
      <c r="B29" s="12" t="str">
        <f>VLOOKUP(C29,'2021 Soybean Traits &amp; Entries'!VL_SOY_2020,4,FALSE)</f>
        <v>E3</v>
      </c>
      <c r="C29" s="12" t="s">
        <v>347</v>
      </c>
      <c r="D29" s="13">
        <v>30.192900000000002</v>
      </c>
      <c r="E29" s="65" t="s">
        <v>256</v>
      </c>
      <c r="F29" s="173"/>
      <c r="G29" s="224"/>
      <c r="H29" s="14"/>
      <c r="I29" s="65"/>
      <c r="J29" s="67">
        <v>13.6922</v>
      </c>
      <c r="K29" s="68" t="s">
        <v>256</v>
      </c>
      <c r="L29" s="229"/>
      <c r="M29" s="227"/>
      <c r="N29" s="70"/>
      <c r="O29" s="68"/>
      <c r="P29" s="13">
        <v>22.666699999999999</v>
      </c>
      <c r="Q29" s="65" t="s">
        <v>256</v>
      </c>
      <c r="R29" s="173"/>
      <c r="S29" s="224"/>
      <c r="T29" s="14"/>
      <c r="U29" s="65"/>
      <c r="V29" s="67">
        <v>1</v>
      </c>
      <c r="W29" s="68"/>
      <c r="X29" s="229"/>
      <c r="Y29" s="227"/>
      <c r="Z29" s="70"/>
      <c r="AA29" s="68"/>
      <c r="AB29" s="13">
        <v>131</v>
      </c>
      <c r="AC29" s="65" t="s">
        <v>371</v>
      </c>
      <c r="AD29" s="173"/>
      <c r="AE29" s="224"/>
      <c r="AF29" s="14"/>
      <c r="AG29" s="65"/>
      <c r="AH29" s="239" t="str">
        <f t="shared" si="0"/>
        <v>Xitavo XO 4371E</v>
      </c>
      <c r="AI29" s="12" t="str">
        <f t="shared" si="1"/>
        <v>E3</v>
      </c>
      <c r="AJ29" s="13"/>
      <c r="AK29" s="65"/>
      <c r="AL29" s="173"/>
      <c r="AM29" s="224"/>
      <c r="AN29" s="14"/>
      <c r="AO29" s="65"/>
      <c r="AP29" s="67"/>
      <c r="AQ29" s="68"/>
      <c r="AR29" s="70"/>
      <c r="AS29" s="68"/>
      <c r="AT29" s="70"/>
      <c r="AU29" s="68"/>
      <c r="AV29" s="67"/>
      <c r="AW29" s="68"/>
      <c r="AX29" s="70"/>
      <c r="AY29" s="68"/>
      <c r="AZ29" s="70"/>
      <c r="BA29" s="68"/>
      <c r="BB29" s="67"/>
      <c r="BC29" s="68"/>
      <c r="BD29" s="70"/>
      <c r="BE29" s="68"/>
      <c r="BF29" s="70"/>
      <c r="BG29" s="68"/>
      <c r="BH29" s="67"/>
      <c r="BI29" s="68"/>
      <c r="BJ29" s="70"/>
      <c r="BK29" s="68"/>
      <c r="BL29" s="70"/>
      <c r="BM29" s="68"/>
      <c r="BN29" s="67"/>
      <c r="BO29" s="68"/>
      <c r="BP29" s="70"/>
      <c r="BQ29" s="68"/>
      <c r="BR29" s="70"/>
      <c r="BS29" s="68"/>
      <c r="BT29" s="67"/>
      <c r="BU29" s="68"/>
      <c r="BV29" s="70"/>
      <c r="BW29" s="68"/>
      <c r="BX29" s="70"/>
      <c r="BY29" s="68"/>
    </row>
    <row r="30" spans="1:77" ht="12.5" x14ac:dyDescent="0.25">
      <c r="A30" s="83" t="str">
        <f>VLOOKUP(C30,'2021 Soybean Traits &amp; Entries'!VL_SOY_2020,2,FALSE)</f>
        <v>Progeny P4431E3</v>
      </c>
      <c r="B30" s="83" t="str">
        <f>VLOOKUP(C30,'2021 Soybean Traits &amp; Entries'!VL_SOY_2020,4,FALSE)</f>
        <v>E3</v>
      </c>
      <c r="C30" s="83" t="s">
        <v>297</v>
      </c>
      <c r="D30" s="13">
        <v>29.929400000000001</v>
      </c>
      <c r="E30" s="65" t="s">
        <v>256</v>
      </c>
      <c r="F30" s="14"/>
      <c r="G30" s="65"/>
      <c r="H30" s="14"/>
      <c r="I30" s="65"/>
      <c r="J30" s="67">
        <v>13.3233</v>
      </c>
      <c r="K30" s="68" t="s">
        <v>256</v>
      </c>
      <c r="L30" s="70"/>
      <c r="M30" s="68"/>
      <c r="N30" s="70"/>
      <c r="O30" s="68"/>
      <c r="P30" s="13">
        <v>20.333300000000001</v>
      </c>
      <c r="Q30" s="65" t="s">
        <v>256</v>
      </c>
      <c r="R30" s="14"/>
      <c r="S30" s="65"/>
      <c r="T30" s="14"/>
      <c r="U30" s="65"/>
      <c r="V30" s="67">
        <v>1</v>
      </c>
      <c r="W30" s="68"/>
      <c r="X30" s="70"/>
      <c r="Y30" s="68"/>
      <c r="Z30" s="70"/>
      <c r="AA30" s="68"/>
      <c r="AB30" s="13">
        <v>131</v>
      </c>
      <c r="AC30" s="65" t="s">
        <v>371</v>
      </c>
      <c r="AD30" s="14"/>
      <c r="AE30" s="65"/>
      <c r="AF30" s="14"/>
      <c r="AG30" s="65"/>
      <c r="AH30" s="83" t="str">
        <f t="shared" si="0"/>
        <v>Progeny P4431E3</v>
      </c>
      <c r="AI30" s="83" t="str">
        <f t="shared" si="1"/>
        <v>E3</v>
      </c>
      <c r="AJ30" s="13"/>
      <c r="AK30" s="65"/>
      <c r="AL30" s="14"/>
      <c r="AM30" s="65"/>
      <c r="AN30" s="14"/>
      <c r="AO30" s="65"/>
      <c r="AP30" s="67"/>
      <c r="AQ30" s="68"/>
      <c r="AR30" s="70"/>
      <c r="AS30" s="68"/>
      <c r="AT30" s="70"/>
      <c r="AU30" s="68"/>
      <c r="AV30" s="67"/>
      <c r="AW30" s="68"/>
      <c r="AX30" s="70"/>
      <c r="AY30" s="68"/>
      <c r="AZ30" s="70"/>
      <c r="BA30" s="68"/>
      <c r="BB30" s="67"/>
      <c r="BC30" s="68"/>
      <c r="BD30" s="70"/>
      <c r="BE30" s="68"/>
      <c r="BF30" s="70"/>
      <c r="BG30" s="68"/>
      <c r="BH30" s="67"/>
      <c r="BI30" s="68"/>
      <c r="BJ30" s="70"/>
      <c r="BK30" s="68"/>
      <c r="BL30" s="70"/>
      <c r="BM30" s="68"/>
      <c r="BN30" s="67"/>
      <c r="BO30" s="68"/>
      <c r="BP30" s="70"/>
      <c r="BQ30" s="68"/>
      <c r="BR30" s="70"/>
      <c r="BS30" s="68"/>
      <c r="BT30" s="67"/>
      <c r="BU30" s="68"/>
      <c r="BV30" s="70"/>
      <c r="BW30" s="68"/>
      <c r="BX30" s="70"/>
      <c r="BY30" s="68"/>
    </row>
    <row r="31" spans="1:77" ht="12.5" x14ac:dyDescent="0.25">
      <c r="A31" s="171" t="str">
        <f>VLOOKUP(C31,'2021 Soybean Traits &amp; Entries'!VL_SOY_2020,2,FALSE)</f>
        <v>Dyna-Gro S41XS98****</v>
      </c>
      <c r="B31" s="171" t="str">
        <f>VLOOKUP(C31,'2021 Soybean Traits &amp; Entries'!VL_SOY_2020,4,FALSE)</f>
        <v>R2X, STS</v>
      </c>
      <c r="C31" s="171" t="s">
        <v>59</v>
      </c>
      <c r="D31" s="13">
        <v>28.733000000000001</v>
      </c>
      <c r="E31" s="65" t="s">
        <v>256</v>
      </c>
      <c r="F31" s="173">
        <v>39.398600000000002</v>
      </c>
      <c r="G31" s="224" t="s">
        <v>256</v>
      </c>
      <c r="H31" s="14">
        <v>44.702100000000002</v>
      </c>
      <c r="I31" s="65" t="s">
        <v>256</v>
      </c>
      <c r="J31" s="67">
        <v>13.927199999999999</v>
      </c>
      <c r="K31" s="68" t="s">
        <v>256</v>
      </c>
      <c r="L31" s="229">
        <v>12.5029</v>
      </c>
      <c r="M31" s="227" t="s">
        <v>256</v>
      </c>
      <c r="N31" s="70">
        <v>13.1455</v>
      </c>
      <c r="O31" s="68" t="s">
        <v>256</v>
      </c>
      <c r="P31" s="13">
        <v>25.333300000000001</v>
      </c>
      <c r="Q31" s="65" t="s">
        <v>256</v>
      </c>
      <c r="R31" s="173">
        <v>25.833300000000001</v>
      </c>
      <c r="S31" s="224" t="s">
        <v>256</v>
      </c>
      <c r="T31" s="14">
        <v>27.8889</v>
      </c>
      <c r="U31" s="65" t="s">
        <v>256</v>
      </c>
      <c r="V31" s="67">
        <v>1</v>
      </c>
      <c r="W31" s="68"/>
      <c r="X31" s="229">
        <v>1</v>
      </c>
      <c r="Y31" s="227"/>
      <c r="Z31" s="70">
        <v>1</v>
      </c>
      <c r="AA31" s="68"/>
      <c r="AB31" s="13">
        <v>131</v>
      </c>
      <c r="AC31" s="65" t="s">
        <v>371</v>
      </c>
      <c r="AD31" s="173">
        <v>133.5</v>
      </c>
      <c r="AE31" s="224" t="s">
        <v>358</v>
      </c>
      <c r="AF31" s="14">
        <v>132.11000000000001</v>
      </c>
      <c r="AG31" s="65" t="s">
        <v>361</v>
      </c>
      <c r="AH31" s="171" t="str">
        <f t="shared" si="0"/>
        <v>Dyna-Gro S41XS98****</v>
      </c>
      <c r="AI31" s="171" t="str">
        <f t="shared" si="1"/>
        <v>R2X, STS</v>
      </c>
      <c r="AJ31" s="13"/>
      <c r="AK31" s="65"/>
      <c r="AL31" s="173"/>
      <c r="AM31" s="224"/>
      <c r="AN31" s="14"/>
      <c r="AO31" s="65"/>
      <c r="AP31" s="67"/>
      <c r="AQ31" s="68"/>
      <c r="AR31" s="229"/>
      <c r="AS31" s="227"/>
      <c r="AT31" s="70"/>
      <c r="AU31" s="68"/>
      <c r="AV31" s="67"/>
      <c r="AW31" s="68"/>
      <c r="AX31" s="229"/>
      <c r="AY31" s="227"/>
      <c r="AZ31" s="70"/>
      <c r="BA31" s="68"/>
      <c r="BB31" s="67"/>
      <c r="BC31" s="68"/>
      <c r="BD31" s="229"/>
      <c r="BE31" s="227"/>
      <c r="BF31" s="70"/>
      <c r="BG31" s="68"/>
      <c r="BH31" s="67"/>
      <c r="BI31" s="68"/>
      <c r="BJ31" s="229"/>
      <c r="BK31" s="227"/>
      <c r="BL31" s="70"/>
      <c r="BM31" s="68"/>
      <c r="BN31" s="67"/>
      <c r="BO31" s="68"/>
      <c r="BP31" s="229"/>
      <c r="BQ31" s="227"/>
      <c r="BR31" s="70"/>
      <c r="BS31" s="68"/>
      <c r="BT31" s="67"/>
      <c r="BU31" s="68"/>
      <c r="BV31" s="229"/>
      <c r="BW31" s="227"/>
      <c r="BX31" s="70"/>
      <c r="BY31" s="68"/>
    </row>
    <row r="32" spans="1:77" ht="12.5" x14ac:dyDescent="0.25">
      <c r="A32" s="12" t="str">
        <f>VLOOKUP(C32,'2021 Soybean Traits &amp; Entries'!VL_SOY_2020,2,FALSE)</f>
        <v>Credenz CZ 4202 XF</v>
      </c>
      <c r="B32" s="12" t="str">
        <f>VLOOKUP(C32,'2021 Soybean Traits &amp; Entries'!VL_SOY_2020,4,FALSE)</f>
        <v>XF</v>
      </c>
      <c r="C32" s="12" t="s">
        <v>206</v>
      </c>
      <c r="D32" s="13">
        <v>28.479099999999999</v>
      </c>
      <c r="E32" s="65" t="s">
        <v>256</v>
      </c>
      <c r="F32" s="14"/>
      <c r="G32" s="65"/>
      <c r="H32" s="14"/>
      <c r="I32" s="65"/>
      <c r="J32" s="67">
        <v>14.29</v>
      </c>
      <c r="K32" s="68" t="s">
        <v>256</v>
      </c>
      <c r="L32" s="70"/>
      <c r="M32" s="68"/>
      <c r="N32" s="70"/>
      <c r="O32" s="68"/>
      <c r="P32" s="13">
        <v>24.666699999999999</v>
      </c>
      <c r="Q32" s="65" t="s">
        <v>256</v>
      </c>
      <c r="R32" s="14"/>
      <c r="S32" s="65"/>
      <c r="T32" s="14"/>
      <c r="U32" s="65"/>
      <c r="V32" s="67">
        <v>1</v>
      </c>
      <c r="W32" s="68"/>
      <c r="X32" s="70"/>
      <c r="Y32" s="68"/>
      <c r="Z32" s="70"/>
      <c r="AA32" s="68"/>
      <c r="AB32" s="13">
        <v>130.33000000000001</v>
      </c>
      <c r="AC32" s="65" t="s">
        <v>362</v>
      </c>
      <c r="AD32" s="14"/>
      <c r="AE32" s="65"/>
      <c r="AF32" s="14"/>
      <c r="AG32" s="65"/>
      <c r="AH32" s="12" t="str">
        <f t="shared" si="0"/>
        <v>Credenz CZ 4202 XF</v>
      </c>
      <c r="AI32" s="12" t="str">
        <f t="shared" si="1"/>
        <v>XF</v>
      </c>
      <c r="AJ32" s="13"/>
      <c r="AK32" s="65"/>
      <c r="AL32" s="14"/>
      <c r="AM32" s="65"/>
      <c r="AN32" s="14"/>
      <c r="AO32" s="65"/>
      <c r="AP32" s="67"/>
      <c r="AQ32" s="68"/>
      <c r="AR32" s="70"/>
      <c r="AS32" s="68"/>
      <c r="AT32" s="70"/>
      <c r="AU32" s="68"/>
      <c r="AV32" s="67"/>
      <c r="AW32" s="68"/>
      <c r="AX32" s="70"/>
      <c r="AY32" s="68"/>
      <c r="AZ32" s="70"/>
      <c r="BA32" s="68"/>
      <c r="BB32" s="67"/>
      <c r="BC32" s="68"/>
      <c r="BD32" s="70"/>
      <c r="BE32" s="68"/>
      <c r="BF32" s="70"/>
      <c r="BG32" s="68"/>
      <c r="BH32" s="67"/>
      <c r="BI32" s="68"/>
      <c r="BJ32" s="70"/>
      <c r="BK32" s="68"/>
      <c r="BL32" s="70"/>
      <c r="BM32" s="68"/>
      <c r="BN32" s="67"/>
      <c r="BO32" s="68"/>
      <c r="BP32" s="70"/>
      <c r="BQ32" s="68"/>
      <c r="BR32" s="70"/>
      <c r="BS32" s="68"/>
      <c r="BT32" s="67"/>
      <c r="BU32" s="68"/>
      <c r="BV32" s="70"/>
      <c r="BW32" s="68"/>
      <c r="BX32" s="70"/>
      <c r="BY32" s="68"/>
    </row>
    <row r="33" spans="1:77" ht="12.5" x14ac:dyDescent="0.25">
      <c r="A33" s="171" t="str">
        <f>VLOOKUP(C33,'2021 Soybean Traits &amp; Entries'!VL_SOY_2020,2,FALSE)</f>
        <v>Innvictis A4251XF</v>
      </c>
      <c r="B33" s="12" t="str">
        <f>VLOOKUP(C33,'2021 Soybean Traits &amp; Entries'!VL_SOY_2020,4,FALSE)</f>
        <v>XF</v>
      </c>
      <c r="C33" s="12" t="s">
        <v>236</v>
      </c>
      <c r="D33" s="13">
        <v>26.282699999999998</v>
      </c>
      <c r="E33" s="65" t="s">
        <v>256</v>
      </c>
      <c r="F33" s="225"/>
      <c r="G33" s="245"/>
      <c r="H33" s="14"/>
      <c r="I33" s="65"/>
      <c r="J33" s="67">
        <v>14.1272</v>
      </c>
      <c r="K33" s="68" t="s">
        <v>256</v>
      </c>
      <c r="L33" s="230"/>
      <c r="M33" s="231"/>
      <c r="N33" s="70"/>
      <c r="O33" s="68"/>
      <c r="P33" s="13">
        <v>26</v>
      </c>
      <c r="Q33" s="65" t="s">
        <v>256</v>
      </c>
      <c r="R33" s="225"/>
      <c r="S33" s="245"/>
      <c r="T33" s="14"/>
      <c r="U33" s="65"/>
      <c r="V33" s="67">
        <v>1</v>
      </c>
      <c r="W33" s="68"/>
      <c r="X33" s="230"/>
      <c r="Y33" s="231"/>
      <c r="Z33" s="70"/>
      <c r="AA33" s="68"/>
      <c r="AB33" s="13">
        <v>131</v>
      </c>
      <c r="AC33" s="65" t="s">
        <v>371</v>
      </c>
      <c r="AD33" s="225"/>
      <c r="AE33" s="245"/>
      <c r="AF33" s="14"/>
      <c r="AG33" s="65"/>
      <c r="AH33" s="171" t="str">
        <f t="shared" si="0"/>
        <v>Innvictis A4251XF</v>
      </c>
      <c r="AI33" s="12" t="str">
        <f t="shared" si="1"/>
        <v>XF</v>
      </c>
      <c r="AJ33" s="13"/>
      <c r="AK33" s="65"/>
      <c r="AL33" s="225"/>
      <c r="AM33" s="245"/>
      <c r="AN33" s="14"/>
      <c r="AO33" s="65"/>
      <c r="AP33" s="67"/>
      <c r="AQ33" s="68"/>
      <c r="AR33" s="70"/>
      <c r="AS33" s="68"/>
      <c r="AT33" s="70"/>
      <c r="AU33" s="68"/>
      <c r="AV33" s="67"/>
      <c r="AW33" s="68"/>
      <c r="AX33" s="70"/>
      <c r="AY33" s="68"/>
      <c r="AZ33" s="70"/>
      <c r="BA33" s="68"/>
      <c r="BB33" s="67"/>
      <c r="BC33" s="68"/>
      <c r="BD33" s="70"/>
      <c r="BE33" s="68"/>
      <c r="BF33" s="70"/>
      <c r="BG33" s="68"/>
      <c r="BH33" s="67"/>
      <c r="BI33" s="68"/>
      <c r="BJ33" s="70"/>
      <c r="BK33" s="68"/>
      <c r="BL33" s="70"/>
      <c r="BM33" s="68"/>
      <c r="BN33" s="67"/>
      <c r="BO33" s="68"/>
      <c r="BP33" s="70"/>
      <c r="BQ33" s="68"/>
      <c r="BR33" s="70"/>
      <c r="BS33" s="68"/>
      <c r="BT33" s="67"/>
      <c r="BU33" s="68"/>
      <c r="BV33" s="70"/>
      <c r="BW33" s="68"/>
      <c r="BX33" s="70"/>
      <c r="BY33" s="68"/>
    </row>
    <row r="34" spans="1:77" ht="12.75" customHeight="1" x14ac:dyDescent="0.3">
      <c r="A34" s="15" t="s">
        <v>34</v>
      </c>
      <c r="B34" s="16"/>
      <c r="C34" s="16"/>
      <c r="D34" s="17">
        <v>35.358800000000002</v>
      </c>
      <c r="E34" s="18"/>
      <c r="F34" s="18">
        <v>42.650100000000002</v>
      </c>
      <c r="G34" s="18"/>
      <c r="H34" s="18">
        <v>43.665199999999999</v>
      </c>
      <c r="I34" s="19"/>
      <c r="J34" s="20">
        <v>14.0374</v>
      </c>
      <c r="K34" s="21"/>
      <c r="L34" s="21">
        <v>12.5473</v>
      </c>
      <c r="M34" s="21"/>
      <c r="N34" s="21">
        <v>12.959899999999999</v>
      </c>
      <c r="O34" s="22"/>
      <c r="P34" s="17">
        <v>23.6782</v>
      </c>
      <c r="Q34" s="18"/>
      <c r="R34" s="18">
        <v>25.285699999999999</v>
      </c>
      <c r="S34" s="18"/>
      <c r="T34" s="18">
        <v>27</v>
      </c>
      <c r="U34" s="19"/>
      <c r="V34" s="20">
        <v>1</v>
      </c>
      <c r="W34" s="21"/>
      <c r="X34" s="21">
        <v>1</v>
      </c>
      <c r="Y34" s="21"/>
      <c r="Z34" s="21">
        <v>1</v>
      </c>
      <c r="AA34" s="23"/>
      <c r="AB34" s="17">
        <v>131.03</v>
      </c>
      <c r="AC34" s="18"/>
      <c r="AD34" s="18">
        <v>134.83000000000001</v>
      </c>
      <c r="AE34" s="18"/>
      <c r="AF34" s="18">
        <v>133.41</v>
      </c>
      <c r="AG34" s="18"/>
      <c r="AH34" s="15" t="s">
        <v>34</v>
      </c>
      <c r="AI34" s="16"/>
      <c r="AJ34" s="20"/>
      <c r="AK34" s="21"/>
      <c r="AL34" s="21"/>
      <c r="AM34" s="21"/>
      <c r="AN34" s="21"/>
      <c r="AO34" s="22"/>
      <c r="AP34" s="20"/>
      <c r="AQ34" s="21"/>
      <c r="AR34" s="21"/>
      <c r="AS34" s="21"/>
      <c r="AT34" s="21"/>
      <c r="AU34" s="22"/>
      <c r="AV34" s="20"/>
      <c r="AW34" s="21"/>
      <c r="AX34" s="21"/>
      <c r="AY34" s="21"/>
      <c r="AZ34" s="21"/>
      <c r="BA34" s="21"/>
      <c r="BB34" s="20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</row>
    <row r="35" spans="1:77" ht="12.75" customHeight="1" x14ac:dyDescent="0.3">
      <c r="A35" s="24" t="s">
        <v>35</v>
      </c>
      <c r="B35" s="25"/>
      <c r="C35" s="25"/>
      <c r="D35" s="26">
        <v>6.5385999999999997</v>
      </c>
      <c r="E35" s="27"/>
      <c r="F35" s="27">
        <v>4.6447000000000003</v>
      </c>
      <c r="G35" s="27"/>
      <c r="H35" s="27">
        <v>3.5474000000000001</v>
      </c>
      <c r="I35" s="28"/>
      <c r="J35" s="29">
        <v>0.59899999999999998</v>
      </c>
      <c r="K35" s="30"/>
      <c r="L35" s="30">
        <v>1.2159</v>
      </c>
      <c r="M35" s="30"/>
      <c r="N35" s="30">
        <v>0.80840000000000001</v>
      </c>
      <c r="O35" s="31"/>
      <c r="P35" s="26">
        <v>1.7779</v>
      </c>
      <c r="Q35" s="27"/>
      <c r="R35" s="27">
        <v>2.0567000000000002</v>
      </c>
      <c r="S35" s="27"/>
      <c r="T35" s="27">
        <v>1.9450000000000001</v>
      </c>
      <c r="U35" s="28"/>
      <c r="V35" s="29" t="s">
        <v>364</v>
      </c>
      <c r="W35" s="30"/>
      <c r="X35" s="30" t="s">
        <v>364</v>
      </c>
      <c r="Y35" s="30"/>
      <c r="Z35" s="30" t="s">
        <v>364</v>
      </c>
      <c r="AA35" s="32"/>
      <c r="AB35" s="26">
        <v>0.40589999999999998</v>
      </c>
      <c r="AC35" s="27"/>
      <c r="AD35" s="27">
        <v>3.6594000000000002</v>
      </c>
      <c r="AE35" s="27"/>
      <c r="AF35" s="27">
        <v>2.5531999999999999</v>
      </c>
      <c r="AG35" s="27"/>
      <c r="AH35" s="24" t="s">
        <v>35</v>
      </c>
      <c r="AI35" s="25"/>
      <c r="AJ35" s="29"/>
      <c r="AK35" s="30"/>
      <c r="AL35" s="30"/>
      <c r="AM35" s="30"/>
      <c r="AN35" s="30"/>
      <c r="AO35" s="31"/>
      <c r="AP35" s="29"/>
      <c r="AQ35" s="30"/>
      <c r="AR35" s="30"/>
      <c r="AS35" s="30"/>
      <c r="AT35" s="30"/>
      <c r="AU35" s="31"/>
      <c r="AV35" s="29"/>
      <c r="AW35" s="30"/>
      <c r="AX35" s="30"/>
      <c r="AY35" s="30"/>
      <c r="AZ35" s="30"/>
      <c r="BA35" s="30"/>
      <c r="BB35" s="29"/>
      <c r="BC35" s="30"/>
      <c r="BD35" s="30"/>
      <c r="BE35" s="30"/>
      <c r="BF35" s="30"/>
      <c r="BG35" s="31"/>
      <c r="BH35" s="29"/>
      <c r="BI35" s="30"/>
      <c r="BJ35" s="30"/>
      <c r="BK35" s="30"/>
      <c r="BL35" s="30"/>
      <c r="BM35" s="30"/>
      <c r="BN35" s="29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</row>
    <row r="36" spans="1:77" ht="12.75" customHeight="1" x14ac:dyDescent="0.4">
      <c r="A36" s="33" t="s">
        <v>36</v>
      </c>
      <c r="B36" s="34"/>
      <c r="C36" s="34"/>
      <c r="D36" s="35" t="s">
        <v>351</v>
      </c>
      <c r="E36" s="36"/>
      <c r="F36" s="36" t="s">
        <v>351</v>
      </c>
      <c r="G36" s="36"/>
      <c r="H36" s="36" t="s">
        <v>351</v>
      </c>
      <c r="I36" s="37"/>
      <c r="J36" s="38" t="s">
        <v>351</v>
      </c>
      <c r="K36" s="39"/>
      <c r="L36" s="39" t="s">
        <v>351</v>
      </c>
      <c r="M36" s="39"/>
      <c r="N36" s="39" t="s">
        <v>351</v>
      </c>
      <c r="O36" s="40"/>
      <c r="P36" s="35" t="s">
        <v>351</v>
      </c>
      <c r="Q36" s="36"/>
      <c r="R36" s="36" t="s">
        <v>351</v>
      </c>
      <c r="S36" s="36"/>
      <c r="T36" s="36" t="s">
        <v>351</v>
      </c>
      <c r="U36" s="37"/>
      <c r="V36" s="38" t="s">
        <v>364</v>
      </c>
      <c r="W36" s="39"/>
      <c r="X36" s="39" t="s">
        <v>364</v>
      </c>
      <c r="Y36" s="39"/>
      <c r="Z36" s="39" t="s">
        <v>364</v>
      </c>
      <c r="AA36" s="41"/>
      <c r="AB36" s="35">
        <v>1.0900000000000001</v>
      </c>
      <c r="AC36" s="36"/>
      <c r="AD36" s="36">
        <v>1.08</v>
      </c>
      <c r="AE36" s="36"/>
      <c r="AF36" s="36">
        <v>0.97</v>
      </c>
      <c r="AG36" s="36"/>
      <c r="AH36" s="33" t="s">
        <v>36</v>
      </c>
      <c r="AI36" s="34"/>
      <c r="AJ36" s="38"/>
      <c r="AK36" s="39"/>
      <c r="AL36" s="39"/>
      <c r="AM36" s="39"/>
      <c r="AN36" s="39"/>
      <c r="AO36" s="40"/>
      <c r="AP36" s="38"/>
      <c r="AQ36" s="39"/>
      <c r="AR36" s="39"/>
      <c r="AS36" s="39"/>
      <c r="AT36" s="39"/>
      <c r="AU36" s="40"/>
      <c r="AV36" s="38"/>
      <c r="AW36" s="39"/>
      <c r="AX36" s="39"/>
      <c r="AY36" s="39"/>
      <c r="AZ36" s="39"/>
      <c r="BA36" s="39"/>
      <c r="BB36" s="38"/>
      <c r="BC36" s="39"/>
      <c r="BD36" s="39"/>
      <c r="BE36" s="39"/>
      <c r="BF36" s="39"/>
      <c r="BG36" s="40"/>
      <c r="BH36" s="38"/>
      <c r="BI36" s="39"/>
      <c r="BJ36" s="39"/>
      <c r="BK36" s="39"/>
      <c r="BL36" s="39"/>
      <c r="BM36" s="39"/>
      <c r="BN36" s="38"/>
      <c r="BO36" s="39"/>
      <c r="BP36" s="39"/>
      <c r="BQ36" s="39"/>
      <c r="BR36" s="39"/>
      <c r="BS36" s="40"/>
      <c r="BT36" s="38"/>
      <c r="BU36" s="39"/>
      <c r="BV36" s="39"/>
      <c r="BW36" s="39"/>
      <c r="BX36" s="39"/>
      <c r="BY36" s="39"/>
    </row>
    <row r="37" spans="1:77" ht="12.75" customHeight="1" thickBot="1" x14ac:dyDescent="0.35">
      <c r="A37" s="43" t="s">
        <v>37</v>
      </c>
      <c r="B37" s="44"/>
      <c r="C37" s="44"/>
      <c r="D37" s="62">
        <v>17.930900042000001</v>
      </c>
      <c r="E37" s="63"/>
      <c r="F37" s="63">
        <v>18.793597602999998</v>
      </c>
      <c r="G37" s="63"/>
      <c r="H37" s="63">
        <v>20.293609972999999</v>
      </c>
      <c r="I37" s="64"/>
      <c r="J37" s="62">
        <v>6.0287429785000004</v>
      </c>
      <c r="K37" s="63"/>
      <c r="L37" s="63">
        <v>3.1235952476</v>
      </c>
      <c r="M37" s="63"/>
      <c r="N37" s="63">
        <v>3.8944509907999998</v>
      </c>
      <c r="O37" s="64"/>
      <c r="P37" s="62">
        <v>10.841215212</v>
      </c>
      <c r="Q37" s="63"/>
      <c r="R37" s="63">
        <v>10.22947366</v>
      </c>
      <c r="S37" s="63"/>
      <c r="T37" s="63">
        <v>8.9983825538000008</v>
      </c>
      <c r="U37" s="64"/>
      <c r="V37" s="62" t="s">
        <v>364</v>
      </c>
      <c r="W37" s="63"/>
      <c r="X37" s="63" t="s">
        <v>364</v>
      </c>
      <c r="Y37" s="63"/>
      <c r="Z37" s="63" t="s">
        <v>364</v>
      </c>
      <c r="AA37" s="82"/>
      <c r="AB37" s="62">
        <v>0.51072619659999996</v>
      </c>
      <c r="AC37" s="63"/>
      <c r="AD37" s="63">
        <v>0.68217540679999999</v>
      </c>
      <c r="AE37" s="63"/>
      <c r="AF37" s="63">
        <v>0.74451881750000004</v>
      </c>
      <c r="AG37" s="63"/>
      <c r="AH37" s="43" t="s">
        <v>37</v>
      </c>
      <c r="AI37" s="44"/>
      <c r="AJ37" s="62"/>
      <c r="AK37" s="63"/>
      <c r="AL37" s="63"/>
      <c r="AM37" s="63"/>
      <c r="AN37" s="63"/>
      <c r="AO37" s="64"/>
      <c r="AP37" s="62" t="s">
        <v>364</v>
      </c>
      <c r="AQ37" s="63"/>
      <c r="AR37" s="63"/>
      <c r="AS37" s="63"/>
      <c r="AT37" s="63"/>
      <c r="AU37" s="64"/>
      <c r="AV37" s="62" t="s">
        <v>364</v>
      </c>
      <c r="AW37" s="63"/>
      <c r="AX37" s="63"/>
      <c r="AY37" s="63"/>
      <c r="AZ37" s="63"/>
      <c r="BA37" s="63"/>
      <c r="BB37" s="62" t="s">
        <v>364</v>
      </c>
      <c r="BC37" s="63"/>
      <c r="BD37" s="63"/>
      <c r="BE37" s="63"/>
      <c r="BF37" s="63"/>
      <c r="BG37" s="64"/>
      <c r="BH37" s="62" t="s">
        <v>364</v>
      </c>
      <c r="BI37" s="63"/>
      <c r="BJ37" s="63"/>
      <c r="BK37" s="63"/>
      <c r="BL37" s="63"/>
      <c r="BM37" s="63"/>
      <c r="BN37" s="62" t="s">
        <v>364</v>
      </c>
      <c r="BO37" s="63"/>
      <c r="BP37" s="63"/>
      <c r="BQ37" s="63"/>
      <c r="BR37" s="63"/>
      <c r="BS37" s="64"/>
      <c r="BT37" s="62" t="s">
        <v>364</v>
      </c>
      <c r="BU37" s="63"/>
      <c r="BV37" s="63"/>
      <c r="BW37" s="63"/>
      <c r="BX37" s="63"/>
      <c r="BY37" s="63"/>
    </row>
    <row r="38" spans="1:77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</row>
    <row r="39" spans="1:77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</row>
    <row r="40" spans="1:77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</row>
    <row r="41" spans="1:77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</row>
    <row r="42" spans="1:77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</row>
    <row r="43" spans="1:77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</row>
    <row r="44" spans="1:77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</row>
    <row r="45" spans="1:77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</row>
    <row r="46" spans="1:77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</row>
    <row r="47" spans="1:77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77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BY33">
    <sortCondition descending="1" ref="D5:D33"/>
  </sortState>
  <mergeCells count="51">
    <mergeCell ref="BB2:BC2"/>
    <mergeCell ref="BD2:BE2"/>
    <mergeCell ref="BF2:BG2"/>
    <mergeCell ref="A1:AG1"/>
    <mergeCell ref="D2:I2"/>
    <mergeCell ref="J2:O2"/>
    <mergeCell ref="P2:U2"/>
    <mergeCell ref="V2:AA2"/>
    <mergeCell ref="AB2:AG2"/>
    <mergeCell ref="N3:O3"/>
    <mergeCell ref="AP2:AU2"/>
    <mergeCell ref="AV2:BA2"/>
    <mergeCell ref="BH2:BM2"/>
    <mergeCell ref="BN2:BS2"/>
    <mergeCell ref="AZ3:BA3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BP3:BQ3"/>
    <mergeCell ref="D3:E3"/>
    <mergeCell ref="F3:G3"/>
    <mergeCell ref="H3:I3"/>
    <mergeCell ref="J3:K3"/>
    <mergeCell ref="L3:M3"/>
    <mergeCell ref="BT3:BU3"/>
    <mergeCell ref="BV3:BW3"/>
    <mergeCell ref="BX3:BY3"/>
    <mergeCell ref="AJ2:AO2"/>
    <mergeCell ref="AJ3:AK3"/>
    <mergeCell ref="AL3:AM3"/>
    <mergeCell ref="AN3:AO3"/>
    <mergeCell ref="BN3:BO3"/>
    <mergeCell ref="BB3:BC3"/>
    <mergeCell ref="BD3:BE3"/>
    <mergeCell ref="BF3:BG3"/>
    <mergeCell ref="BH3:BI3"/>
    <mergeCell ref="BJ3:BK3"/>
    <mergeCell ref="BL3:BM3"/>
    <mergeCell ref="AP3:AQ3"/>
    <mergeCell ref="BT2:BY2"/>
    <mergeCell ref="AR3:AS3"/>
    <mergeCell ref="AT3:AU3"/>
    <mergeCell ref="AV3:AW3"/>
    <mergeCell ref="AX3:AY3"/>
    <mergeCell ref="BR3:BS3"/>
  </mergeCells>
  <conditionalFormatting sqref="A5:E33">
    <cfRule type="expression" dxfId="2336" priority="160">
      <formula>MOD(ROW(),2)=0</formula>
    </cfRule>
  </conditionalFormatting>
  <conditionalFormatting sqref="BP5:BS33 BV5:BY33">
    <cfRule type="expression" dxfId="2335" priority="158">
      <formula>MOD(ROW(),2)=0</formula>
    </cfRule>
  </conditionalFormatting>
  <conditionalFormatting sqref="BQ5:BQ33">
    <cfRule type="containsText" priority="156" stopIfTrue="1" operator="containsText" text="AA">
      <formula>NOT(ISERROR(SEARCH("AA",BQ5)))</formula>
    </cfRule>
    <cfRule type="containsText" dxfId="2334" priority="157" operator="containsText" text="A">
      <formula>NOT(ISERROR(SEARCH("A",BQ5)))</formula>
    </cfRule>
  </conditionalFormatting>
  <conditionalFormatting sqref="BS5:BS33">
    <cfRule type="containsText" priority="154" stopIfTrue="1" operator="containsText" text="AA">
      <formula>NOT(ISERROR(SEARCH("AA",BS5)))</formula>
    </cfRule>
    <cfRule type="containsText" dxfId="2333" priority="155" operator="containsText" text="A">
      <formula>NOT(ISERROR(SEARCH("A",BS5)))</formula>
    </cfRule>
  </conditionalFormatting>
  <conditionalFormatting sqref="BW5:BW33">
    <cfRule type="containsText" priority="152" stopIfTrue="1" operator="containsText" text="AA">
      <formula>NOT(ISERROR(SEARCH("AA",BW5)))</formula>
    </cfRule>
    <cfRule type="containsText" dxfId="2332" priority="153" operator="containsText" text="A">
      <formula>NOT(ISERROR(SEARCH("A",BW5)))</formula>
    </cfRule>
  </conditionalFormatting>
  <conditionalFormatting sqref="BY5:BY33">
    <cfRule type="containsText" priority="150" stopIfTrue="1" operator="containsText" text="AA">
      <formula>NOT(ISERROR(SEARCH("AA",BY5)))</formula>
    </cfRule>
    <cfRule type="containsText" dxfId="2331" priority="151" operator="containsText" text="A">
      <formula>NOT(ISERROR(SEARCH("A",BY5)))</formula>
    </cfRule>
  </conditionalFormatting>
  <conditionalFormatting sqref="BM5:BM33 BP5:BS33 BV5:BY33">
    <cfRule type="containsText" priority="128" stopIfTrue="1" operator="containsText" text="AA">
      <formula>NOT(ISERROR(SEARCH("AA",BM5)))</formula>
    </cfRule>
    <cfRule type="containsText" dxfId="2330" priority="129" operator="containsText" text="A">
      <formula>NOT(ISERROR(SEARCH("A",BM5)))</formula>
    </cfRule>
  </conditionalFormatting>
  <conditionalFormatting sqref="AP5:BA33">
    <cfRule type="expression" dxfId="2329" priority="165">
      <formula>MOD(ROW(),2)=0</formula>
    </cfRule>
  </conditionalFormatting>
  <conditionalFormatting sqref="AS5:AS33">
    <cfRule type="containsText" priority="145" stopIfTrue="1" operator="containsText" text="AA">
      <formula>NOT(ISERROR(SEARCH("AA",AS5)))</formula>
    </cfRule>
    <cfRule type="containsText" dxfId="2328" priority="146" operator="containsText" text="A">
      <formula>NOT(ISERROR(SEARCH("A",AS5)))</formula>
    </cfRule>
  </conditionalFormatting>
  <conditionalFormatting sqref="AU5:AU33">
    <cfRule type="containsText" priority="143" stopIfTrue="1" operator="containsText" text="AA">
      <formula>NOT(ISERROR(SEARCH("AA",AU5)))</formula>
    </cfRule>
    <cfRule type="containsText" dxfId="2327" priority="144" operator="containsText" text="A">
      <formula>NOT(ISERROR(SEARCH("A",AU5)))</formula>
    </cfRule>
  </conditionalFormatting>
  <conditionalFormatting sqref="AQ5:AQ33">
    <cfRule type="containsText" priority="148" stopIfTrue="1" operator="containsText" text="AA">
      <formula>NOT(ISERROR(SEARCH("AA",AQ5)))</formula>
    </cfRule>
    <cfRule type="containsText" dxfId="2326" priority="149" operator="containsText" text="A">
      <formula>NOT(ISERROR(SEARCH("A",AQ5)))</formula>
    </cfRule>
  </conditionalFormatting>
  <conditionalFormatting sqref="AW5:AW33">
    <cfRule type="containsText" priority="141" stopIfTrue="1" operator="containsText" text="AA">
      <formula>NOT(ISERROR(SEARCH("AA",AW5)))</formula>
    </cfRule>
    <cfRule type="containsText" dxfId="2325" priority="142" operator="containsText" text="A">
      <formula>NOT(ISERROR(SEARCH("A",AW5)))</formula>
    </cfRule>
  </conditionalFormatting>
  <conditionalFormatting sqref="AY5:AY33">
    <cfRule type="containsText" priority="139" stopIfTrue="1" operator="containsText" text="AA">
      <formula>NOT(ISERROR(SEARCH("AA",AY5)))</formula>
    </cfRule>
    <cfRule type="containsText" dxfId="2324" priority="140" operator="containsText" text="A">
      <formula>NOT(ISERROR(SEARCH("A",AY5)))</formula>
    </cfRule>
  </conditionalFormatting>
  <conditionalFormatting sqref="BA5:BA33">
    <cfRule type="containsText" priority="137" stopIfTrue="1" operator="containsText" text="AA">
      <formula>NOT(ISERROR(SEARCH("AA",BA5)))</formula>
    </cfRule>
    <cfRule type="containsText" dxfId="2323" priority="138" operator="containsText" text="A">
      <formula>NOT(ISERROR(SEARCH("A",BA5)))</formula>
    </cfRule>
  </conditionalFormatting>
  <conditionalFormatting sqref="BD5:BG33 BJ5:BM33 BP5:BS33 BV5:BY33">
    <cfRule type="expression" dxfId="2322" priority="136">
      <formula>MOD(ROW(),2)=0</formula>
    </cfRule>
  </conditionalFormatting>
  <conditionalFormatting sqref="BE5:BE33">
    <cfRule type="containsText" priority="134" stopIfTrue="1" operator="containsText" text="AA">
      <formula>NOT(ISERROR(SEARCH("AA",BE5)))</formula>
    </cfRule>
    <cfRule type="containsText" dxfId="2321" priority="135" operator="containsText" text="A">
      <formula>NOT(ISERROR(SEARCH("A",BE5)))</formula>
    </cfRule>
  </conditionalFormatting>
  <conditionalFormatting sqref="BG5:BG33">
    <cfRule type="containsText" priority="132" stopIfTrue="1" operator="containsText" text="AA">
      <formula>NOT(ISERROR(SEARCH("AA",BG5)))</formula>
    </cfRule>
    <cfRule type="containsText" dxfId="2320" priority="133" operator="containsText" text="A">
      <formula>NOT(ISERROR(SEARCH("A",BG5)))</formula>
    </cfRule>
  </conditionalFormatting>
  <conditionalFormatting sqref="BK5:BK33">
    <cfRule type="containsText" priority="130" stopIfTrue="1" operator="containsText" text="AA">
      <formula>NOT(ISERROR(SEARCH("AA",BK5)))</formula>
    </cfRule>
    <cfRule type="containsText" dxfId="2319" priority="131" operator="containsText" text="A">
      <formula>NOT(ISERROR(SEARCH("A",BK5)))</formula>
    </cfRule>
  </conditionalFormatting>
  <conditionalFormatting sqref="BP5:BP33">
    <cfRule type="aboveAverage" dxfId="2318" priority="161"/>
  </conditionalFormatting>
  <conditionalFormatting sqref="BR5:BR33">
    <cfRule type="aboveAverage" dxfId="2317" priority="162"/>
  </conditionalFormatting>
  <conditionalFormatting sqref="BV5:BV33">
    <cfRule type="aboveAverage" dxfId="2316" priority="163"/>
  </conditionalFormatting>
  <conditionalFormatting sqref="BX5:BX33">
    <cfRule type="aboveAverage" dxfId="2315" priority="164"/>
  </conditionalFormatting>
  <conditionalFormatting sqref="AP5:AP33">
    <cfRule type="aboveAverage" dxfId="2314" priority="147"/>
  </conditionalFormatting>
  <conditionalFormatting sqref="AR5:AR33">
    <cfRule type="aboveAverage" dxfId="2313" priority="166"/>
  </conditionalFormatting>
  <conditionalFormatting sqref="AT5:AT33">
    <cfRule type="aboveAverage" dxfId="2312" priority="167"/>
  </conditionalFormatting>
  <conditionalFormatting sqref="AV5:AV33">
    <cfRule type="aboveAverage" dxfId="2311" priority="168"/>
  </conditionalFormatting>
  <conditionalFormatting sqref="AX5:AX33">
    <cfRule type="aboveAverage" dxfId="2310" priority="169"/>
  </conditionalFormatting>
  <conditionalFormatting sqref="AZ5:AZ33">
    <cfRule type="aboveAverage" dxfId="2309" priority="170"/>
  </conditionalFormatting>
  <conditionalFormatting sqref="BD5:BD33">
    <cfRule type="aboveAverage" dxfId="2308" priority="171"/>
  </conditionalFormatting>
  <conditionalFormatting sqref="BF5:BF33">
    <cfRule type="aboveAverage" dxfId="2307" priority="172"/>
  </conditionalFormatting>
  <conditionalFormatting sqref="BJ5:BJ33">
    <cfRule type="aboveAverage" dxfId="2306" priority="173"/>
  </conditionalFormatting>
  <conditionalFormatting sqref="BL5:BL33">
    <cfRule type="aboveAverage" dxfId="2305" priority="174"/>
  </conditionalFormatting>
  <conditionalFormatting sqref="AW5:AW33">
    <cfRule type="containsText" priority="126" stopIfTrue="1" operator="containsText" text="AA">
      <formula>NOT(ISERROR(SEARCH("AA",AW5)))</formula>
    </cfRule>
    <cfRule type="containsText" dxfId="2304" priority="127" operator="containsText" text="A">
      <formula>NOT(ISERROR(SEARCH("A",AW5)))</formula>
    </cfRule>
  </conditionalFormatting>
  <conditionalFormatting sqref="AV5:AV33">
    <cfRule type="aboveAverage" dxfId="2303" priority="125"/>
  </conditionalFormatting>
  <conditionalFormatting sqref="BB5:BC33">
    <cfRule type="expression" dxfId="2302" priority="124">
      <formula>MOD(ROW(),2)=0</formula>
    </cfRule>
  </conditionalFormatting>
  <conditionalFormatting sqref="BC5:BC33">
    <cfRule type="containsText" priority="122" stopIfTrue="1" operator="containsText" text="AA">
      <formula>NOT(ISERROR(SEARCH("AA",BC5)))</formula>
    </cfRule>
    <cfRule type="containsText" dxfId="2301" priority="123" operator="containsText" text="A">
      <formula>NOT(ISERROR(SEARCH("A",BC5)))</formula>
    </cfRule>
  </conditionalFormatting>
  <conditionalFormatting sqref="BB5:BB33">
    <cfRule type="aboveAverage" dxfId="2300" priority="121"/>
  </conditionalFormatting>
  <conditionalFormatting sqref="BH5:BI33">
    <cfRule type="expression" dxfId="2299" priority="120">
      <formula>MOD(ROW(),2)=0</formula>
    </cfRule>
  </conditionalFormatting>
  <conditionalFormatting sqref="BI5:BI33">
    <cfRule type="containsText" priority="118" stopIfTrue="1" operator="containsText" text="AA">
      <formula>NOT(ISERROR(SEARCH("AA",BI5)))</formula>
    </cfRule>
    <cfRule type="containsText" dxfId="2298" priority="119" operator="containsText" text="A">
      <formula>NOT(ISERROR(SEARCH("A",BI5)))</formula>
    </cfRule>
  </conditionalFormatting>
  <conditionalFormatting sqref="BH5:BH33">
    <cfRule type="aboveAverage" dxfId="2297" priority="117"/>
  </conditionalFormatting>
  <conditionalFormatting sqref="BN5:BO33">
    <cfRule type="expression" dxfId="2296" priority="116">
      <formula>MOD(ROW(),2)=0</formula>
    </cfRule>
  </conditionalFormatting>
  <conditionalFormatting sqref="BO5:BO33">
    <cfRule type="containsText" priority="114" stopIfTrue="1" operator="containsText" text="AA">
      <formula>NOT(ISERROR(SEARCH("AA",BO5)))</formula>
    </cfRule>
    <cfRule type="containsText" dxfId="2295" priority="115" operator="containsText" text="A">
      <formula>NOT(ISERROR(SEARCH("A",BO5)))</formula>
    </cfRule>
  </conditionalFormatting>
  <conditionalFormatting sqref="BN5:BN33">
    <cfRule type="aboveAverage" dxfId="2294" priority="113"/>
  </conditionalFormatting>
  <conditionalFormatting sqref="BT5:BU33">
    <cfRule type="expression" dxfId="2293" priority="112">
      <formula>MOD(ROW(),2)=0</formula>
    </cfRule>
  </conditionalFormatting>
  <conditionalFormatting sqref="BU5:BU33">
    <cfRule type="containsText" priority="110" stopIfTrue="1" operator="containsText" text="AA">
      <formula>NOT(ISERROR(SEARCH("AA",BU5)))</formula>
    </cfRule>
    <cfRule type="containsText" dxfId="2292" priority="111" operator="containsText" text="A">
      <formula>NOT(ISERROR(SEARCH("A",BU5)))</formula>
    </cfRule>
  </conditionalFormatting>
  <conditionalFormatting sqref="BT5:BT33">
    <cfRule type="aboveAverage" dxfId="2291" priority="109"/>
  </conditionalFormatting>
  <conditionalFormatting sqref="E5:E33">
    <cfRule type="containsText" priority="107" stopIfTrue="1" operator="containsText" text="AA">
      <formula>NOT(ISERROR(SEARCH("AA",E5)))</formula>
    </cfRule>
    <cfRule type="containsText" dxfId="2290" priority="108" operator="containsText" text="A">
      <formula>NOT(ISERROR(SEARCH("A",E5)))</formula>
    </cfRule>
  </conditionalFormatting>
  <conditionalFormatting sqref="D5:D33">
    <cfRule type="aboveAverage" dxfId="2289" priority="106"/>
  </conditionalFormatting>
  <conditionalFormatting sqref="F5:G33">
    <cfRule type="expression" dxfId="2288" priority="105">
      <formula>MOD(ROW(),2)=0</formula>
    </cfRule>
  </conditionalFormatting>
  <conditionalFormatting sqref="G5:G33">
    <cfRule type="containsText" priority="103" stopIfTrue="1" operator="containsText" text="AA">
      <formula>NOT(ISERROR(SEARCH("AA",G5)))</formula>
    </cfRule>
    <cfRule type="containsText" dxfId="2287" priority="104" operator="containsText" text="A">
      <formula>NOT(ISERROR(SEARCH("A",G5)))</formula>
    </cfRule>
  </conditionalFormatting>
  <conditionalFormatting sqref="F5:F33">
    <cfRule type="aboveAverage" dxfId="2286" priority="102"/>
  </conditionalFormatting>
  <conditionalFormatting sqref="H5:I33">
    <cfRule type="expression" dxfId="2285" priority="101">
      <formula>MOD(ROW(),2)=0</formula>
    </cfRule>
  </conditionalFormatting>
  <conditionalFormatting sqref="I5:I33">
    <cfRule type="containsText" priority="99" stopIfTrue="1" operator="containsText" text="AA">
      <formula>NOT(ISERROR(SEARCH("AA",I5)))</formula>
    </cfRule>
    <cfRule type="containsText" dxfId="2284" priority="100" operator="containsText" text="A">
      <formula>NOT(ISERROR(SEARCH("A",I5)))</formula>
    </cfRule>
  </conditionalFormatting>
  <conditionalFormatting sqref="H5:H33">
    <cfRule type="aboveAverage" dxfId="2283" priority="98"/>
  </conditionalFormatting>
  <conditionalFormatting sqref="J5:K33">
    <cfRule type="expression" dxfId="2282" priority="97">
      <formula>MOD(ROW(),2)=0</formula>
    </cfRule>
  </conditionalFormatting>
  <conditionalFormatting sqref="K5:K33">
    <cfRule type="containsText" priority="95" stopIfTrue="1" operator="containsText" text="AA">
      <formula>NOT(ISERROR(SEARCH("AA",K5)))</formula>
    </cfRule>
    <cfRule type="containsText" dxfId="2281" priority="96" operator="containsText" text="A">
      <formula>NOT(ISERROR(SEARCH("A",K5)))</formula>
    </cfRule>
  </conditionalFormatting>
  <conditionalFormatting sqref="J5:J33">
    <cfRule type="aboveAverage" dxfId="2280" priority="94"/>
  </conditionalFormatting>
  <conditionalFormatting sqref="L5:M33">
    <cfRule type="expression" dxfId="2279" priority="93">
      <formula>MOD(ROW(),2)=0</formula>
    </cfRule>
  </conditionalFormatting>
  <conditionalFormatting sqref="M5:M33">
    <cfRule type="containsText" priority="91" stopIfTrue="1" operator="containsText" text="AA">
      <formula>NOT(ISERROR(SEARCH("AA",M5)))</formula>
    </cfRule>
    <cfRule type="containsText" dxfId="2278" priority="92" operator="containsText" text="A">
      <formula>NOT(ISERROR(SEARCH("A",M5)))</formula>
    </cfRule>
  </conditionalFormatting>
  <conditionalFormatting sqref="L5:L33">
    <cfRule type="aboveAverage" dxfId="2277" priority="90"/>
  </conditionalFormatting>
  <conditionalFormatting sqref="N5:O33">
    <cfRule type="expression" dxfId="2276" priority="89">
      <formula>MOD(ROW(),2)=0</formula>
    </cfRule>
  </conditionalFormatting>
  <conditionalFormatting sqref="O5:O33">
    <cfRule type="containsText" priority="87" stopIfTrue="1" operator="containsText" text="AA">
      <formula>NOT(ISERROR(SEARCH("AA",O5)))</formula>
    </cfRule>
    <cfRule type="containsText" dxfId="2275" priority="88" operator="containsText" text="A">
      <formula>NOT(ISERROR(SEARCH("A",O5)))</formula>
    </cfRule>
  </conditionalFormatting>
  <conditionalFormatting sqref="N5:N33">
    <cfRule type="aboveAverage" dxfId="2274" priority="86"/>
  </conditionalFormatting>
  <conditionalFormatting sqref="P5:Q33">
    <cfRule type="expression" dxfId="2273" priority="85">
      <formula>MOD(ROW(),2)=0</formula>
    </cfRule>
  </conditionalFormatting>
  <conditionalFormatting sqref="Q5:Q33">
    <cfRule type="containsText" priority="83" stopIfTrue="1" operator="containsText" text="AA">
      <formula>NOT(ISERROR(SEARCH("AA",Q5)))</formula>
    </cfRule>
    <cfRule type="containsText" dxfId="2272" priority="84" operator="containsText" text="A">
      <formula>NOT(ISERROR(SEARCH("A",Q5)))</formula>
    </cfRule>
  </conditionalFormatting>
  <conditionalFormatting sqref="P5:P33">
    <cfRule type="aboveAverage" dxfId="2271" priority="82"/>
  </conditionalFormatting>
  <conditionalFormatting sqref="R5:S33">
    <cfRule type="expression" dxfId="2270" priority="81">
      <formula>MOD(ROW(),2)=0</formula>
    </cfRule>
  </conditionalFormatting>
  <conditionalFormatting sqref="S5:S33">
    <cfRule type="containsText" priority="79" stopIfTrue="1" operator="containsText" text="AA">
      <formula>NOT(ISERROR(SEARCH("AA",S5)))</formula>
    </cfRule>
    <cfRule type="containsText" dxfId="2269" priority="80" operator="containsText" text="A">
      <formula>NOT(ISERROR(SEARCH("A",S5)))</formula>
    </cfRule>
  </conditionalFormatting>
  <conditionalFormatting sqref="R5:R33">
    <cfRule type="aboveAverage" dxfId="2268" priority="78"/>
  </conditionalFormatting>
  <conditionalFormatting sqref="T5:U33">
    <cfRule type="expression" dxfId="2267" priority="77">
      <formula>MOD(ROW(),2)=0</formula>
    </cfRule>
  </conditionalFormatting>
  <conditionalFormatting sqref="U5:U33">
    <cfRule type="containsText" priority="75" stopIfTrue="1" operator="containsText" text="AA">
      <formula>NOT(ISERROR(SEARCH("AA",U5)))</formula>
    </cfRule>
    <cfRule type="containsText" dxfId="2266" priority="76" operator="containsText" text="A">
      <formula>NOT(ISERROR(SEARCH("A",U5)))</formula>
    </cfRule>
  </conditionalFormatting>
  <conditionalFormatting sqref="T5:T33">
    <cfRule type="aboveAverage" dxfId="2265" priority="74"/>
  </conditionalFormatting>
  <conditionalFormatting sqref="V5:W33">
    <cfRule type="expression" dxfId="2264" priority="73">
      <formula>MOD(ROW(),2)=0</formula>
    </cfRule>
  </conditionalFormatting>
  <conditionalFormatting sqref="W5:W33">
    <cfRule type="containsText" priority="71" stopIfTrue="1" operator="containsText" text="AA">
      <formula>NOT(ISERROR(SEARCH("AA",W5)))</formula>
    </cfRule>
    <cfRule type="containsText" dxfId="2263" priority="72" operator="containsText" text="A">
      <formula>NOT(ISERROR(SEARCH("A",W5)))</formula>
    </cfRule>
  </conditionalFormatting>
  <conditionalFormatting sqref="V5:V33">
    <cfRule type="aboveAverage" dxfId="2262" priority="70"/>
  </conditionalFormatting>
  <conditionalFormatting sqref="X5:Y33">
    <cfRule type="expression" dxfId="2261" priority="69">
      <formula>MOD(ROW(),2)=0</formula>
    </cfRule>
  </conditionalFormatting>
  <conditionalFormatting sqref="Y5:Y33">
    <cfRule type="containsText" priority="67" stopIfTrue="1" operator="containsText" text="AA">
      <formula>NOT(ISERROR(SEARCH("AA",Y5)))</formula>
    </cfRule>
    <cfRule type="containsText" dxfId="2260" priority="68" operator="containsText" text="A">
      <formula>NOT(ISERROR(SEARCH("A",Y5)))</formula>
    </cfRule>
  </conditionalFormatting>
  <conditionalFormatting sqref="X5:X33">
    <cfRule type="aboveAverage" dxfId="2259" priority="66"/>
  </conditionalFormatting>
  <conditionalFormatting sqref="Z5:AA33">
    <cfRule type="expression" dxfId="2258" priority="65">
      <formula>MOD(ROW(),2)=0</formula>
    </cfRule>
  </conditionalFormatting>
  <conditionalFormatting sqref="AA5:AA33">
    <cfRule type="containsText" priority="63" stopIfTrue="1" operator="containsText" text="AA">
      <formula>NOT(ISERROR(SEARCH("AA",AA5)))</formula>
    </cfRule>
    <cfRule type="containsText" dxfId="2257" priority="64" operator="containsText" text="A">
      <formula>NOT(ISERROR(SEARCH("A",AA5)))</formula>
    </cfRule>
  </conditionalFormatting>
  <conditionalFormatting sqref="Z5:Z33">
    <cfRule type="aboveAverage" dxfId="2256" priority="62"/>
  </conditionalFormatting>
  <conditionalFormatting sqref="AB5:AC33">
    <cfRule type="expression" dxfId="2255" priority="61">
      <formula>MOD(ROW(),2)=0</formula>
    </cfRule>
  </conditionalFormatting>
  <conditionalFormatting sqref="AC5:AC33">
    <cfRule type="containsText" priority="59" stopIfTrue="1" operator="containsText" text="AA">
      <formula>NOT(ISERROR(SEARCH("AA",AC5)))</formula>
    </cfRule>
    <cfRule type="containsText" dxfId="2254" priority="60" operator="containsText" text="A">
      <formula>NOT(ISERROR(SEARCH("A",AC5)))</formula>
    </cfRule>
  </conditionalFormatting>
  <conditionalFormatting sqref="AB5:AB33">
    <cfRule type="aboveAverage" dxfId="2253" priority="58"/>
  </conditionalFormatting>
  <conditionalFormatting sqref="AD5:AE33">
    <cfRule type="expression" dxfId="2252" priority="57">
      <formula>MOD(ROW(),2)=0</formula>
    </cfRule>
  </conditionalFormatting>
  <conditionalFormatting sqref="AE5:AE33">
    <cfRule type="containsText" priority="55" stopIfTrue="1" operator="containsText" text="AA">
      <formula>NOT(ISERROR(SEARCH("AA",AE5)))</formula>
    </cfRule>
    <cfRule type="containsText" dxfId="2251" priority="56" operator="containsText" text="A">
      <formula>NOT(ISERROR(SEARCH("A",AE5)))</formula>
    </cfRule>
  </conditionalFormatting>
  <conditionalFormatting sqref="AD5:AD33">
    <cfRule type="aboveAverage" dxfId="2250" priority="54"/>
  </conditionalFormatting>
  <conditionalFormatting sqref="AF5:AG33">
    <cfRule type="expression" dxfId="2249" priority="53">
      <formula>MOD(ROW(),2)=0</formula>
    </cfRule>
  </conditionalFormatting>
  <conditionalFormatting sqref="AG5:AG33">
    <cfRule type="containsText" priority="51" stopIfTrue="1" operator="containsText" text="AA">
      <formula>NOT(ISERROR(SEARCH("AA",AG5)))</formula>
    </cfRule>
    <cfRule type="containsText" dxfId="2248" priority="52" operator="containsText" text="A">
      <formula>NOT(ISERROR(SEARCH("A",AG5)))</formula>
    </cfRule>
  </conditionalFormatting>
  <conditionalFormatting sqref="AF5:AF33">
    <cfRule type="aboveAverage" dxfId="2247" priority="50"/>
  </conditionalFormatting>
  <conditionalFormatting sqref="AJ5:AK33">
    <cfRule type="expression" dxfId="2246" priority="12">
      <formula>MOD(ROW(),2)=0</formula>
    </cfRule>
  </conditionalFormatting>
  <conditionalFormatting sqref="AK5:AK33">
    <cfRule type="containsText" priority="10" stopIfTrue="1" operator="containsText" text="AA">
      <formula>NOT(ISERROR(SEARCH("AA",AK5)))</formula>
    </cfRule>
    <cfRule type="containsText" dxfId="2245" priority="11" operator="containsText" text="A">
      <formula>NOT(ISERROR(SEARCH("A",AK5)))</formula>
    </cfRule>
  </conditionalFormatting>
  <conditionalFormatting sqref="AL5:AM33">
    <cfRule type="expression" dxfId="2244" priority="8">
      <formula>MOD(ROW(),2)=0</formula>
    </cfRule>
  </conditionalFormatting>
  <conditionalFormatting sqref="AM5:AM33">
    <cfRule type="containsText" priority="6" stopIfTrue="1" operator="containsText" text="AA">
      <formula>NOT(ISERROR(SEARCH("AA",AM5)))</formula>
    </cfRule>
    <cfRule type="containsText" dxfId="2243" priority="7" operator="containsText" text="A">
      <formula>NOT(ISERROR(SEARCH("A",AM5)))</formula>
    </cfRule>
  </conditionalFormatting>
  <conditionalFormatting sqref="AN5:AO33">
    <cfRule type="expression" dxfId="2242" priority="4">
      <formula>MOD(ROW(),2)=0</formula>
    </cfRule>
  </conditionalFormatting>
  <conditionalFormatting sqref="AO5:AO33">
    <cfRule type="containsText" priority="2" stopIfTrue="1" operator="containsText" text="AA">
      <formula>NOT(ISERROR(SEARCH("AA",AO5)))</formula>
    </cfRule>
    <cfRule type="containsText" dxfId="2241" priority="3" operator="containsText" text="A">
      <formula>NOT(ISERROR(SEARCH("A",AO5)))</formula>
    </cfRule>
  </conditionalFormatting>
  <conditionalFormatting sqref="AH5:AI33">
    <cfRule type="expression" dxfId="2240" priority="13">
      <formula>MOD(ROW(),2)=0</formula>
    </cfRule>
  </conditionalFormatting>
  <conditionalFormatting sqref="AJ5:AJ33">
    <cfRule type="aboveAverage" dxfId="2239" priority="9"/>
  </conditionalFormatting>
  <conditionalFormatting sqref="AL5:AL33">
    <cfRule type="aboveAverage" dxfId="2238" priority="5"/>
  </conditionalFormatting>
  <conditionalFormatting sqref="AN5:AN33">
    <cfRule type="aboveAverage" dxfId="2237" priority="1"/>
  </conditionalFormatting>
  <pageMargins left="0.5" right="0.5" top="0.5" bottom="0.5" header="0.3" footer="0.3"/>
  <pageSetup paperSize="5" scale="85" fitToWidth="0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02461-CC67-4112-AE65-E73DB1055D45}">
  <sheetPr codeName="Sheet22">
    <pageSetUpPr fitToPage="1"/>
  </sheetPr>
  <dimension ref="A1:BY49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7" width="5.36328125" style="60" customWidth="1"/>
    <col min="8" max="9" width="5.36328125" style="60" hidden="1" customWidth="1"/>
    <col min="10" max="13" width="5.36328125" style="47" customWidth="1"/>
    <col min="14" max="15" width="5.36328125" style="47" hidden="1" customWidth="1"/>
    <col min="16" max="19" width="4.81640625" style="47" customWidth="1"/>
    <col min="20" max="21" width="4.81640625" style="47" hidden="1" customWidth="1"/>
    <col min="22" max="25" width="4.81640625" style="60" customWidth="1"/>
    <col min="26" max="26" width="4.81640625" style="60" hidden="1" customWidth="1"/>
    <col min="27" max="27" width="4.81640625" style="61" hidden="1" customWidth="1"/>
    <col min="28" max="31" width="5.36328125" customWidth="1"/>
    <col min="32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77" width="5.36328125" hidden="1" customWidth="1"/>
  </cols>
  <sheetData>
    <row r="1" spans="1:77" ht="45" customHeight="1" thickBot="1" x14ac:dyDescent="0.35">
      <c r="A1" s="264" t="s">
        <v>569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154"/>
      <c r="AI1" s="154"/>
      <c r="AJ1" s="154"/>
      <c r="AK1" s="154"/>
      <c r="AL1" s="154"/>
      <c r="AM1" s="154"/>
      <c r="AN1" s="154"/>
      <c r="AO1" s="154"/>
      <c r="AP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</row>
    <row r="2" spans="1:77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515</v>
      </c>
      <c r="AQ2" s="263"/>
      <c r="AR2" s="263"/>
      <c r="AS2" s="263"/>
      <c r="AT2" s="263"/>
      <c r="AU2" s="268"/>
      <c r="AV2" s="262" t="s">
        <v>516</v>
      </c>
      <c r="AW2" s="263"/>
      <c r="AX2" s="263"/>
      <c r="AY2" s="263"/>
      <c r="AZ2" s="263"/>
      <c r="BA2" s="263"/>
      <c r="BB2" s="265" t="s">
        <v>518</v>
      </c>
      <c r="BC2" s="267"/>
      <c r="BD2" s="265" t="s">
        <v>514</v>
      </c>
      <c r="BE2" s="267"/>
      <c r="BF2" s="265" t="s">
        <v>514</v>
      </c>
      <c r="BG2" s="267"/>
      <c r="BH2" s="262" t="s">
        <v>428</v>
      </c>
      <c r="BI2" s="263"/>
      <c r="BJ2" s="263"/>
      <c r="BK2" s="263"/>
      <c r="BL2" s="263"/>
      <c r="BM2" s="263"/>
      <c r="BN2" s="262" t="s">
        <v>396</v>
      </c>
      <c r="BO2" s="263"/>
      <c r="BP2" s="263"/>
      <c r="BQ2" s="263"/>
      <c r="BR2" s="263"/>
      <c r="BS2" s="268"/>
      <c r="BT2" s="262" t="s">
        <v>357</v>
      </c>
      <c r="BU2" s="263"/>
      <c r="BV2" s="263"/>
      <c r="BW2" s="263"/>
      <c r="BX2" s="263"/>
      <c r="BY2" s="263"/>
    </row>
    <row r="3" spans="1:77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59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</row>
    <row r="4" spans="1:77" ht="78.75" hidden="1" customHeight="1" x14ac:dyDescent="0.3">
      <c r="A4" s="3" t="s">
        <v>0</v>
      </c>
      <c r="B4" s="4" t="s">
        <v>1</v>
      </c>
      <c r="C4" s="4"/>
      <c r="D4" s="151" t="s">
        <v>10</v>
      </c>
      <c r="E4" s="152" t="s">
        <v>11</v>
      </c>
      <c r="F4" s="152" t="s">
        <v>12</v>
      </c>
      <c r="G4" s="152" t="s">
        <v>13</v>
      </c>
      <c r="H4" s="152" t="s">
        <v>14</v>
      </c>
      <c r="I4" s="153" t="s">
        <v>15</v>
      </c>
      <c r="J4" s="152" t="s">
        <v>16</v>
      </c>
      <c r="K4" s="152" t="s">
        <v>17</v>
      </c>
      <c r="L4" s="152" t="s">
        <v>18</v>
      </c>
      <c r="M4" s="152" t="s">
        <v>19</v>
      </c>
      <c r="N4" s="152" t="s">
        <v>20</v>
      </c>
      <c r="O4" s="152" t="s">
        <v>21</v>
      </c>
      <c r="P4" s="151" t="s">
        <v>22</v>
      </c>
      <c r="Q4" s="152" t="s">
        <v>23</v>
      </c>
      <c r="R4" s="152" t="s">
        <v>24</v>
      </c>
      <c r="S4" s="152" t="s">
        <v>25</v>
      </c>
      <c r="T4" s="152" t="s">
        <v>26</v>
      </c>
      <c r="U4" s="153" t="s">
        <v>27</v>
      </c>
      <c r="V4" s="151" t="s">
        <v>28</v>
      </c>
      <c r="W4" s="8" t="s">
        <v>29</v>
      </c>
      <c r="X4" s="152" t="s">
        <v>30</v>
      </c>
      <c r="Y4" s="152" t="s">
        <v>31</v>
      </c>
      <c r="Z4" s="152" t="s">
        <v>32</v>
      </c>
      <c r="AA4" s="152" t="s">
        <v>33</v>
      </c>
      <c r="AB4" s="151" t="s">
        <v>41</v>
      </c>
      <c r="AC4" s="152" t="s">
        <v>42</v>
      </c>
      <c r="AD4" s="152" t="s">
        <v>43</v>
      </c>
      <c r="AE4" s="152" t="s">
        <v>44</v>
      </c>
      <c r="AF4" s="152" t="s">
        <v>45</v>
      </c>
      <c r="AG4" s="152" t="s">
        <v>46</v>
      </c>
      <c r="AH4" s="3" t="s">
        <v>9</v>
      </c>
      <c r="AI4" s="4" t="s">
        <v>1</v>
      </c>
      <c r="AJ4" s="151" t="s">
        <v>10</v>
      </c>
      <c r="AK4" s="152" t="s">
        <v>11</v>
      </c>
      <c r="AL4" s="152" t="s">
        <v>12</v>
      </c>
      <c r="AM4" s="152" t="s">
        <v>13</v>
      </c>
      <c r="AN4" s="152" t="s">
        <v>14</v>
      </c>
      <c r="AO4" s="153" t="s">
        <v>15</v>
      </c>
      <c r="AP4" s="151" t="s">
        <v>47</v>
      </c>
      <c r="AQ4" s="8" t="s">
        <v>48</v>
      </c>
      <c r="AR4" s="152" t="s">
        <v>49</v>
      </c>
      <c r="AS4" s="152" t="s">
        <v>50</v>
      </c>
      <c r="AT4" s="152" t="s">
        <v>51</v>
      </c>
      <c r="AU4" s="152" t="s">
        <v>52</v>
      </c>
      <c r="AV4" s="151" t="s">
        <v>53</v>
      </c>
      <c r="AW4" s="8" t="s">
        <v>54</v>
      </c>
      <c r="AX4" s="152" t="s">
        <v>55</v>
      </c>
      <c r="AY4" s="152" t="s">
        <v>56</v>
      </c>
      <c r="AZ4" s="152" t="s">
        <v>57</v>
      </c>
      <c r="BA4" s="152" t="s">
        <v>58</v>
      </c>
      <c r="BB4" s="151" t="s">
        <v>47</v>
      </c>
      <c r="BC4" s="8" t="s">
        <v>48</v>
      </c>
      <c r="BD4" s="152" t="s">
        <v>49</v>
      </c>
      <c r="BE4" s="152" t="s">
        <v>50</v>
      </c>
      <c r="BF4" s="152" t="s">
        <v>51</v>
      </c>
      <c r="BG4" s="152" t="s">
        <v>52</v>
      </c>
      <c r="BH4" s="151" t="s">
        <v>53</v>
      </c>
      <c r="BI4" s="8" t="s">
        <v>54</v>
      </c>
      <c r="BJ4" s="152" t="s">
        <v>55</v>
      </c>
      <c r="BK4" s="152" t="s">
        <v>56</v>
      </c>
      <c r="BL4" s="152" t="s">
        <v>57</v>
      </c>
      <c r="BM4" s="152" t="s">
        <v>58</v>
      </c>
      <c r="BN4" s="151" t="s">
        <v>47</v>
      </c>
      <c r="BO4" s="8" t="s">
        <v>48</v>
      </c>
      <c r="BP4" s="152" t="s">
        <v>49</v>
      </c>
      <c r="BQ4" s="152" t="s">
        <v>50</v>
      </c>
      <c r="BR4" s="152" t="s">
        <v>51</v>
      </c>
      <c r="BS4" s="152" t="s">
        <v>52</v>
      </c>
      <c r="BT4" s="151" t="s">
        <v>53</v>
      </c>
      <c r="BU4" s="8" t="s">
        <v>54</v>
      </c>
      <c r="BV4" s="152" t="s">
        <v>55</v>
      </c>
      <c r="BW4" s="152" t="s">
        <v>56</v>
      </c>
      <c r="BX4" s="152" t="s">
        <v>57</v>
      </c>
      <c r="BY4" s="152" t="s">
        <v>58</v>
      </c>
    </row>
    <row r="5" spans="1:77" ht="12.5" x14ac:dyDescent="0.25">
      <c r="A5" s="169" t="str">
        <f>VLOOKUP(C5,'2021 Soybean Traits &amp; Entries'!VL_SOY_2020,2,FALSE)</f>
        <v>Dyna-Gro S45ES10*</v>
      </c>
      <c r="B5" s="169" t="str">
        <f>VLOOKUP(C5,'2021 Soybean Traits &amp; Entries'!VL_SOY_2020,4,FALSE)</f>
        <v>E3, STS</v>
      </c>
      <c r="C5" s="169" t="s">
        <v>63</v>
      </c>
      <c r="D5" s="13">
        <v>70.6999</v>
      </c>
      <c r="E5" s="224" t="s">
        <v>256</v>
      </c>
      <c r="F5" s="170">
        <v>72.391499999999994</v>
      </c>
      <c r="G5" s="233" t="s">
        <v>256</v>
      </c>
      <c r="H5" s="14"/>
      <c r="I5" s="65"/>
      <c r="J5" s="67">
        <v>12.92</v>
      </c>
      <c r="K5" s="68" t="s">
        <v>417</v>
      </c>
      <c r="L5" s="228">
        <v>11.548299999999999</v>
      </c>
      <c r="M5" s="232" t="s">
        <v>363</v>
      </c>
      <c r="N5" s="70"/>
      <c r="O5" s="68"/>
      <c r="P5" s="13">
        <v>31.166699999999999</v>
      </c>
      <c r="Q5" s="65" t="s">
        <v>256</v>
      </c>
      <c r="R5" s="170">
        <v>38.666699999999999</v>
      </c>
      <c r="S5" s="233" t="s">
        <v>360</v>
      </c>
      <c r="T5" s="14"/>
      <c r="U5" s="65"/>
      <c r="V5" s="67">
        <v>1</v>
      </c>
      <c r="W5" s="68" t="s">
        <v>256</v>
      </c>
      <c r="X5" s="228">
        <v>1.25</v>
      </c>
      <c r="Y5" s="232" t="s">
        <v>256</v>
      </c>
      <c r="Z5" s="70"/>
      <c r="AA5" s="68"/>
      <c r="AB5" s="13">
        <v>149.33000000000001</v>
      </c>
      <c r="AC5" s="65" t="s">
        <v>371</v>
      </c>
      <c r="AD5" s="170">
        <v>144.83000000000001</v>
      </c>
      <c r="AE5" s="233" t="s">
        <v>256</v>
      </c>
      <c r="AF5" s="14"/>
      <c r="AG5" s="65"/>
      <c r="AH5" s="169" t="str">
        <f t="shared" ref="AH5:AH33" si="0">A5</f>
        <v>Dyna-Gro S45ES10*</v>
      </c>
      <c r="AI5" s="169" t="str">
        <f t="shared" ref="AI5:AI33" si="1">B5</f>
        <v>E3, STS</v>
      </c>
      <c r="AJ5" s="13"/>
      <c r="AK5" s="65"/>
      <c r="AL5" s="170"/>
      <c r="AM5" s="233"/>
      <c r="AN5" s="14"/>
      <c r="AO5" s="65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70"/>
      <c r="BA5" s="68"/>
      <c r="BB5" s="67"/>
      <c r="BC5" s="68"/>
      <c r="BD5" s="228"/>
      <c r="BE5" s="232"/>
      <c r="BF5" s="70"/>
      <c r="BG5" s="68"/>
      <c r="BH5" s="67"/>
      <c r="BI5" s="68"/>
      <c r="BJ5" s="228"/>
      <c r="BK5" s="232"/>
      <c r="BL5" s="70"/>
      <c r="BM5" s="68"/>
      <c r="BN5" s="67"/>
      <c r="BO5" s="68"/>
      <c r="BP5" s="228"/>
      <c r="BQ5" s="232"/>
      <c r="BR5" s="70"/>
      <c r="BS5" s="68"/>
      <c r="BT5" s="67"/>
      <c r="BU5" s="68"/>
      <c r="BV5" s="228"/>
      <c r="BW5" s="232"/>
      <c r="BX5" s="70"/>
      <c r="BY5" s="68"/>
    </row>
    <row r="6" spans="1:77" ht="12.5" x14ac:dyDescent="0.25">
      <c r="A6" s="12" t="str">
        <f>VLOOKUP(C6,'2021 Soybean Traits &amp; Entries'!VL_SOY_2020,2,FALSE)</f>
        <v>Local Seed Co. LS4415XF</v>
      </c>
      <c r="B6" s="12" t="str">
        <f>VLOOKUP(C6,'2021 Soybean Traits &amp; Entries'!VL_SOY_2020,4,FALSE)</f>
        <v>XF</v>
      </c>
      <c r="C6" s="12" t="s">
        <v>257</v>
      </c>
      <c r="D6" s="13">
        <v>70.364400000000003</v>
      </c>
      <c r="E6" s="65" t="s">
        <v>256</v>
      </c>
      <c r="F6" s="14"/>
      <c r="G6" s="65"/>
      <c r="H6" s="14"/>
      <c r="I6" s="65"/>
      <c r="J6" s="67">
        <v>15.3833</v>
      </c>
      <c r="K6" s="68" t="s">
        <v>368</v>
      </c>
      <c r="L6" s="70"/>
      <c r="M6" s="68"/>
      <c r="N6" s="70"/>
      <c r="O6" s="68"/>
      <c r="P6" s="13">
        <v>28.333300000000001</v>
      </c>
      <c r="Q6" s="65" t="s">
        <v>256</v>
      </c>
      <c r="R6" s="14"/>
      <c r="S6" s="65"/>
      <c r="T6" s="14"/>
      <c r="U6" s="65"/>
      <c r="V6" s="67">
        <v>1</v>
      </c>
      <c r="W6" s="68" t="s">
        <v>256</v>
      </c>
      <c r="X6" s="70"/>
      <c r="Y6" s="68"/>
      <c r="Z6" s="70"/>
      <c r="AA6" s="68"/>
      <c r="AB6" s="13">
        <v>147.66999999999999</v>
      </c>
      <c r="AC6" s="65" t="s">
        <v>388</v>
      </c>
      <c r="AD6" s="14"/>
      <c r="AE6" s="65"/>
      <c r="AF6" s="14"/>
      <c r="AG6" s="65"/>
      <c r="AH6" s="12" t="str">
        <f t="shared" si="0"/>
        <v>Local Seed Co. LS4415XF</v>
      </c>
      <c r="AI6" s="12" t="str">
        <f t="shared" si="1"/>
        <v>XF</v>
      </c>
      <c r="AJ6" s="13"/>
      <c r="AK6" s="65"/>
      <c r="AL6" s="14"/>
      <c r="AM6" s="65"/>
      <c r="AN6" s="14"/>
      <c r="AO6" s="65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67"/>
      <c r="BC6" s="68"/>
      <c r="BD6" s="70"/>
      <c r="BE6" s="68"/>
      <c r="BF6" s="70"/>
      <c r="BG6" s="68"/>
      <c r="BH6" s="67"/>
      <c r="BI6" s="68"/>
      <c r="BJ6" s="70"/>
      <c r="BK6" s="68"/>
      <c r="BL6" s="70"/>
      <c r="BM6" s="68"/>
      <c r="BN6" s="67"/>
      <c r="BO6" s="68"/>
      <c r="BP6" s="70"/>
      <c r="BQ6" s="68"/>
      <c r="BR6" s="70"/>
      <c r="BS6" s="68"/>
      <c r="BT6" s="67"/>
      <c r="BU6" s="68"/>
      <c r="BV6" s="70"/>
      <c r="BW6" s="68"/>
      <c r="BX6" s="70"/>
      <c r="BY6" s="68"/>
    </row>
    <row r="7" spans="1:77" ht="12.5" x14ac:dyDescent="0.25">
      <c r="A7" s="83" t="str">
        <f>VLOOKUP(C7,'2021 Soybean Traits &amp; Entries'!VL_SOY_2020,2,FALSE)</f>
        <v>Progeny P4505RXS*</v>
      </c>
      <c r="B7" s="83" t="str">
        <f>VLOOKUP(C7,'2021 Soybean Traits &amp; Entries'!VL_SOY_2020,4,FALSE)</f>
        <v>R2X, STS</v>
      </c>
      <c r="C7" s="83" t="s">
        <v>65</v>
      </c>
      <c r="D7" s="13">
        <v>69.525700000000001</v>
      </c>
      <c r="E7" s="65" t="s">
        <v>256</v>
      </c>
      <c r="F7" s="14">
        <v>73.972999999999999</v>
      </c>
      <c r="G7" s="65" t="s">
        <v>256</v>
      </c>
      <c r="H7" s="14"/>
      <c r="I7" s="65"/>
      <c r="J7" s="67">
        <v>14.48</v>
      </c>
      <c r="K7" s="68" t="s">
        <v>506</v>
      </c>
      <c r="L7" s="70">
        <v>12.925000000000001</v>
      </c>
      <c r="M7" s="68" t="s">
        <v>360</v>
      </c>
      <c r="N7" s="70"/>
      <c r="O7" s="68"/>
      <c r="P7" s="13">
        <v>33.666699999999999</v>
      </c>
      <c r="Q7" s="65" t="s">
        <v>256</v>
      </c>
      <c r="R7" s="14">
        <v>40.916699999999999</v>
      </c>
      <c r="S7" s="65" t="s">
        <v>256</v>
      </c>
      <c r="T7" s="14"/>
      <c r="U7" s="65"/>
      <c r="V7" s="67">
        <v>1</v>
      </c>
      <c r="W7" s="68" t="s">
        <v>256</v>
      </c>
      <c r="X7" s="70">
        <v>1.5832999999999999</v>
      </c>
      <c r="Y7" s="68" t="s">
        <v>256</v>
      </c>
      <c r="Z7" s="70"/>
      <c r="AA7" s="68"/>
      <c r="AB7" s="13">
        <v>148.33000000000001</v>
      </c>
      <c r="AC7" s="65" t="s">
        <v>380</v>
      </c>
      <c r="AD7" s="14">
        <v>145.16999999999999</v>
      </c>
      <c r="AE7" s="65" t="s">
        <v>256</v>
      </c>
      <c r="AF7" s="14"/>
      <c r="AG7" s="65"/>
      <c r="AH7" s="83" t="str">
        <f t="shared" si="0"/>
        <v>Progeny P4505RXS*</v>
      </c>
      <c r="AI7" s="83" t="str">
        <f t="shared" si="1"/>
        <v>R2X, STS</v>
      </c>
      <c r="AJ7" s="13"/>
      <c r="AK7" s="65"/>
      <c r="AL7" s="14"/>
      <c r="AM7" s="65"/>
      <c r="AN7" s="14"/>
      <c r="AO7" s="65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67"/>
      <c r="BC7" s="68"/>
      <c r="BD7" s="70"/>
      <c r="BE7" s="68"/>
      <c r="BF7" s="70"/>
      <c r="BG7" s="68"/>
      <c r="BH7" s="67"/>
      <c r="BI7" s="68"/>
      <c r="BJ7" s="70"/>
      <c r="BK7" s="68"/>
      <c r="BL7" s="70"/>
      <c r="BM7" s="68"/>
      <c r="BN7" s="67"/>
      <c r="BO7" s="68"/>
      <c r="BP7" s="70"/>
      <c r="BQ7" s="68"/>
      <c r="BR7" s="70"/>
      <c r="BS7" s="68"/>
      <c r="BT7" s="67"/>
      <c r="BU7" s="68"/>
      <c r="BV7" s="70"/>
      <c r="BW7" s="68"/>
      <c r="BX7" s="70"/>
      <c r="BY7" s="68"/>
    </row>
    <row r="8" spans="1:77" ht="12.5" x14ac:dyDescent="0.25">
      <c r="A8" s="171" t="str">
        <f>VLOOKUP(C8,'2021 Soybean Traits &amp; Entries'!VL_SOY_2020,2,FALSE)</f>
        <v>Progeny P4521XFS</v>
      </c>
      <c r="B8" s="171" t="str">
        <f>VLOOKUP(C8,'2021 Soybean Traits &amp; Entries'!VL_SOY_2020,4,FALSE)</f>
        <v>XF, STS</v>
      </c>
      <c r="C8" s="171" t="s">
        <v>303</v>
      </c>
      <c r="D8" s="13">
        <v>67.748500000000007</v>
      </c>
      <c r="E8" s="65" t="s">
        <v>256</v>
      </c>
      <c r="F8" s="14"/>
      <c r="G8" s="65"/>
      <c r="H8" s="14"/>
      <c r="I8" s="65"/>
      <c r="J8" s="67">
        <v>14.3233</v>
      </c>
      <c r="K8" s="68" t="s">
        <v>378</v>
      </c>
      <c r="L8" s="70"/>
      <c r="M8" s="68"/>
      <c r="N8" s="70"/>
      <c r="O8" s="68"/>
      <c r="P8" s="13">
        <v>31.166699999999999</v>
      </c>
      <c r="Q8" s="65" t="s">
        <v>256</v>
      </c>
      <c r="R8" s="14"/>
      <c r="S8" s="65"/>
      <c r="T8" s="14"/>
      <c r="U8" s="65"/>
      <c r="V8" s="67">
        <v>1</v>
      </c>
      <c r="W8" s="68" t="s">
        <v>256</v>
      </c>
      <c r="X8" s="70"/>
      <c r="Y8" s="68"/>
      <c r="Z8" s="70"/>
      <c r="AA8" s="68"/>
      <c r="AB8" s="13">
        <v>152.66999999999999</v>
      </c>
      <c r="AC8" s="65" t="s">
        <v>256</v>
      </c>
      <c r="AD8" s="14"/>
      <c r="AE8" s="65"/>
      <c r="AF8" s="14"/>
      <c r="AG8" s="65"/>
      <c r="AH8" s="171" t="str">
        <f t="shared" si="0"/>
        <v>Progeny P4521XFS</v>
      </c>
      <c r="AI8" s="171" t="str">
        <f t="shared" si="1"/>
        <v>XF, STS</v>
      </c>
      <c r="AJ8" s="13"/>
      <c r="AK8" s="65"/>
      <c r="AL8" s="14"/>
      <c r="AM8" s="65"/>
      <c r="AN8" s="14"/>
      <c r="AO8" s="65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67"/>
      <c r="BC8" s="68"/>
      <c r="BD8" s="70"/>
      <c r="BE8" s="68"/>
      <c r="BF8" s="70"/>
      <c r="BG8" s="68"/>
      <c r="BH8" s="67"/>
      <c r="BI8" s="68"/>
      <c r="BJ8" s="70"/>
      <c r="BK8" s="68"/>
      <c r="BL8" s="70"/>
      <c r="BM8" s="68"/>
      <c r="BN8" s="67"/>
      <c r="BO8" s="68"/>
      <c r="BP8" s="70"/>
      <c r="BQ8" s="68"/>
      <c r="BR8" s="70"/>
      <c r="BS8" s="68"/>
      <c r="BT8" s="67"/>
      <c r="BU8" s="68"/>
      <c r="BV8" s="70"/>
      <c r="BW8" s="68"/>
      <c r="BX8" s="70"/>
      <c r="BY8" s="68"/>
    </row>
    <row r="9" spans="1:77" ht="12.5" x14ac:dyDescent="0.25">
      <c r="A9" s="12" t="str">
        <f>VLOOKUP(C9,'2021 Soybean Traits &amp; Entries'!VL_SOY_2020,2,FALSE)</f>
        <v>AgriGold G4100XF</v>
      </c>
      <c r="B9" s="12" t="str">
        <f>VLOOKUP(C9,'2021 Soybean Traits &amp; Entries'!VL_SOY_2020,4,FALSE)</f>
        <v>XF</v>
      </c>
      <c r="C9" s="12" t="s">
        <v>151</v>
      </c>
      <c r="D9" s="13">
        <v>66.169600000000003</v>
      </c>
      <c r="E9" s="65" t="s">
        <v>256</v>
      </c>
      <c r="F9" s="14"/>
      <c r="G9" s="65"/>
      <c r="H9" s="14"/>
      <c r="I9" s="65"/>
      <c r="J9" s="67">
        <v>14.89</v>
      </c>
      <c r="K9" s="68" t="s">
        <v>383</v>
      </c>
      <c r="L9" s="70"/>
      <c r="M9" s="68"/>
      <c r="N9" s="70"/>
      <c r="O9" s="68"/>
      <c r="P9" s="13">
        <v>32.333300000000001</v>
      </c>
      <c r="Q9" s="65" t="s">
        <v>256</v>
      </c>
      <c r="R9" s="14"/>
      <c r="S9" s="65"/>
      <c r="T9" s="14"/>
      <c r="U9" s="65"/>
      <c r="V9" s="67">
        <v>1.1667000000000001</v>
      </c>
      <c r="W9" s="68" t="s">
        <v>256</v>
      </c>
      <c r="X9" s="70"/>
      <c r="Y9" s="68"/>
      <c r="Z9" s="70"/>
      <c r="AA9" s="68"/>
      <c r="AB9" s="13">
        <v>144.33000000000001</v>
      </c>
      <c r="AC9" s="65" t="s">
        <v>399</v>
      </c>
      <c r="AD9" s="14"/>
      <c r="AE9" s="65"/>
      <c r="AF9" s="14"/>
      <c r="AG9" s="65"/>
      <c r="AH9" s="12" t="str">
        <f t="shared" si="0"/>
        <v>AgriGold G4100XF</v>
      </c>
      <c r="AI9" s="12" t="str">
        <f t="shared" si="1"/>
        <v>XF</v>
      </c>
      <c r="AJ9" s="13"/>
      <c r="AK9" s="65"/>
      <c r="AL9" s="14"/>
      <c r="AM9" s="65"/>
      <c r="AN9" s="14"/>
      <c r="AO9" s="65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67"/>
      <c r="BC9" s="68"/>
      <c r="BD9" s="70"/>
      <c r="BE9" s="68"/>
      <c r="BF9" s="70"/>
      <c r="BG9" s="68"/>
      <c r="BH9" s="67"/>
      <c r="BI9" s="68"/>
      <c r="BJ9" s="70"/>
      <c r="BK9" s="68"/>
      <c r="BL9" s="70"/>
      <c r="BM9" s="68"/>
      <c r="BN9" s="67"/>
      <c r="BO9" s="68"/>
      <c r="BP9" s="70"/>
      <c r="BQ9" s="68"/>
      <c r="BR9" s="70"/>
      <c r="BS9" s="68"/>
      <c r="BT9" s="67"/>
      <c r="BU9" s="68"/>
      <c r="BV9" s="70"/>
      <c r="BW9" s="68"/>
      <c r="BX9" s="70"/>
      <c r="BY9" s="68"/>
    </row>
    <row r="10" spans="1:77" ht="12.5" x14ac:dyDescent="0.25">
      <c r="A10" s="171" t="str">
        <f>VLOOKUP(C10,'2021 Soybean Traits &amp; Entries'!VL_SOY_2020,2,FALSE)</f>
        <v>Local Seed Co. LS4299XS</v>
      </c>
      <c r="B10" s="171" t="str">
        <f>VLOOKUP(C10,'2021 Soybean Traits &amp; Entries'!VL_SOY_2020,4,FALSE)</f>
        <v>R2X, STS</v>
      </c>
      <c r="C10" s="171" t="s">
        <v>60</v>
      </c>
      <c r="D10" s="13">
        <v>65.604600000000005</v>
      </c>
      <c r="E10" s="65" t="s">
        <v>256</v>
      </c>
      <c r="F10" s="14">
        <v>63.308599999999998</v>
      </c>
      <c r="G10" s="65" t="s">
        <v>256</v>
      </c>
      <c r="H10" s="14"/>
      <c r="I10" s="65"/>
      <c r="J10" s="67">
        <v>14.11</v>
      </c>
      <c r="K10" s="68" t="s">
        <v>370</v>
      </c>
      <c r="L10" s="70">
        <v>12.095000000000001</v>
      </c>
      <c r="M10" s="68" t="s">
        <v>362</v>
      </c>
      <c r="N10" s="70"/>
      <c r="O10" s="68"/>
      <c r="P10" s="13">
        <v>30.5</v>
      </c>
      <c r="Q10" s="65" t="s">
        <v>256</v>
      </c>
      <c r="R10" s="14">
        <v>37.5</v>
      </c>
      <c r="S10" s="65" t="s">
        <v>361</v>
      </c>
      <c r="T10" s="14"/>
      <c r="U10" s="65"/>
      <c r="V10" s="67">
        <v>1.1667000000000001</v>
      </c>
      <c r="W10" s="68" t="s">
        <v>256</v>
      </c>
      <c r="X10" s="70">
        <v>1.25</v>
      </c>
      <c r="Y10" s="68" t="s">
        <v>256</v>
      </c>
      <c r="Z10" s="70"/>
      <c r="AA10" s="68"/>
      <c r="AB10" s="13">
        <v>147.66999999999999</v>
      </c>
      <c r="AC10" s="65" t="s">
        <v>388</v>
      </c>
      <c r="AD10" s="14">
        <v>142.5</v>
      </c>
      <c r="AE10" s="65" t="s">
        <v>256</v>
      </c>
      <c r="AF10" s="14"/>
      <c r="AG10" s="65"/>
      <c r="AH10" s="171" t="str">
        <f t="shared" si="0"/>
        <v>Local Seed Co. LS4299XS</v>
      </c>
      <c r="AI10" s="171" t="str">
        <f t="shared" si="1"/>
        <v>R2X, STS</v>
      </c>
      <c r="AJ10" s="13"/>
      <c r="AK10" s="65"/>
      <c r="AL10" s="14"/>
      <c r="AM10" s="65"/>
      <c r="AN10" s="14"/>
      <c r="AO10" s="65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67"/>
      <c r="BC10" s="68"/>
      <c r="BD10" s="70"/>
      <c r="BE10" s="68"/>
      <c r="BF10" s="70"/>
      <c r="BG10" s="68"/>
      <c r="BH10" s="67"/>
      <c r="BI10" s="68"/>
      <c r="BJ10" s="70"/>
      <c r="BK10" s="68"/>
      <c r="BL10" s="70"/>
      <c r="BM10" s="68"/>
      <c r="BN10" s="67"/>
      <c r="BO10" s="68"/>
      <c r="BP10" s="70"/>
      <c r="BQ10" s="68"/>
      <c r="BR10" s="70"/>
      <c r="BS10" s="68"/>
      <c r="BT10" s="67"/>
      <c r="BU10" s="68"/>
      <c r="BV10" s="70"/>
      <c r="BW10" s="68"/>
      <c r="BX10" s="70"/>
      <c r="BY10" s="68"/>
    </row>
    <row r="11" spans="1:77" ht="12.5" x14ac:dyDescent="0.25">
      <c r="A11" s="83" t="str">
        <f>VLOOKUP(C11,'2021 Soybean Traits &amp; Entries'!VL_SOY_2020,2,FALSE)</f>
        <v>USG 7441XF</v>
      </c>
      <c r="B11" s="83" t="str">
        <f>VLOOKUP(C11,'2021 Soybean Traits &amp; Entries'!VL_SOY_2020,4,FALSE)</f>
        <v>XF</v>
      </c>
      <c r="C11" s="83" t="s">
        <v>326</v>
      </c>
      <c r="D11" s="13">
        <v>64.309100000000001</v>
      </c>
      <c r="E11" s="65" t="s">
        <v>256</v>
      </c>
      <c r="F11" s="14"/>
      <c r="G11" s="65"/>
      <c r="H11" s="14"/>
      <c r="I11" s="65"/>
      <c r="J11" s="67">
        <v>15.8733</v>
      </c>
      <c r="K11" s="68" t="s">
        <v>256</v>
      </c>
      <c r="L11" s="70"/>
      <c r="M11" s="68"/>
      <c r="N11" s="70"/>
      <c r="O11" s="68"/>
      <c r="P11" s="13">
        <v>31.333300000000001</v>
      </c>
      <c r="Q11" s="65" t="s">
        <v>256</v>
      </c>
      <c r="R11" s="14"/>
      <c r="S11" s="65"/>
      <c r="T11" s="14"/>
      <c r="U11" s="65"/>
      <c r="V11" s="67">
        <v>1</v>
      </c>
      <c r="W11" s="68" t="s">
        <v>256</v>
      </c>
      <c r="X11" s="70"/>
      <c r="Y11" s="68"/>
      <c r="Z11" s="70"/>
      <c r="AA11" s="68"/>
      <c r="AB11" s="13">
        <v>144.33000000000001</v>
      </c>
      <c r="AC11" s="65" t="s">
        <v>399</v>
      </c>
      <c r="AD11" s="14"/>
      <c r="AE11" s="65"/>
      <c r="AF11" s="14"/>
      <c r="AG11" s="65"/>
      <c r="AH11" s="83" t="str">
        <f t="shared" si="0"/>
        <v>USG 7441XF</v>
      </c>
      <c r="AI11" s="83" t="str">
        <f t="shared" si="1"/>
        <v>XF</v>
      </c>
      <c r="AJ11" s="13"/>
      <c r="AK11" s="65"/>
      <c r="AL11" s="14"/>
      <c r="AM11" s="65"/>
      <c r="AN11" s="14"/>
      <c r="AO11" s="65"/>
      <c r="AP11" s="67"/>
      <c r="AQ11" s="68"/>
      <c r="AR11" s="70"/>
      <c r="AS11" s="68"/>
      <c r="AT11" s="70"/>
      <c r="AU11" s="68"/>
      <c r="AV11" s="67"/>
      <c r="AW11" s="68"/>
      <c r="AX11" s="70"/>
      <c r="AY11" s="68"/>
      <c r="AZ11" s="70"/>
      <c r="BA11" s="68"/>
      <c r="BB11" s="67"/>
      <c r="BC11" s="68"/>
      <c r="BD11" s="70"/>
      <c r="BE11" s="68"/>
      <c r="BF11" s="70"/>
      <c r="BG11" s="68"/>
      <c r="BH11" s="67"/>
      <c r="BI11" s="68"/>
      <c r="BJ11" s="70"/>
      <c r="BK11" s="68"/>
      <c r="BL11" s="70"/>
      <c r="BM11" s="68"/>
      <c r="BN11" s="67"/>
      <c r="BO11" s="68"/>
      <c r="BP11" s="70"/>
      <c r="BQ11" s="68"/>
      <c r="BR11" s="70"/>
      <c r="BS11" s="68"/>
      <c r="BT11" s="67"/>
      <c r="BU11" s="68"/>
      <c r="BV11" s="70"/>
      <c r="BW11" s="68"/>
      <c r="BX11" s="70"/>
      <c r="BY11" s="68"/>
    </row>
    <row r="12" spans="1:77" ht="12.5" x14ac:dyDescent="0.25">
      <c r="A12" s="241" t="str">
        <f>VLOOKUP(C12,'2021 Soybean Traits &amp; Entries'!VL_SOY_2020,2,FALSE)</f>
        <v>Dyna-Gro S43XS70</v>
      </c>
      <c r="B12" s="241" t="str">
        <f>VLOOKUP(C12,'2021 Soybean Traits &amp; Entries'!VL_SOY_2020,4,FALSE)</f>
        <v>R2X, STS</v>
      </c>
      <c r="C12" s="241" t="s">
        <v>61</v>
      </c>
      <c r="D12" s="13">
        <v>63.9176</v>
      </c>
      <c r="E12" s="65" t="s">
        <v>256</v>
      </c>
      <c r="F12" s="14">
        <v>68.904799999999994</v>
      </c>
      <c r="G12" s="65" t="s">
        <v>256</v>
      </c>
      <c r="H12" s="14"/>
      <c r="I12" s="65"/>
      <c r="J12" s="67">
        <v>13.916700000000001</v>
      </c>
      <c r="K12" s="68" t="s">
        <v>375</v>
      </c>
      <c r="L12" s="70">
        <v>11.958299999999999</v>
      </c>
      <c r="M12" s="68" t="s">
        <v>362</v>
      </c>
      <c r="N12" s="70"/>
      <c r="O12" s="68"/>
      <c r="P12" s="13">
        <v>30.333300000000001</v>
      </c>
      <c r="Q12" s="65" t="s">
        <v>256</v>
      </c>
      <c r="R12" s="14">
        <v>39.083300000000001</v>
      </c>
      <c r="S12" s="65" t="s">
        <v>360</v>
      </c>
      <c r="T12" s="14"/>
      <c r="U12" s="65"/>
      <c r="V12" s="67">
        <v>1</v>
      </c>
      <c r="W12" s="68" t="s">
        <v>256</v>
      </c>
      <c r="X12" s="70">
        <v>1.0832999999999999</v>
      </c>
      <c r="Y12" s="68" t="s">
        <v>256</v>
      </c>
      <c r="Z12" s="70"/>
      <c r="AA12" s="68"/>
      <c r="AB12" s="13">
        <v>151</v>
      </c>
      <c r="AC12" s="65" t="s">
        <v>360</v>
      </c>
      <c r="AD12" s="14">
        <v>143.83000000000001</v>
      </c>
      <c r="AE12" s="65" t="s">
        <v>256</v>
      </c>
      <c r="AF12" s="14"/>
      <c r="AG12" s="65"/>
      <c r="AH12" s="241" t="str">
        <f t="shared" si="0"/>
        <v>Dyna-Gro S43XS70</v>
      </c>
      <c r="AI12" s="241" t="str">
        <f t="shared" si="1"/>
        <v>R2X, STS</v>
      </c>
      <c r="AJ12" s="13"/>
      <c r="AK12" s="65"/>
      <c r="AL12" s="14"/>
      <c r="AM12" s="65"/>
      <c r="AN12" s="14"/>
      <c r="AO12" s="65"/>
      <c r="AP12" s="67"/>
      <c r="AQ12" s="68"/>
      <c r="AR12" s="70"/>
      <c r="AS12" s="68"/>
      <c r="AT12" s="70"/>
      <c r="AU12" s="68"/>
      <c r="AV12" s="67"/>
      <c r="AW12" s="68"/>
      <c r="AX12" s="70"/>
      <c r="AY12" s="68"/>
      <c r="AZ12" s="70"/>
      <c r="BA12" s="68"/>
      <c r="BB12" s="67"/>
      <c r="BC12" s="68"/>
      <c r="BD12" s="70"/>
      <c r="BE12" s="68"/>
      <c r="BF12" s="70"/>
      <c r="BG12" s="68"/>
      <c r="BH12" s="67"/>
      <c r="BI12" s="68"/>
      <c r="BJ12" s="70"/>
      <c r="BK12" s="68"/>
      <c r="BL12" s="70"/>
      <c r="BM12" s="68"/>
      <c r="BN12" s="67"/>
      <c r="BO12" s="68"/>
      <c r="BP12" s="70"/>
      <c r="BQ12" s="68"/>
      <c r="BR12" s="70"/>
      <c r="BS12" s="68"/>
      <c r="BT12" s="67"/>
      <c r="BU12" s="68"/>
      <c r="BV12" s="70"/>
      <c r="BW12" s="68"/>
      <c r="BX12" s="70"/>
      <c r="BY12" s="68"/>
    </row>
    <row r="13" spans="1:77" ht="12.5" x14ac:dyDescent="0.25">
      <c r="A13" s="171" t="str">
        <f>VLOOKUP(C13,'2021 Soybean Traits &amp; Entries'!VL_SOY_2020,2,FALSE)</f>
        <v>Local Seed Co. LS4517XFS</v>
      </c>
      <c r="B13" s="171" t="str">
        <f>VLOOKUP(C13,'2021 Soybean Traits &amp; Entries'!VL_SOY_2020,4,FALSE)</f>
        <v>XF, STS</v>
      </c>
      <c r="C13" s="171" t="s">
        <v>260</v>
      </c>
      <c r="D13" s="13">
        <v>63.163899999999998</v>
      </c>
      <c r="E13" s="65" t="s">
        <v>256</v>
      </c>
      <c r="F13" s="14"/>
      <c r="G13" s="65"/>
      <c r="H13" s="14"/>
      <c r="I13" s="65"/>
      <c r="J13" s="67">
        <v>15.1067</v>
      </c>
      <c r="K13" s="68" t="s">
        <v>388</v>
      </c>
      <c r="L13" s="70"/>
      <c r="M13" s="68"/>
      <c r="N13" s="70"/>
      <c r="O13" s="68"/>
      <c r="P13" s="13">
        <v>32</v>
      </c>
      <c r="Q13" s="65" t="s">
        <v>256</v>
      </c>
      <c r="R13" s="14"/>
      <c r="S13" s="65"/>
      <c r="T13" s="14"/>
      <c r="U13" s="65"/>
      <c r="V13" s="67">
        <v>1</v>
      </c>
      <c r="W13" s="68" t="s">
        <v>256</v>
      </c>
      <c r="X13" s="70"/>
      <c r="Y13" s="68"/>
      <c r="Z13" s="70"/>
      <c r="AA13" s="68"/>
      <c r="AB13" s="13">
        <v>149</v>
      </c>
      <c r="AC13" s="65" t="s">
        <v>382</v>
      </c>
      <c r="AD13" s="14"/>
      <c r="AE13" s="65"/>
      <c r="AF13" s="14"/>
      <c r="AG13" s="65"/>
      <c r="AH13" s="171" t="str">
        <f t="shared" si="0"/>
        <v>Local Seed Co. LS4517XFS</v>
      </c>
      <c r="AI13" s="171" t="str">
        <f t="shared" si="1"/>
        <v>XF, STS</v>
      </c>
      <c r="AJ13" s="13"/>
      <c r="AK13" s="65"/>
      <c r="AL13" s="14"/>
      <c r="AM13" s="65"/>
      <c r="AN13" s="14"/>
      <c r="AO13" s="65"/>
      <c r="AP13" s="67"/>
      <c r="AQ13" s="68"/>
      <c r="AR13" s="70"/>
      <c r="AS13" s="68"/>
      <c r="AT13" s="70"/>
      <c r="AU13" s="68"/>
      <c r="AV13" s="67"/>
      <c r="AW13" s="68"/>
      <c r="AX13" s="70"/>
      <c r="AY13" s="68"/>
      <c r="AZ13" s="70"/>
      <c r="BA13" s="68"/>
      <c r="BB13" s="67"/>
      <c r="BC13" s="68"/>
      <c r="BD13" s="70"/>
      <c r="BE13" s="68"/>
      <c r="BF13" s="70"/>
      <c r="BG13" s="68"/>
      <c r="BH13" s="67"/>
      <c r="BI13" s="68"/>
      <c r="BJ13" s="70"/>
      <c r="BK13" s="68"/>
      <c r="BL13" s="70"/>
      <c r="BM13" s="68"/>
      <c r="BN13" s="67"/>
      <c r="BO13" s="68"/>
      <c r="BP13" s="70"/>
      <c r="BQ13" s="68"/>
      <c r="BR13" s="70"/>
      <c r="BS13" s="68"/>
      <c r="BT13" s="67"/>
      <c r="BU13" s="68"/>
      <c r="BV13" s="70"/>
      <c r="BW13" s="68"/>
      <c r="BX13" s="70"/>
      <c r="BY13" s="68"/>
    </row>
    <row r="14" spans="1:77" ht="12.5" x14ac:dyDescent="0.25">
      <c r="A14" s="241" t="str">
        <f>VLOOKUP(C14,'2021 Soybean Traits &amp; Entries'!VL_SOY_2020,2,FALSE)</f>
        <v>NK Seed NK44-J4XFS</v>
      </c>
      <c r="B14" s="241" t="str">
        <f>VLOOKUP(C14,'2021 Soybean Traits &amp; Entries'!VL_SOY_2020,4,FALSE)</f>
        <v>XF, STS</v>
      </c>
      <c r="C14" s="241" t="s">
        <v>296</v>
      </c>
      <c r="D14" s="13">
        <v>62.855699999999999</v>
      </c>
      <c r="E14" s="65" t="s">
        <v>256</v>
      </c>
      <c r="F14" s="14"/>
      <c r="G14" s="65"/>
      <c r="H14" s="14"/>
      <c r="I14" s="65"/>
      <c r="J14" s="67">
        <v>15.1767</v>
      </c>
      <c r="K14" s="68" t="s">
        <v>382</v>
      </c>
      <c r="L14" s="70"/>
      <c r="M14" s="68"/>
      <c r="N14" s="70"/>
      <c r="O14" s="68"/>
      <c r="P14" s="13">
        <v>28.166699999999999</v>
      </c>
      <c r="Q14" s="65" t="s">
        <v>256</v>
      </c>
      <c r="R14" s="14"/>
      <c r="S14" s="65"/>
      <c r="T14" s="14"/>
      <c r="U14" s="65"/>
      <c r="V14" s="67">
        <v>1</v>
      </c>
      <c r="W14" s="68" t="s">
        <v>256</v>
      </c>
      <c r="X14" s="70"/>
      <c r="Y14" s="68"/>
      <c r="Z14" s="70"/>
      <c r="AA14" s="68"/>
      <c r="AB14" s="13">
        <v>148.33000000000001</v>
      </c>
      <c r="AC14" s="65" t="s">
        <v>380</v>
      </c>
      <c r="AD14" s="14"/>
      <c r="AE14" s="65"/>
      <c r="AF14" s="14"/>
      <c r="AG14" s="65"/>
      <c r="AH14" s="241" t="str">
        <f t="shared" si="0"/>
        <v>NK Seed NK44-J4XFS</v>
      </c>
      <c r="AI14" s="241" t="str">
        <f t="shared" si="1"/>
        <v>XF, STS</v>
      </c>
      <c r="AJ14" s="13"/>
      <c r="AK14" s="65"/>
      <c r="AL14" s="14"/>
      <c r="AM14" s="65"/>
      <c r="AN14" s="14"/>
      <c r="AO14" s="65"/>
      <c r="AP14" s="67"/>
      <c r="AQ14" s="68"/>
      <c r="AR14" s="70"/>
      <c r="AS14" s="68"/>
      <c r="AT14" s="70"/>
      <c r="AU14" s="68"/>
      <c r="AV14" s="67"/>
      <c r="AW14" s="68"/>
      <c r="AX14" s="70"/>
      <c r="AY14" s="68"/>
      <c r="AZ14" s="70"/>
      <c r="BA14" s="68"/>
      <c r="BB14" s="67"/>
      <c r="BC14" s="68"/>
      <c r="BD14" s="70"/>
      <c r="BE14" s="68"/>
      <c r="BF14" s="70"/>
      <c r="BG14" s="68"/>
      <c r="BH14" s="67"/>
      <c r="BI14" s="68"/>
      <c r="BJ14" s="70"/>
      <c r="BK14" s="68"/>
      <c r="BL14" s="70"/>
      <c r="BM14" s="68"/>
      <c r="BN14" s="67"/>
      <c r="BO14" s="68"/>
      <c r="BP14" s="70"/>
      <c r="BQ14" s="68"/>
      <c r="BR14" s="70"/>
      <c r="BS14" s="68"/>
      <c r="BT14" s="67"/>
      <c r="BU14" s="68"/>
      <c r="BV14" s="70"/>
      <c r="BW14" s="68"/>
      <c r="BX14" s="70"/>
      <c r="BY14" s="68"/>
    </row>
    <row r="15" spans="1:77" ht="12.5" x14ac:dyDescent="0.25">
      <c r="A15" s="241" t="str">
        <f>VLOOKUP(C15,'2021 Soybean Traits &amp; Entries'!VL_SOY_2020,2,FALSE)</f>
        <v>Dyna-Gro S41EN72</v>
      </c>
      <c r="B15" s="241" t="str">
        <f>VLOOKUP(C15,'2021 Soybean Traits &amp; Entries'!VL_SOY_2020,4,FALSE)</f>
        <v>E3</v>
      </c>
      <c r="C15" s="241" t="s">
        <v>218</v>
      </c>
      <c r="D15" s="13">
        <v>61.6813</v>
      </c>
      <c r="E15" s="65" t="s">
        <v>256</v>
      </c>
      <c r="F15" s="14"/>
      <c r="G15" s="65"/>
      <c r="H15" s="14"/>
      <c r="I15" s="65"/>
      <c r="J15" s="67">
        <v>13.683299999999999</v>
      </c>
      <c r="K15" s="68" t="s">
        <v>385</v>
      </c>
      <c r="L15" s="70"/>
      <c r="M15" s="68"/>
      <c r="N15" s="70"/>
      <c r="O15" s="68"/>
      <c r="P15" s="13">
        <v>29.5</v>
      </c>
      <c r="Q15" s="65" t="s">
        <v>256</v>
      </c>
      <c r="R15" s="14"/>
      <c r="S15" s="65"/>
      <c r="T15" s="14"/>
      <c r="U15" s="65"/>
      <c r="V15" s="67">
        <v>1.1667000000000001</v>
      </c>
      <c r="W15" s="68" t="s">
        <v>256</v>
      </c>
      <c r="X15" s="70"/>
      <c r="Y15" s="68"/>
      <c r="Z15" s="70"/>
      <c r="AA15" s="68"/>
      <c r="AB15" s="13">
        <v>144.66999999999999</v>
      </c>
      <c r="AC15" s="65" t="s">
        <v>397</v>
      </c>
      <c r="AD15" s="14"/>
      <c r="AE15" s="65"/>
      <c r="AF15" s="14"/>
      <c r="AG15" s="65"/>
      <c r="AH15" s="241" t="str">
        <f t="shared" si="0"/>
        <v>Dyna-Gro S41EN72</v>
      </c>
      <c r="AI15" s="241" t="str">
        <f t="shared" si="1"/>
        <v>E3</v>
      </c>
      <c r="AJ15" s="13"/>
      <c r="AK15" s="65"/>
      <c r="AL15" s="14"/>
      <c r="AM15" s="65"/>
      <c r="AN15" s="14"/>
      <c r="AO15" s="65"/>
      <c r="AP15" s="67"/>
      <c r="AQ15" s="68"/>
      <c r="AR15" s="70"/>
      <c r="AS15" s="68"/>
      <c r="AT15" s="70"/>
      <c r="AU15" s="68"/>
      <c r="AV15" s="67"/>
      <c r="AW15" s="68"/>
      <c r="AX15" s="70"/>
      <c r="AY15" s="68"/>
      <c r="AZ15" s="70"/>
      <c r="BA15" s="68"/>
      <c r="BB15" s="67"/>
      <c r="BC15" s="68"/>
      <c r="BD15" s="70"/>
      <c r="BE15" s="68"/>
      <c r="BF15" s="70"/>
      <c r="BG15" s="68"/>
      <c r="BH15" s="67"/>
      <c r="BI15" s="68"/>
      <c r="BJ15" s="70"/>
      <c r="BK15" s="68"/>
      <c r="BL15" s="70"/>
      <c r="BM15" s="68"/>
      <c r="BN15" s="67"/>
      <c r="BO15" s="68"/>
      <c r="BP15" s="70"/>
      <c r="BQ15" s="68"/>
      <c r="BR15" s="70"/>
      <c r="BS15" s="68"/>
      <c r="BT15" s="67"/>
      <c r="BU15" s="68"/>
      <c r="BV15" s="70"/>
      <c r="BW15" s="68"/>
      <c r="BX15" s="70"/>
      <c r="BY15" s="68"/>
    </row>
    <row r="16" spans="1:77" ht="12.5" x14ac:dyDescent="0.25">
      <c r="A16" s="241" t="str">
        <f>VLOOKUP(C16,'2021 Soybean Traits &amp; Entries'!VL_SOY_2020,2,FALSE)</f>
        <v>Progeny P4541E3</v>
      </c>
      <c r="B16" s="241" t="str">
        <f>VLOOKUP(C16,'2021 Soybean Traits &amp; Entries'!VL_SOY_2020,4,FALSE)</f>
        <v>E3</v>
      </c>
      <c r="C16" s="241" t="s">
        <v>305</v>
      </c>
      <c r="D16" s="13">
        <v>61.587499999999999</v>
      </c>
      <c r="E16" s="65" t="s">
        <v>256</v>
      </c>
      <c r="F16" s="14"/>
      <c r="G16" s="65"/>
      <c r="H16" s="14"/>
      <c r="I16" s="65"/>
      <c r="J16" s="67">
        <v>15.566700000000001</v>
      </c>
      <c r="K16" s="68" t="s">
        <v>360</v>
      </c>
      <c r="L16" s="70"/>
      <c r="M16" s="68"/>
      <c r="N16" s="70"/>
      <c r="O16" s="68"/>
      <c r="P16" s="13">
        <v>30.333300000000001</v>
      </c>
      <c r="Q16" s="65" t="s">
        <v>256</v>
      </c>
      <c r="R16" s="14"/>
      <c r="S16" s="65"/>
      <c r="T16" s="14"/>
      <c r="U16" s="65"/>
      <c r="V16" s="67">
        <v>1</v>
      </c>
      <c r="W16" s="68" t="s">
        <v>256</v>
      </c>
      <c r="X16" s="70"/>
      <c r="Y16" s="68"/>
      <c r="Z16" s="70"/>
      <c r="AA16" s="68"/>
      <c r="AB16" s="13">
        <v>146</v>
      </c>
      <c r="AC16" s="65" t="s">
        <v>403</v>
      </c>
      <c r="AD16" s="14"/>
      <c r="AE16" s="65"/>
      <c r="AF16" s="14"/>
      <c r="AG16" s="65"/>
      <c r="AH16" s="241" t="str">
        <f t="shared" si="0"/>
        <v>Progeny P4541E3</v>
      </c>
      <c r="AI16" s="241" t="str">
        <f t="shared" si="1"/>
        <v>E3</v>
      </c>
      <c r="AJ16" s="13"/>
      <c r="AK16" s="65"/>
      <c r="AL16" s="14"/>
      <c r="AM16" s="65"/>
      <c r="AN16" s="14"/>
      <c r="AO16" s="65"/>
      <c r="AP16" s="67"/>
      <c r="AQ16" s="68"/>
      <c r="AR16" s="70"/>
      <c r="AS16" s="68"/>
      <c r="AT16" s="70"/>
      <c r="AU16" s="68"/>
      <c r="AV16" s="67"/>
      <c r="AW16" s="68"/>
      <c r="AX16" s="70"/>
      <c r="AY16" s="68"/>
      <c r="AZ16" s="70"/>
      <c r="BA16" s="68"/>
      <c r="BB16" s="67"/>
      <c r="BC16" s="68"/>
      <c r="BD16" s="70"/>
      <c r="BE16" s="68"/>
      <c r="BF16" s="70"/>
      <c r="BG16" s="68"/>
      <c r="BH16" s="67"/>
      <c r="BI16" s="68"/>
      <c r="BJ16" s="70"/>
      <c r="BK16" s="68"/>
      <c r="BL16" s="70"/>
      <c r="BM16" s="68"/>
      <c r="BN16" s="67"/>
      <c r="BO16" s="68"/>
      <c r="BP16" s="70"/>
      <c r="BQ16" s="68"/>
      <c r="BR16" s="70"/>
      <c r="BS16" s="68"/>
      <c r="BT16" s="67"/>
      <c r="BU16" s="68"/>
      <c r="BV16" s="70"/>
      <c r="BW16" s="68"/>
      <c r="BX16" s="70"/>
      <c r="BY16" s="68"/>
    </row>
    <row r="17" spans="1:77" ht="12.5" x14ac:dyDescent="0.25">
      <c r="A17" s="85" t="str">
        <f>VLOOKUP(C17,'2021 Soybean Traits &amp; Entries'!VL_SOY_2020,2,FALSE)</f>
        <v>Asgrow AG45XF0</v>
      </c>
      <c r="B17" s="85" t="str">
        <f>VLOOKUP(C17,'2021 Soybean Traits &amp; Entries'!VL_SOY_2020,4,FALSE)</f>
        <v>XF, STS</v>
      </c>
      <c r="C17" s="85" t="s">
        <v>196</v>
      </c>
      <c r="D17" s="13">
        <v>61.296500000000002</v>
      </c>
      <c r="E17" s="65" t="s">
        <v>256</v>
      </c>
      <c r="F17" s="14"/>
      <c r="G17" s="65"/>
      <c r="H17" s="14"/>
      <c r="I17" s="65"/>
      <c r="J17" s="67">
        <v>14.6867</v>
      </c>
      <c r="K17" s="68" t="s">
        <v>381</v>
      </c>
      <c r="L17" s="70"/>
      <c r="M17" s="68"/>
      <c r="N17" s="70"/>
      <c r="O17" s="68"/>
      <c r="P17" s="13">
        <v>29.666699999999999</v>
      </c>
      <c r="Q17" s="65" t="s">
        <v>256</v>
      </c>
      <c r="R17" s="14"/>
      <c r="S17" s="65"/>
      <c r="T17" s="14"/>
      <c r="U17" s="65"/>
      <c r="V17" s="67">
        <v>1</v>
      </c>
      <c r="W17" s="68" t="s">
        <v>256</v>
      </c>
      <c r="X17" s="70"/>
      <c r="Y17" s="68"/>
      <c r="Z17" s="70"/>
      <c r="AA17" s="68"/>
      <c r="AB17" s="13">
        <v>147</v>
      </c>
      <c r="AC17" s="65" t="s">
        <v>388</v>
      </c>
      <c r="AD17" s="14"/>
      <c r="AE17" s="65"/>
      <c r="AF17" s="14"/>
      <c r="AG17" s="65"/>
      <c r="AH17" s="85" t="str">
        <f t="shared" si="0"/>
        <v>Asgrow AG45XF0</v>
      </c>
      <c r="AI17" s="85" t="str">
        <f t="shared" si="1"/>
        <v>XF, STS</v>
      </c>
      <c r="AJ17" s="13"/>
      <c r="AK17" s="65"/>
      <c r="AL17" s="14"/>
      <c r="AM17" s="65"/>
      <c r="AN17" s="14"/>
      <c r="AO17" s="65"/>
      <c r="AP17" s="67"/>
      <c r="AQ17" s="68"/>
      <c r="AR17" s="70"/>
      <c r="AS17" s="68"/>
      <c r="AT17" s="70"/>
      <c r="AU17" s="68"/>
      <c r="AV17" s="67"/>
      <c r="AW17" s="68"/>
      <c r="AX17" s="70"/>
      <c r="AY17" s="68"/>
      <c r="AZ17" s="70"/>
      <c r="BA17" s="68"/>
      <c r="BB17" s="67"/>
      <c r="BC17" s="68"/>
      <c r="BD17" s="70"/>
      <c r="BE17" s="68"/>
      <c r="BF17" s="70"/>
      <c r="BG17" s="68"/>
      <c r="BH17" s="67"/>
      <c r="BI17" s="68"/>
      <c r="BJ17" s="70"/>
      <c r="BK17" s="68"/>
      <c r="BL17" s="70"/>
      <c r="BM17" s="68"/>
      <c r="BN17" s="67"/>
      <c r="BO17" s="68"/>
      <c r="BP17" s="70"/>
      <c r="BQ17" s="68"/>
      <c r="BR17" s="70"/>
      <c r="BS17" s="68"/>
      <c r="BT17" s="67"/>
      <c r="BU17" s="68"/>
      <c r="BV17" s="70"/>
      <c r="BW17" s="68"/>
      <c r="BX17" s="70"/>
      <c r="BY17" s="68"/>
    </row>
    <row r="18" spans="1:77" ht="12.5" x14ac:dyDescent="0.25">
      <c r="A18" s="171" t="str">
        <f>VLOOKUP(C18,'2021 Soybean Traits &amp; Entries'!VL_SOY_2020,2,FALSE)</f>
        <v>Innvictis A4411XF</v>
      </c>
      <c r="B18" s="171" t="str">
        <f>VLOOKUP(C18,'2021 Soybean Traits &amp; Entries'!VL_SOY_2020,4,FALSE)</f>
        <v>XF</v>
      </c>
      <c r="C18" s="171" t="s">
        <v>240</v>
      </c>
      <c r="D18" s="13">
        <v>61.165900000000001</v>
      </c>
      <c r="E18" s="65" t="s">
        <v>256</v>
      </c>
      <c r="F18" s="14"/>
      <c r="G18" s="65"/>
      <c r="H18" s="14"/>
      <c r="I18" s="65"/>
      <c r="J18" s="67">
        <v>15.1267</v>
      </c>
      <c r="K18" s="68" t="s">
        <v>388</v>
      </c>
      <c r="L18" s="70"/>
      <c r="M18" s="68"/>
      <c r="N18" s="70"/>
      <c r="O18" s="68"/>
      <c r="P18" s="13">
        <v>29.5</v>
      </c>
      <c r="Q18" s="65" t="s">
        <v>256</v>
      </c>
      <c r="R18" s="14"/>
      <c r="S18" s="65"/>
      <c r="T18" s="14"/>
      <c r="U18" s="65"/>
      <c r="V18" s="67">
        <v>1</v>
      </c>
      <c r="W18" s="68" t="s">
        <v>256</v>
      </c>
      <c r="X18" s="70"/>
      <c r="Y18" s="68"/>
      <c r="Z18" s="70"/>
      <c r="AA18" s="68"/>
      <c r="AB18" s="13">
        <v>149.66999999999999</v>
      </c>
      <c r="AC18" s="65" t="s">
        <v>368</v>
      </c>
      <c r="AD18" s="14"/>
      <c r="AE18" s="65"/>
      <c r="AF18" s="14"/>
      <c r="AG18" s="65"/>
      <c r="AH18" s="171" t="str">
        <f t="shared" si="0"/>
        <v>Innvictis A4411XF</v>
      </c>
      <c r="AI18" s="171" t="str">
        <f t="shared" si="1"/>
        <v>XF</v>
      </c>
      <c r="AJ18" s="13"/>
      <c r="AK18" s="65"/>
      <c r="AL18" s="14"/>
      <c r="AM18" s="65"/>
      <c r="AN18" s="14"/>
      <c r="AO18" s="65"/>
      <c r="AP18" s="67"/>
      <c r="AQ18" s="68"/>
      <c r="AR18" s="70"/>
      <c r="AS18" s="68"/>
      <c r="AT18" s="70"/>
      <c r="AU18" s="68"/>
      <c r="AV18" s="67"/>
      <c r="AW18" s="68"/>
      <c r="AX18" s="70"/>
      <c r="AY18" s="68"/>
      <c r="AZ18" s="70"/>
      <c r="BA18" s="68"/>
      <c r="BB18" s="67"/>
      <c r="BC18" s="68"/>
      <c r="BD18" s="70"/>
      <c r="BE18" s="68"/>
      <c r="BF18" s="70"/>
      <c r="BG18" s="68"/>
      <c r="BH18" s="67"/>
      <c r="BI18" s="68"/>
      <c r="BJ18" s="70"/>
      <c r="BK18" s="68"/>
      <c r="BL18" s="70"/>
      <c r="BM18" s="68"/>
      <c r="BN18" s="67"/>
      <c r="BO18" s="68"/>
      <c r="BP18" s="70"/>
      <c r="BQ18" s="68"/>
      <c r="BR18" s="70"/>
      <c r="BS18" s="68"/>
      <c r="BT18" s="67"/>
      <c r="BU18" s="68"/>
      <c r="BV18" s="70"/>
      <c r="BW18" s="68"/>
      <c r="BX18" s="70"/>
      <c r="BY18" s="68"/>
    </row>
    <row r="19" spans="1:77" ht="12.5" x14ac:dyDescent="0.25">
      <c r="A19" s="171" t="str">
        <f>VLOOKUP(C19,'2021 Soybean Traits &amp; Entries'!VL_SOY_2020,2,FALSE)</f>
        <v>Innvictis A4571XF</v>
      </c>
      <c r="B19" s="171" t="str">
        <f>VLOOKUP(C19,'2021 Soybean Traits &amp; Entries'!VL_SOY_2020,4,FALSE)</f>
        <v>XF</v>
      </c>
      <c r="C19" s="171" t="s">
        <v>242</v>
      </c>
      <c r="D19" s="13">
        <v>60.052199999999999</v>
      </c>
      <c r="E19" s="65" t="s">
        <v>256</v>
      </c>
      <c r="F19" s="14"/>
      <c r="G19" s="65"/>
      <c r="H19" s="14"/>
      <c r="I19" s="65"/>
      <c r="J19" s="67">
        <v>14.77</v>
      </c>
      <c r="K19" s="68" t="s">
        <v>387</v>
      </c>
      <c r="L19" s="70"/>
      <c r="M19" s="68"/>
      <c r="N19" s="70"/>
      <c r="O19" s="68"/>
      <c r="P19" s="13">
        <v>28.166699999999999</v>
      </c>
      <c r="Q19" s="65" t="s">
        <v>256</v>
      </c>
      <c r="R19" s="14"/>
      <c r="S19" s="65"/>
      <c r="T19" s="14"/>
      <c r="U19" s="65"/>
      <c r="V19" s="67">
        <v>1</v>
      </c>
      <c r="W19" s="68" t="s">
        <v>256</v>
      </c>
      <c r="X19" s="70"/>
      <c r="Y19" s="68"/>
      <c r="Z19" s="70"/>
      <c r="AA19" s="68"/>
      <c r="AB19" s="13">
        <v>148.66999999999999</v>
      </c>
      <c r="AC19" s="65" t="s">
        <v>382</v>
      </c>
      <c r="AD19" s="14"/>
      <c r="AE19" s="65"/>
      <c r="AF19" s="14"/>
      <c r="AG19" s="65"/>
      <c r="AH19" s="171" t="str">
        <f t="shared" si="0"/>
        <v>Innvictis A4571XF</v>
      </c>
      <c r="AI19" s="171" t="str">
        <f t="shared" si="1"/>
        <v>XF</v>
      </c>
      <c r="AJ19" s="13"/>
      <c r="AK19" s="65"/>
      <c r="AL19" s="14"/>
      <c r="AM19" s="65"/>
      <c r="AN19" s="14"/>
      <c r="AO19" s="65"/>
      <c r="AP19" s="67"/>
      <c r="AQ19" s="68"/>
      <c r="AR19" s="70"/>
      <c r="AS19" s="68"/>
      <c r="AT19" s="70"/>
      <c r="AU19" s="68"/>
      <c r="AV19" s="67"/>
      <c r="AW19" s="68"/>
      <c r="AX19" s="70"/>
      <c r="AY19" s="68"/>
      <c r="AZ19" s="70"/>
      <c r="BA19" s="68"/>
      <c r="BB19" s="67"/>
      <c r="BC19" s="68"/>
      <c r="BD19" s="70"/>
      <c r="BE19" s="68"/>
      <c r="BF19" s="70"/>
      <c r="BG19" s="68"/>
      <c r="BH19" s="67"/>
      <c r="BI19" s="68"/>
      <c r="BJ19" s="70"/>
      <c r="BK19" s="68"/>
      <c r="BL19" s="70"/>
      <c r="BM19" s="68"/>
      <c r="BN19" s="67"/>
      <c r="BO19" s="68"/>
      <c r="BP19" s="70"/>
      <c r="BQ19" s="68"/>
      <c r="BR19" s="70"/>
      <c r="BS19" s="68"/>
      <c r="BT19" s="67"/>
      <c r="BU19" s="68"/>
      <c r="BV19" s="70"/>
      <c r="BW19" s="68"/>
      <c r="BX19" s="70"/>
      <c r="BY19" s="68"/>
    </row>
    <row r="20" spans="1:77" ht="12.5" x14ac:dyDescent="0.25">
      <c r="A20" s="171" t="str">
        <f>VLOOKUP(C20,'2021 Soybean Traits &amp; Entries'!VL_SOY_2020,2,FALSE)</f>
        <v>Dyna-Gro S41XS98****</v>
      </c>
      <c r="B20" s="171" t="str">
        <f>VLOOKUP(C20,'2021 Soybean Traits &amp; Entries'!VL_SOY_2020,4,FALSE)</f>
        <v>R2X, STS</v>
      </c>
      <c r="C20" s="171" t="s">
        <v>59</v>
      </c>
      <c r="D20" s="13">
        <v>58.930900000000001</v>
      </c>
      <c r="E20" s="79" t="s">
        <v>256</v>
      </c>
      <c r="F20" s="173">
        <v>66.296899999999994</v>
      </c>
      <c r="G20" s="224" t="s">
        <v>256</v>
      </c>
      <c r="H20" s="14"/>
      <c r="I20" s="65"/>
      <c r="J20" s="67">
        <v>15.1433</v>
      </c>
      <c r="K20" s="68" t="s">
        <v>380</v>
      </c>
      <c r="L20" s="229">
        <v>13.1183</v>
      </c>
      <c r="M20" s="227" t="s">
        <v>256</v>
      </c>
      <c r="N20" s="70"/>
      <c r="O20" s="68"/>
      <c r="P20" s="13">
        <v>29.333300000000001</v>
      </c>
      <c r="Q20" s="65" t="s">
        <v>256</v>
      </c>
      <c r="R20" s="173">
        <v>37.083300000000001</v>
      </c>
      <c r="S20" s="224" t="s">
        <v>359</v>
      </c>
      <c r="T20" s="14"/>
      <c r="U20" s="65"/>
      <c r="V20" s="67">
        <v>1</v>
      </c>
      <c r="W20" s="68" t="s">
        <v>256</v>
      </c>
      <c r="X20" s="229">
        <v>1</v>
      </c>
      <c r="Y20" s="227" t="s">
        <v>256</v>
      </c>
      <c r="Z20" s="70"/>
      <c r="AA20" s="68"/>
      <c r="AB20" s="13">
        <v>140</v>
      </c>
      <c r="AC20" s="65" t="s">
        <v>70</v>
      </c>
      <c r="AD20" s="173">
        <v>136.16999999999999</v>
      </c>
      <c r="AE20" s="224" t="s">
        <v>361</v>
      </c>
      <c r="AF20" s="14"/>
      <c r="AG20" s="65"/>
      <c r="AH20" s="171" t="str">
        <f t="shared" si="0"/>
        <v>Dyna-Gro S41XS98****</v>
      </c>
      <c r="AI20" s="171" t="str">
        <f t="shared" si="1"/>
        <v>R2X, STS</v>
      </c>
      <c r="AJ20" s="13"/>
      <c r="AK20" s="65"/>
      <c r="AL20" s="173"/>
      <c r="AM20" s="224"/>
      <c r="AN20" s="14"/>
      <c r="AO20" s="65"/>
      <c r="AP20" s="67"/>
      <c r="AQ20" s="68"/>
      <c r="AR20" s="229"/>
      <c r="AS20" s="227"/>
      <c r="AT20" s="70"/>
      <c r="AU20" s="68"/>
      <c r="AV20" s="67"/>
      <c r="AW20" s="68"/>
      <c r="AX20" s="229"/>
      <c r="AY20" s="227"/>
      <c r="AZ20" s="70"/>
      <c r="BA20" s="68"/>
      <c r="BB20" s="67"/>
      <c r="BC20" s="68"/>
      <c r="BD20" s="229"/>
      <c r="BE20" s="227"/>
      <c r="BF20" s="70"/>
      <c r="BG20" s="68"/>
      <c r="BH20" s="67"/>
      <c r="BI20" s="68"/>
      <c r="BJ20" s="229"/>
      <c r="BK20" s="227"/>
      <c r="BL20" s="70"/>
      <c r="BM20" s="68"/>
      <c r="BN20" s="67"/>
      <c r="BO20" s="68"/>
      <c r="BP20" s="229"/>
      <c r="BQ20" s="227"/>
      <c r="BR20" s="70"/>
      <c r="BS20" s="68"/>
      <c r="BT20" s="67"/>
      <c r="BU20" s="68"/>
      <c r="BV20" s="229"/>
      <c r="BW20" s="227"/>
      <c r="BX20" s="70"/>
      <c r="BY20" s="68"/>
    </row>
    <row r="21" spans="1:77" ht="12.5" x14ac:dyDescent="0.25">
      <c r="A21" s="83" t="str">
        <f>VLOOKUP(C21,'2021 Soybean Traits &amp; Entries'!VL_SOY_2020,2,FALSE)</f>
        <v>Armor A45-D20</v>
      </c>
      <c r="B21" s="83" t="str">
        <f>VLOOKUP(C21,'2021 Soybean Traits &amp; Entries'!VL_SOY_2020,4,FALSE)</f>
        <v>R2X</v>
      </c>
      <c r="C21" s="83" t="s">
        <v>180</v>
      </c>
      <c r="D21" s="13">
        <v>58.761800000000001</v>
      </c>
      <c r="E21" s="65" t="s">
        <v>256</v>
      </c>
      <c r="F21" s="14"/>
      <c r="G21" s="65"/>
      <c r="H21" s="14"/>
      <c r="I21" s="65"/>
      <c r="J21" s="67">
        <v>13.833299999999999</v>
      </c>
      <c r="K21" s="68" t="s">
        <v>375</v>
      </c>
      <c r="L21" s="70"/>
      <c r="M21" s="68"/>
      <c r="N21" s="70"/>
      <c r="O21" s="68"/>
      <c r="P21" s="13">
        <v>30.5</v>
      </c>
      <c r="Q21" s="65" t="s">
        <v>256</v>
      </c>
      <c r="R21" s="14"/>
      <c r="S21" s="65"/>
      <c r="T21" s="14"/>
      <c r="U21" s="65"/>
      <c r="V21" s="67">
        <v>1</v>
      </c>
      <c r="W21" s="68" t="s">
        <v>256</v>
      </c>
      <c r="X21" s="70"/>
      <c r="Y21" s="68"/>
      <c r="Z21" s="70"/>
      <c r="AA21" s="68"/>
      <c r="AB21" s="13">
        <v>151</v>
      </c>
      <c r="AC21" s="65" t="s">
        <v>360</v>
      </c>
      <c r="AD21" s="14"/>
      <c r="AE21" s="65"/>
      <c r="AF21" s="14"/>
      <c r="AG21" s="65"/>
      <c r="AH21" s="83" t="str">
        <f t="shared" si="0"/>
        <v>Armor A45-D20</v>
      </c>
      <c r="AI21" s="83" t="str">
        <f t="shared" si="1"/>
        <v>R2X</v>
      </c>
      <c r="AJ21" s="13"/>
      <c r="AK21" s="65"/>
      <c r="AL21" s="14"/>
      <c r="AM21" s="65"/>
      <c r="AN21" s="14"/>
      <c r="AO21" s="65"/>
      <c r="AP21" s="67"/>
      <c r="AQ21" s="68"/>
      <c r="AR21" s="70"/>
      <c r="AS21" s="68"/>
      <c r="AT21" s="70"/>
      <c r="AU21" s="68"/>
      <c r="AV21" s="67"/>
      <c r="AW21" s="68"/>
      <c r="AX21" s="70"/>
      <c r="AY21" s="68"/>
      <c r="AZ21" s="70"/>
      <c r="BA21" s="68"/>
      <c r="BB21" s="67"/>
      <c r="BC21" s="68"/>
      <c r="BD21" s="70"/>
      <c r="BE21" s="68"/>
      <c r="BF21" s="70"/>
      <c r="BG21" s="68"/>
      <c r="BH21" s="67"/>
      <c r="BI21" s="68"/>
      <c r="BJ21" s="70"/>
      <c r="BK21" s="68"/>
      <c r="BL21" s="70"/>
      <c r="BM21" s="68"/>
      <c r="BN21" s="67"/>
      <c r="BO21" s="68"/>
      <c r="BP21" s="70"/>
      <c r="BQ21" s="68"/>
      <c r="BR21" s="70"/>
      <c r="BS21" s="68"/>
      <c r="BT21" s="67"/>
      <c r="BU21" s="68"/>
      <c r="BV21" s="70"/>
      <c r="BW21" s="68"/>
      <c r="BX21" s="70"/>
      <c r="BY21" s="68"/>
    </row>
    <row r="22" spans="1:77" ht="12.5" x14ac:dyDescent="0.25">
      <c r="A22" s="241" t="str">
        <f>VLOOKUP(C22,'2021 Soybean Traits &amp; Entries'!VL_SOY_2020,2,FALSE)</f>
        <v>Dyna-Gro S43EN61</v>
      </c>
      <c r="B22" s="241" t="str">
        <f>VLOOKUP(C22,'2021 Soybean Traits &amp; Entries'!VL_SOY_2020,4,FALSE)</f>
        <v>E3</v>
      </c>
      <c r="C22" s="241" t="s">
        <v>62</v>
      </c>
      <c r="D22" s="13">
        <v>58.410600000000002</v>
      </c>
      <c r="E22" s="65" t="s">
        <v>256</v>
      </c>
      <c r="F22" s="14">
        <v>65.009299999999996</v>
      </c>
      <c r="G22" s="65" t="s">
        <v>256</v>
      </c>
      <c r="H22" s="14"/>
      <c r="I22" s="65"/>
      <c r="J22" s="67">
        <v>14.29</v>
      </c>
      <c r="K22" s="68" t="s">
        <v>378</v>
      </c>
      <c r="L22" s="70">
        <v>12.9133</v>
      </c>
      <c r="M22" s="68" t="s">
        <v>360</v>
      </c>
      <c r="N22" s="70"/>
      <c r="O22" s="68"/>
      <c r="P22" s="13">
        <v>28.833300000000001</v>
      </c>
      <c r="Q22" s="65" t="s">
        <v>256</v>
      </c>
      <c r="R22" s="14">
        <v>34.083300000000001</v>
      </c>
      <c r="S22" s="65" t="s">
        <v>358</v>
      </c>
      <c r="T22" s="14"/>
      <c r="U22" s="65"/>
      <c r="V22" s="67">
        <v>1</v>
      </c>
      <c r="W22" s="68" t="s">
        <v>256</v>
      </c>
      <c r="X22" s="70">
        <v>1.25</v>
      </c>
      <c r="Y22" s="68" t="s">
        <v>256</v>
      </c>
      <c r="Z22" s="70"/>
      <c r="AA22" s="68"/>
      <c r="AB22" s="13">
        <v>145.33000000000001</v>
      </c>
      <c r="AC22" s="65" t="s">
        <v>403</v>
      </c>
      <c r="AD22" s="14">
        <v>143.66999999999999</v>
      </c>
      <c r="AE22" s="65" t="s">
        <v>256</v>
      </c>
      <c r="AF22" s="14"/>
      <c r="AG22" s="65"/>
      <c r="AH22" s="241" t="str">
        <f t="shared" si="0"/>
        <v>Dyna-Gro S43EN61</v>
      </c>
      <c r="AI22" s="241" t="str">
        <f t="shared" si="1"/>
        <v>E3</v>
      </c>
      <c r="AJ22" s="13"/>
      <c r="AK22" s="65"/>
      <c r="AL22" s="14"/>
      <c r="AM22" s="65"/>
      <c r="AN22" s="14"/>
      <c r="AO22" s="65"/>
      <c r="AP22" s="67"/>
      <c r="AQ22" s="68"/>
      <c r="AR22" s="70"/>
      <c r="AS22" s="68"/>
      <c r="AT22" s="70"/>
      <c r="AU22" s="68"/>
      <c r="AV22" s="67"/>
      <c r="AW22" s="68"/>
      <c r="AX22" s="70"/>
      <c r="AY22" s="68"/>
      <c r="AZ22" s="70"/>
      <c r="BA22" s="68"/>
      <c r="BB22" s="67"/>
      <c r="BC22" s="68"/>
      <c r="BD22" s="70"/>
      <c r="BE22" s="68"/>
      <c r="BF22" s="70"/>
      <c r="BG22" s="68"/>
      <c r="BH22" s="67"/>
      <c r="BI22" s="68"/>
      <c r="BJ22" s="70"/>
      <c r="BK22" s="68"/>
      <c r="BL22" s="70"/>
      <c r="BM22" s="68"/>
      <c r="BN22" s="67"/>
      <c r="BO22" s="68"/>
      <c r="BP22" s="70"/>
      <c r="BQ22" s="68"/>
      <c r="BR22" s="70"/>
      <c r="BS22" s="68"/>
      <c r="BT22" s="67"/>
      <c r="BU22" s="68"/>
      <c r="BV22" s="70"/>
      <c r="BW22" s="68"/>
      <c r="BX22" s="70"/>
      <c r="BY22" s="68"/>
    </row>
    <row r="23" spans="1:77" ht="12.5" x14ac:dyDescent="0.25">
      <c r="A23" s="241" t="str">
        <f>VLOOKUP(C23,'2021 Soybean Traits &amp; Entries'!VL_SOY_2020,2,FALSE)</f>
        <v>Progeny P4501XFS</v>
      </c>
      <c r="B23" s="241" t="str">
        <f>VLOOKUP(C23,'2021 Soybean Traits &amp; Entries'!VL_SOY_2020,4,FALSE)</f>
        <v>XF, STS</v>
      </c>
      <c r="C23" s="241" t="s">
        <v>300</v>
      </c>
      <c r="D23" s="13">
        <v>57.668500000000002</v>
      </c>
      <c r="E23" s="65" t="s">
        <v>256</v>
      </c>
      <c r="F23" s="14"/>
      <c r="G23" s="65"/>
      <c r="H23" s="14"/>
      <c r="I23" s="65"/>
      <c r="J23" s="67">
        <v>14.5246</v>
      </c>
      <c r="K23" s="68" t="s">
        <v>521</v>
      </c>
      <c r="L23" s="70"/>
      <c r="M23" s="68"/>
      <c r="N23" s="70"/>
      <c r="O23" s="68"/>
      <c r="P23" s="13">
        <v>30.2667</v>
      </c>
      <c r="Q23" s="65" t="s">
        <v>256</v>
      </c>
      <c r="R23" s="14"/>
      <c r="S23" s="65"/>
      <c r="T23" s="14"/>
      <c r="U23" s="65"/>
      <c r="V23" s="67">
        <v>1</v>
      </c>
      <c r="W23" s="68" t="s">
        <v>256</v>
      </c>
      <c r="X23" s="70"/>
      <c r="Y23" s="68"/>
      <c r="Z23" s="70"/>
      <c r="AA23" s="68"/>
      <c r="AB23" s="13">
        <v>149.66999999999999</v>
      </c>
      <c r="AC23" s="65" t="s">
        <v>368</v>
      </c>
      <c r="AD23" s="14"/>
      <c r="AE23" s="65"/>
      <c r="AF23" s="14"/>
      <c r="AG23" s="65"/>
      <c r="AH23" s="241" t="str">
        <f t="shared" si="0"/>
        <v>Progeny P4501XFS</v>
      </c>
      <c r="AI23" s="241" t="str">
        <f t="shared" si="1"/>
        <v>XF, STS</v>
      </c>
      <c r="AJ23" s="13"/>
      <c r="AK23" s="65"/>
      <c r="AL23" s="14"/>
      <c r="AM23" s="65"/>
      <c r="AN23" s="14"/>
      <c r="AO23" s="65"/>
      <c r="AP23" s="67"/>
      <c r="AQ23" s="68"/>
      <c r="AR23" s="70"/>
      <c r="AS23" s="68"/>
      <c r="AT23" s="70"/>
      <c r="AU23" s="68"/>
      <c r="AV23" s="67"/>
      <c r="AW23" s="68"/>
      <c r="AX23" s="70"/>
      <c r="AY23" s="68"/>
      <c r="AZ23" s="70"/>
      <c r="BA23" s="68"/>
      <c r="BB23" s="67"/>
      <c r="BC23" s="68"/>
      <c r="BD23" s="70"/>
      <c r="BE23" s="68"/>
      <c r="BF23" s="70"/>
      <c r="BG23" s="68"/>
      <c r="BH23" s="67"/>
      <c r="BI23" s="68"/>
      <c r="BJ23" s="70"/>
      <c r="BK23" s="68"/>
      <c r="BL23" s="70"/>
      <c r="BM23" s="68"/>
      <c r="BN23" s="67"/>
      <c r="BO23" s="68"/>
      <c r="BP23" s="70"/>
      <c r="BQ23" s="68"/>
      <c r="BR23" s="70"/>
      <c r="BS23" s="68"/>
      <c r="BT23" s="67"/>
      <c r="BU23" s="68"/>
      <c r="BV23" s="70"/>
      <c r="BW23" s="68"/>
      <c r="BX23" s="70"/>
      <c r="BY23" s="68"/>
    </row>
    <row r="24" spans="1:77" ht="12.5" x14ac:dyDescent="0.25">
      <c r="A24" s="241" t="str">
        <f>VLOOKUP(C24,'2021 Soybean Traits &amp; Entries'!VL_SOY_2020,2,FALSE)</f>
        <v>Progeny P4431E3</v>
      </c>
      <c r="B24" s="241" t="str">
        <f>VLOOKUP(C24,'2021 Soybean Traits &amp; Entries'!VL_SOY_2020,4,FALSE)</f>
        <v>E3</v>
      </c>
      <c r="C24" s="241" t="s">
        <v>297</v>
      </c>
      <c r="D24" s="13">
        <v>57.238300000000002</v>
      </c>
      <c r="E24" s="65" t="s">
        <v>256</v>
      </c>
      <c r="F24" s="14"/>
      <c r="G24" s="65"/>
      <c r="H24" s="14"/>
      <c r="I24" s="65"/>
      <c r="J24" s="67">
        <v>14.2933</v>
      </c>
      <c r="K24" s="68" t="s">
        <v>378</v>
      </c>
      <c r="L24" s="70"/>
      <c r="M24" s="68"/>
      <c r="N24" s="70"/>
      <c r="O24" s="68"/>
      <c r="P24" s="13">
        <v>28.833300000000001</v>
      </c>
      <c r="Q24" s="65" t="s">
        <v>256</v>
      </c>
      <c r="R24" s="14"/>
      <c r="S24" s="65"/>
      <c r="T24" s="14"/>
      <c r="U24" s="65"/>
      <c r="V24" s="67">
        <v>1</v>
      </c>
      <c r="W24" s="68" t="s">
        <v>256</v>
      </c>
      <c r="X24" s="70"/>
      <c r="Y24" s="68"/>
      <c r="Z24" s="70"/>
      <c r="AA24" s="68"/>
      <c r="AB24" s="13">
        <v>145.66999999999999</v>
      </c>
      <c r="AC24" s="65" t="s">
        <v>403</v>
      </c>
      <c r="AD24" s="14"/>
      <c r="AE24" s="65"/>
      <c r="AF24" s="14"/>
      <c r="AG24" s="65"/>
      <c r="AH24" s="241" t="str">
        <f t="shared" si="0"/>
        <v>Progeny P4431E3</v>
      </c>
      <c r="AI24" s="241" t="str">
        <f t="shared" si="1"/>
        <v>E3</v>
      </c>
      <c r="AJ24" s="13"/>
      <c r="AK24" s="65"/>
      <c r="AL24" s="14"/>
      <c r="AM24" s="65"/>
      <c r="AN24" s="14"/>
      <c r="AO24" s="65"/>
      <c r="AP24" s="67"/>
      <c r="AQ24" s="68"/>
      <c r="AR24" s="70"/>
      <c r="AS24" s="68"/>
      <c r="AT24" s="70"/>
      <c r="AU24" s="68"/>
      <c r="AV24" s="67"/>
      <c r="AW24" s="68"/>
      <c r="AX24" s="70"/>
      <c r="AY24" s="68"/>
      <c r="AZ24" s="70"/>
      <c r="BA24" s="68"/>
      <c r="BB24" s="67"/>
      <c r="BC24" s="68"/>
      <c r="BD24" s="70"/>
      <c r="BE24" s="68"/>
      <c r="BF24" s="70"/>
      <c r="BG24" s="68"/>
      <c r="BH24" s="67"/>
      <c r="BI24" s="68"/>
      <c r="BJ24" s="70"/>
      <c r="BK24" s="68"/>
      <c r="BL24" s="70"/>
      <c r="BM24" s="68"/>
      <c r="BN24" s="67"/>
      <c r="BO24" s="68"/>
      <c r="BP24" s="70"/>
      <c r="BQ24" s="68"/>
      <c r="BR24" s="70"/>
      <c r="BS24" s="68"/>
      <c r="BT24" s="67"/>
      <c r="BU24" s="68"/>
      <c r="BV24" s="70"/>
      <c r="BW24" s="68"/>
      <c r="BX24" s="70"/>
      <c r="BY24" s="68"/>
    </row>
    <row r="25" spans="1:77" ht="12.5" x14ac:dyDescent="0.25">
      <c r="A25" s="171" t="str">
        <f>VLOOKUP(C25,'2021 Soybean Traits &amp; Entries'!VL_SOY_2020,2,FALSE)</f>
        <v>Credenz CZ 4562 XF</v>
      </c>
      <c r="B25" s="171" t="str">
        <f>VLOOKUP(C25,'2021 Soybean Traits &amp; Entries'!VL_SOY_2020,4,FALSE)</f>
        <v>XF</v>
      </c>
      <c r="C25" s="171" t="s">
        <v>208</v>
      </c>
      <c r="D25" s="13">
        <v>56.841000000000001</v>
      </c>
      <c r="E25" s="65" t="s">
        <v>256</v>
      </c>
      <c r="F25" s="14"/>
      <c r="G25" s="65"/>
      <c r="H25" s="14"/>
      <c r="I25" s="65"/>
      <c r="J25" s="67">
        <v>14.673299999999999</v>
      </c>
      <c r="K25" s="68" t="s">
        <v>381</v>
      </c>
      <c r="L25" s="70"/>
      <c r="M25" s="68"/>
      <c r="N25" s="70"/>
      <c r="O25" s="68"/>
      <c r="P25" s="13">
        <v>36.333300000000001</v>
      </c>
      <c r="Q25" s="65" t="s">
        <v>256</v>
      </c>
      <c r="R25" s="14"/>
      <c r="S25" s="65"/>
      <c r="T25" s="14"/>
      <c r="U25" s="65"/>
      <c r="V25" s="67">
        <v>1.3332999999999999</v>
      </c>
      <c r="W25" s="68" t="s">
        <v>256</v>
      </c>
      <c r="X25" s="70"/>
      <c r="Y25" s="68"/>
      <c r="Z25" s="70"/>
      <c r="AA25" s="68"/>
      <c r="AB25" s="13">
        <v>145</v>
      </c>
      <c r="AC25" s="65" t="s">
        <v>403</v>
      </c>
      <c r="AD25" s="14"/>
      <c r="AE25" s="65"/>
      <c r="AF25" s="14"/>
      <c r="AG25" s="65"/>
      <c r="AH25" s="171" t="str">
        <f t="shared" si="0"/>
        <v>Credenz CZ 4562 XF</v>
      </c>
      <c r="AI25" s="171" t="str">
        <f t="shared" si="1"/>
        <v>XF</v>
      </c>
      <c r="AJ25" s="13"/>
      <c r="AK25" s="65"/>
      <c r="AL25" s="14"/>
      <c r="AM25" s="65"/>
      <c r="AN25" s="14"/>
      <c r="AO25" s="65"/>
      <c r="AP25" s="67"/>
      <c r="AQ25" s="68"/>
      <c r="AR25" s="70"/>
      <c r="AS25" s="68"/>
      <c r="AT25" s="70"/>
      <c r="AU25" s="68"/>
      <c r="AV25" s="67"/>
      <c r="AW25" s="68"/>
      <c r="AX25" s="70"/>
      <c r="AY25" s="68"/>
      <c r="AZ25" s="70"/>
      <c r="BA25" s="68"/>
      <c r="BB25" s="67"/>
      <c r="BC25" s="68"/>
      <c r="BD25" s="70"/>
      <c r="BE25" s="68"/>
      <c r="BF25" s="70"/>
      <c r="BG25" s="68"/>
      <c r="BH25" s="67"/>
      <c r="BI25" s="68"/>
      <c r="BJ25" s="70"/>
      <c r="BK25" s="68"/>
      <c r="BL25" s="70"/>
      <c r="BM25" s="68"/>
      <c r="BN25" s="67"/>
      <c r="BO25" s="68"/>
      <c r="BP25" s="70"/>
      <c r="BQ25" s="68"/>
      <c r="BR25" s="70"/>
      <c r="BS25" s="68"/>
      <c r="BT25" s="67"/>
      <c r="BU25" s="68"/>
      <c r="BV25" s="70"/>
      <c r="BW25" s="68"/>
      <c r="BX25" s="70"/>
      <c r="BY25" s="68"/>
    </row>
    <row r="26" spans="1:77" ht="12.5" x14ac:dyDescent="0.25">
      <c r="A26" s="239" t="str">
        <f>VLOOKUP(C26,'2021 Soybean Traits &amp; Entries'!VL_SOY_2020,2,FALSE)</f>
        <v>NK Seed NK43-V8XF</v>
      </c>
      <c r="B26" s="171" t="str">
        <f>VLOOKUP(C26,'2021 Soybean Traits &amp; Entries'!VL_SOY_2020,4,FALSE)</f>
        <v>XF</v>
      </c>
      <c r="C26" s="171" t="s">
        <v>294</v>
      </c>
      <c r="D26" s="13">
        <v>56.4084</v>
      </c>
      <c r="E26" s="65" t="s">
        <v>256</v>
      </c>
      <c r="F26" s="14"/>
      <c r="G26" s="65"/>
      <c r="H26" s="14"/>
      <c r="I26" s="65"/>
      <c r="J26" s="67">
        <v>14.84</v>
      </c>
      <c r="K26" s="68" t="s">
        <v>372</v>
      </c>
      <c r="L26" s="70"/>
      <c r="M26" s="68"/>
      <c r="N26" s="70"/>
      <c r="O26" s="68"/>
      <c r="P26" s="13">
        <v>32.833300000000001</v>
      </c>
      <c r="Q26" s="65" t="s">
        <v>256</v>
      </c>
      <c r="R26" s="14"/>
      <c r="S26" s="65"/>
      <c r="T26" s="14"/>
      <c r="U26" s="65"/>
      <c r="V26" s="67">
        <v>1</v>
      </c>
      <c r="W26" s="68" t="s">
        <v>256</v>
      </c>
      <c r="X26" s="70"/>
      <c r="Y26" s="68"/>
      <c r="Z26" s="70"/>
      <c r="AA26" s="68"/>
      <c r="AB26" s="13">
        <v>149</v>
      </c>
      <c r="AC26" s="65" t="s">
        <v>382</v>
      </c>
      <c r="AD26" s="14"/>
      <c r="AE26" s="65"/>
      <c r="AF26" s="14"/>
      <c r="AG26" s="65"/>
      <c r="AH26" s="239" t="str">
        <f t="shared" si="0"/>
        <v>NK Seed NK43-V8XF</v>
      </c>
      <c r="AI26" s="171" t="str">
        <f t="shared" si="1"/>
        <v>XF</v>
      </c>
      <c r="AJ26" s="13"/>
      <c r="AK26" s="65"/>
      <c r="AL26" s="14"/>
      <c r="AM26" s="65"/>
      <c r="AN26" s="14"/>
      <c r="AO26" s="65"/>
      <c r="AP26" s="67"/>
      <c r="AQ26" s="68"/>
      <c r="AR26" s="70"/>
      <c r="AS26" s="68"/>
      <c r="AT26" s="70"/>
      <c r="AU26" s="68"/>
      <c r="AV26" s="67"/>
      <c r="AW26" s="68"/>
      <c r="AX26" s="70"/>
      <c r="AY26" s="68"/>
      <c r="AZ26" s="70"/>
      <c r="BA26" s="68"/>
      <c r="BB26" s="67"/>
      <c r="BC26" s="68"/>
      <c r="BD26" s="70"/>
      <c r="BE26" s="68"/>
      <c r="BF26" s="70"/>
      <c r="BG26" s="68"/>
      <c r="BH26" s="67"/>
      <c r="BI26" s="68"/>
      <c r="BJ26" s="70"/>
      <c r="BK26" s="68"/>
      <c r="BL26" s="70"/>
      <c r="BM26" s="68"/>
      <c r="BN26" s="67"/>
      <c r="BO26" s="68"/>
      <c r="BP26" s="70"/>
      <c r="BQ26" s="68"/>
      <c r="BR26" s="70"/>
      <c r="BS26" s="68"/>
      <c r="BT26" s="67"/>
      <c r="BU26" s="68"/>
      <c r="BV26" s="70"/>
      <c r="BW26" s="68"/>
      <c r="BX26" s="70"/>
      <c r="BY26" s="68"/>
    </row>
    <row r="27" spans="1:77" ht="12.5" x14ac:dyDescent="0.25">
      <c r="A27" s="239" t="str">
        <f>VLOOKUP(C27,'2021 Soybean Traits &amp; Entries'!VL_SOY_2020,2,FALSE)</f>
        <v>Xitavo XO 4371E</v>
      </c>
      <c r="B27" s="171" t="str">
        <f>VLOOKUP(C27,'2021 Soybean Traits &amp; Entries'!VL_SOY_2020,4,FALSE)</f>
        <v>E3</v>
      </c>
      <c r="C27" s="171" t="s">
        <v>347</v>
      </c>
      <c r="D27" s="13">
        <v>55.951700000000002</v>
      </c>
      <c r="E27" s="65" t="s">
        <v>256</v>
      </c>
      <c r="F27" s="173"/>
      <c r="G27" s="224"/>
      <c r="H27" s="14"/>
      <c r="I27" s="65"/>
      <c r="J27" s="67">
        <v>13.986700000000001</v>
      </c>
      <c r="K27" s="68" t="s">
        <v>386</v>
      </c>
      <c r="L27" s="229"/>
      <c r="M27" s="227"/>
      <c r="N27" s="70"/>
      <c r="O27" s="68"/>
      <c r="P27" s="13">
        <v>26</v>
      </c>
      <c r="Q27" s="65" t="s">
        <v>256</v>
      </c>
      <c r="R27" s="173"/>
      <c r="S27" s="224"/>
      <c r="T27" s="14"/>
      <c r="U27" s="65"/>
      <c r="V27" s="67">
        <v>1</v>
      </c>
      <c r="W27" s="68" t="s">
        <v>256</v>
      </c>
      <c r="X27" s="229"/>
      <c r="Y27" s="227"/>
      <c r="Z27" s="70"/>
      <c r="AA27" s="68"/>
      <c r="AB27" s="13">
        <v>146.66999999999999</v>
      </c>
      <c r="AC27" s="65" t="s">
        <v>388</v>
      </c>
      <c r="AD27" s="173"/>
      <c r="AE27" s="224"/>
      <c r="AF27" s="14"/>
      <c r="AG27" s="65"/>
      <c r="AH27" s="239" t="str">
        <f t="shared" si="0"/>
        <v>Xitavo XO 4371E</v>
      </c>
      <c r="AI27" s="171" t="str">
        <f t="shared" si="1"/>
        <v>E3</v>
      </c>
      <c r="AJ27" s="13"/>
      <c r="AK27" s="65"/>
      <c r="AL27" s="173"/>
      <c r="AM27" s="224"/>
      <c r="AN27" s="14"/>
      <c r="AO27" s="65"/>
      <c r="AP27" s="67"/>
      <c r="AQ27" s="68"/>
      <c r="AR27" s="70"/>
      <c r="AS27" s="68"/>
      <c r="AT27" s="70"/>
      <c r="AU27" s="68"/>
      <c r="AV27" s="67"/>
      <c r="AW27" s="68"/>
      <c r="AX27" s="70"/>
      <c r="AY27" s="68"/>
      <c r="AZ27" s="70"/>
      <c r="BA27" s="68"/>
      <c r="BB27" s="67"/>
      <c r="BC27" s="68"/>
      <c r="BD27" s="70"/>
      <c r="BE27" s="68"/>
      <c r="BF27" s="70"/>
      <c r="BG27" s="68"/>
      <c r="BH27" s="67"/>
      <c r="BI27" s="68"/>
      <c r="BJ27" s="70"/>
      <c r="BK27" s="68"/>
      <c r="BL27" s="70"/>
      <c r="BM27" s="68"/>
      <c r="BN27" s="67"/>
      <c r="BO27" s="68"/>
      <c r="BP27" s="70"/>
      <c r="BQ27" s="68"/>
      <c r="BR27" s="70"/>
      <c r="BS27" s="68"/>
      <c r="BT27" s="67"/>
      <c r="BU27" s="68"/>
      <c r="BV27" s="70"/>
      <c r="BW27" s="68"/>
      <c r="BX27" s="70"/>
      <c r="BY27" s="68"/>
    </row>
    <row r="28" spans="1:77" ht="12.5" x14ac:dyDescent="0.25">
      <c r="A28" s="83" t="str">
        <f>VLOOKUP(C28,'2021 Soybean Traits &amp; Entries'!VL_SOY_2020,2,FALSE)</f>
        <v>Innvictis A4371XF</v>
      </c>
      <c r="B28" s="83" t="str">
        <f>VLOOKUP(C28,'2021 Soybean Traits &amp; Entries'!VL_SOY_2020,4,FALSE)</f>
        <v>XF</v>
      </c>
      <c r="C28" s="83" t="s">
        <v>238</v>
      </c>
      <c r="D28" s="13">
        <v>53.628999999999998</v>
      </c>
      <c r="E28" s="65" t="s">
        <v>256</v>
      </c>
      <c r="F28" s="14"/>
      <c r="G28" s="65"/>
      <c r="H28" s="14"/>
      <c r="I28" s="65"/>
      <c r="J28" s="67">
        <v>14.7</v>
      </c>
      <c r="K28" s="68" t="s">
        <v>381</v>
      </c>
      <c r="L28" s="70"/>
      <c r="M28" s="68"/>
      <c r="N28" s="70"/>
      <c r="O28" s="68"/>
      <c r="P28" s="13">
        <v>30.333300000000001</v>
      </c>
      <c r="Q28" s="65" t="s">
        <v>256</v>
      </c>
      <c r="R28" s="14"/>
      <c r="S28" s="65"/>
      <c r="T28" s="14"/>
      <c r="U28" s="65"/>
      <c r="V28" s="67">
        <v>1</v>
      </c>
      <c r="W28" s="68" t="s">
        <v>256</v>
      </c>
      <c r="X28" s="70"/>
      <c r="Y28" s="68"/>
      <c r="Z28" s="70"/>
      <c r="AA28" s="68"/>
      <c r="AB28" s="13">
        <v>143.66999999999999</v>
      </c>
      <c r="AC28" s="65" t="s">
        <v>404</v>
      </c>
      <c r="AD28" s="14"/>
      <c r="AE28" s="65"/>
      <c r="AF28" s="14"/>
      <c r="AG28" s="65"/>
      <c r="AH28" s="83" t="str">
        <f t="shared" si="0"/>
        <v>Innvictis A4371XF</v>
      </c>
      <c r="AI28" s="83" t="str">
        <f t="shared" si="1"/>
        <v>XF</v>
      </c>
      <c r="AJ28" s="13"/>
      <c r="AK28" s="65"/>
      <c r="AL28" s="14"/>
      <c r="AM28" s="65"/>
      <c r="AN28" s="14"/>
      <c r="AO28" s="65"/>
      <c r="AP28" s="67"/>
      <c r="AQ28" s="68"/>
      <c r="AR28" s="70"/>
      <c r="AS28" s="68"/>
      <c r="AT28" s="70"/>
      <c r="AU28" s="68"/>
      <c r="AV28" s="67"/>
      <c r="AW28" s="68"/>
      <c r="AX28" s="70"/>
      <c r="AY28" s="68"/>
      <c r="AZ28" s="70"/>
      <c r="BA28" s="68"/>
      <c r="BB28" s="67"/>
      <c r="BC28" s="68"/>
      <c r="BD28" s="70"/>
      <c r="BE28" s="68"/>
      <c r="BF28" s="70"/>
      <c r="BG28" s="68"/>
      <c r="BH28" s="67"/>
      <c r="BI28" s="68"/>
      <c r="BJ28" s="70"/>
      <c r="BK28" s="68"/>
      <c r="BL28" s="70"/>
      <c r="BM28" s="68"/>
      <c r="BN28" s="67"/>
      <c r="BO28" s="68"/>
      <c r="BP28" s="70"/>
      <c r="BQ28" s="68"/>
      <c r="BR28" s="70"/>
      <c r="BS28" s="68"/>
      <c r="BT28" s="67"/>
      <c r="BU28" s="68"/>
      <c r="BV28" s="70"/>
      <c r="BW28" s="68"/>
      <c r="BX28" s="70"/>
      <c r="BY28" s="68"/>
    </row>
    <row r="29" spans="1:77" ht="12.5" x14ac:dyDescent="0.25">
      <c r="A29" s="241" t="str">
        <f>VLOOKUP(C29,'2021 Soybean Traits &amp; Entries'!VL_SOY_2020,2,FALSE)</f>
        <v>Dyna-Gro S43XF51</v>
      </c>
      <c r="B29" s="241" t="str">
        <f>VLOOKUP(C29,'2021 Soybean Traits &amp; Entries'!VL_SOY_2020,4,FALSE)</f>
        <v>XF</v>
      </c>
      <c r="C29" s="241" t="s">
        <v>222</v>
      </c>
      <c r="D29" s="13">
        <v>52.580199999999998</v>
      </c>
      <c r="E29" s="65" t="s">
        <v>256</v>
      </c>
      <c r="F29" s="14"/>
      <c r="G29" s="65"/>
      <c r="H29" s="14"/>
      <c r="I29" s="65"/>
      <c r="J29" s="67">
        <v>15.283300000000001</v>
      </c>
      <c r="K29" s="68" t="s">
        <v>371</v>
      </c>
      <c r="L29" s="70"/>
      <c r="M29" s="68"/>
      <c r="N29" s="70"/>
      <c r="O29" s="68"/>
      <c r="P29" s="13">
        <v>28.833300000000001</v>
      </c>
      <c r="Q29" s="65" t="s">
        <v>256</v>
      </c>
      <c r="R29" s="14"/>
      <c r="S29" s="65"/>
      <c r="T29" s="14"/>
      <c r="U29" s="65"/>
      <c r="V29" s="67">
        <v>1</v>
      </c>
      <c r="W29" s="68" t="s">
        <v>256</v>
      </c>
      <c r="X29" s="70"/>
      <c r="Y29" s="68"/>
      <c r="Z29" s="70"/>
      <c r="AA29" s="68"/>
      <c r="AB29" s="13">
        <v>145.33000000000001</v>
      </c>
      <c r="AC29" s="65" t="s">
        <v>403</v>
      </c>
      <c r="AD29" s="14"/>
      <c r="AE29" s="65"/>
      <c r="AF29" s="14"/>
      <c r="AG29" s="65"/>
      <c r="AH29" s="241" t="str">
        <f t="shared" si="0"/>
        <v>Dyna-Gro S43XF51</v>
      </c>
      <c r="AI29" s="241" t="str">
        <f t="shared" si="1"/>
        <v>XF</v>
      </c>
      <c r="AJ29" s="13"/>
      <c r="AK29" s="65"/>
      <c r="AL29" s="14"/>
      <c r="AM29" s="65"/>
      <c r="AN29" s="14"/>
      <c r="AO29" s="65"/>
      <c r="AP29" s="67"/>
      <c r="AQ29" s="68"/>
      <c r="AR29" s="70"/>
      <c r="AS29" s="68"/>
      <c r="AT29" s="70"/>
      <c r="AU29" s="68"/>
      <c r="AV29" s="67"/>
      <c r="AW29" s="68"/>
      <c r="AX29" s="70"/>
      <c r="AY29" s="68"/>
      <c r="AZ29" s="70"/>
      <c r="BA29" s="68"/>
      <c r="BB29" s="67"/>
      <c r="BC29" s="68"/>
      <c r="BD29" s="70"/>
      <c r="BE29" s="68"/>
      <c r="BF29" s="70"/>
      <c r="BG29" s="68"/>
      <c r="BH29" s="67"/>
      <c r="BI29" s="68"/>
      <c r="BJ29" s="70"/>
      <c r="BK29" s="68"/>
      <c r="BL29" s="70"/>
      <c r="BM29" s="68"/>
      <c r="BN29" s="67"/>
      <c r="BO29" s="68"/>
      <c r="BP29" s="70"/>
      <c r="BQ29" s="68"/>
      <c r="BR29" s="70"/>
      <c r="BS29" s="68"/>
      <c r="BT29" s="67"/>
      <c r="BU29" s="68"/>
      <c r="BV29" s="70"/>
      <c r="BW29" s="68"/>
      <c r="BX29" s="70"/>
      <c r="BY29" s="68"/>
    </row>
    <row r="30" spans="1:77" ht="12.5" x14ac:dyDescent="0.25">
      <c r="A30" s="171" t="str">
        <f>VLOOKUP(C30,'2021 Soybean Traits &amp; Entries'!VL_SOY_2020,2,FALSE)</f>
        <v>Credenz CZ 4202 XF</v>
      </c>
      <c r="B30" s="171" t="str">
        <f>VLOOKUP(C30,'2021 Soybean Traits &amp; Entries'!VL_SOY_2020,4,FALSE)</f>
        <v>XF</v>
      </c>
      <c r="C30" s="171" t="s">
        <v>206</v>
      </c>
      <c r="D30" s="13">
        <v>51.606099999999998</v>
      </c>
      <c r="E30" s="65" t="s">
        <v>256</v>
      </c>
      <c r="F30" s="14"/>
      <c r="G30" s="65"/>
      <c r="H30" s="14"/>
      <c r="I30" s="65"/>
      <c r="J30" s="67">
        <v>15.01</v>
      </c>
      <c r="K30" s="68" t="s">
        <v>383</v>
      </c>
      <c r="L30" s="70"/>
      <c r="M30" s="68"/>
      <c r="N30" s="70"/>
      <c r="O30" s="68"/>
      <c r="P30" s="13">
        <v>29</v>
      </c>
      <c r="Q30" s="65" t="s">
        <v>256</v>
      </c>
      <c r="R30" s="14"/>
      <c r="S30" s="65"/>
      <c r="T30" s="14"/>
      <c r="U30" s="65"/>
      <c r="V30" s="67">
        <v>1</v>
      </c>
      <c r="W30" s="68" t="s">
        <v>256</v>
      </c>
      <c r="X30" s="70"/>
      <c r="Y30" s="68"/>
      <c r="Z30" s="70"/>
      <c r="AA30" s="68"/>
      <c r="AB30" s="13">
        <v>146.66999999999999</v>
      </c>
      <c r="AC30" s="65" t="s">
        <v>388</v>
      </c>
      <c r="AD30" s="14"/>
      <c r="AE30" s="65"/>
      <c r="AF30" s="14"/>
      <c r="AG30" s="65"/>
      <c r="AH30" s="171" t="str">
        <f t="shared" si="0"/>
        <v>Credenz CZ 4202 XF</v>
      </c>
      <c r="AI30" s="171" t="str">
        <f t="shared" si="1"/>
        <v>XF</v>
      </c>
      <c r="AJ30" s="13"/>
      <c r="AK30" s="65"/>
      <c r="AL30" s="14"/>
      <c r="AM30" s="65"/>
      <c r="AN30" s="14"/>
      <c r="AO30" s="65"/>
      <c r="AP30" s="67"/>
      <c r="AQ30" s="68"/>
      <c r="AR30" s="70"/>
      <c r="AS30" s="68"/>
      <c r="AT30" s="70"/>
      <c r="AU30" s="68"/>
      <c r="AV30" s="67"/>
      <c r="AW30" s="68"/>
      <c r="AX30" s="70"/>
      <c r="AY30" s="68"/>
      <c r="AZ30" s="70"/>
      <c r="BA30" s="68"/>
      <c r="BB30" s="67"/>
      <c r="BC30" s="68"/>
      <c r="BD30" s="70"/>
      <c r="BE30" s="68"/>
      <c r="BF30" s="70"/>
      <c r="BG30" s="68"/>
      <c r="BH30" s="67"/>
      <c r="BI30" s="68"/>
      <c r="BJ30" s="70"/>
      <c r="BK30" s="68"/>
      <c r="BL30" s="70"/>
      <c r="BM30" s="68"/>
      <c r="BN30" s="67"/>
      <c r="BO30" s="68"/>
      <c r="BP30" s="70"/>
      <c r="BQ30" s="68"/>
      <c r="BR30" s="70"/>
      <c r="BS30" s="68"/>
      <c r="BT30" s="67"/>
      <c r="BU30" s="68"/>
      <c r="BV30" s="70"/>
      <c r="BW30" s="68"/>
      <c r="BX30" s="70"/>
      <c r="BY30" s="68"/>
    </row>
    <row r="31" spans="1:77" ht="12.5" x14ac:dyDescent="0.25">
      <c r="A31" s="241" t="str">
        <f>VLOOKUP(C31,'2021 Soybean Traits &amp; Entries'!VL_SOY_2020,2,FALSE)</f>
        <v>USG 7431ET</v>
      </c>
      <c r="B31" s="241" t="str">
        <f>VLOOKUP(C31,'2021 Soybean Traits &amp; Entries'!VL_SOY_2020,4,FALSE)</f>
        <v>E3</v>
      </c>
      <c r="C31" s="241" t="s">
        <v>64</v>
      </c>
      <c r="D31" s="13">
        <v>50.490099999999998</v>
      </c>
      <c r="E31" s="65" t="s">
        <v>256</v>
      </c>
      <c r="F31" s="14">
        <v>63.459499999999998</v>
      </c>
      <c r="G31" s="65" t="s">
        <v>256</v>
      </c>
      <c r="H31" s="14"/>
      <c r="I31" s="65"/>
      <c r="J31" s="67">
        <v>14.416700000000001</v>
      </c>
      <c r="K31" s="68" t="s">
        <v>509</v>
      </c>
      <c r="L31" s="70">
        <v>12.306699999999999</v>
      </c>
      <c r="M31" s="68" t="s">
        <v>359</v>
      </c>
      <c r="N31" s="70"/>
      <c r="O31" s="68"/>
      <c r="P31" s="13">
        <v>28.166699999999999</v>
      </c>
      <c r="Q31" s="65" t="s">
        <v>256</v>
      </c>
      <c r="R31" s="14">
        <v>34.083300000000001</v>
      </c>
      <c r="S31" s="65" t="s">
        <v>358</v>
      </c>
      <c r="T31" s="14"/>
      <c r="U31" s="65"/>
      <c r="V31" s="67">
        <v>1</v>
      </c>
      <c r="W31" s="68" t="s">
        <v>256</v>
      </c>
      <c r="X31" s="70">
        <v>1.4167000000000001</v>
      </c>
      <c r="Y31" s="68" t="s">
        <v>256</v>
      </c>
      <c r="Z31" s="70"/>
      <c r="AA31" s="68"/>
      <c r="AB31" s="13">
        <v>145.66999999999999</v>
      </c>
      <c r="AC31" s="65" t="s">
        <v>403</v>
      </c>
      <c r="AD31" s="14">
        <v>142.66999999999999</v>
      </c>
      <c r="AE31" s="65" t="s">
        <v>256</v>
      </c>
      <c r="AF31" s="14"/>
      <c r="AG31" s="65"/>
      <c r="AH31" s="241" t="str">
        <f t="shared" si="0"/>
        <v>USG 7431ET</v>
      </c>
      <c r="AI31" s="241" t="str">
        <f t="shared" si="1"/>
        <v>E3</v>
      </c>
      <c r="AJ31" s="13"/>
      <c r="AK31" s="65"/>
      <c r="AL31" s="14"/>
      <c r="AM31" s="65"/>
      <c r="AN31" s="14"/>
      <c r="AO31" s="65"/>
      <c r="AP31" s="67"/>
      <c r="AQ31" s="68"/>
      <c r="AR31" s="70"/>
      <c r="AS31" s="68"/>
      <c r="AT31" s="70"/>
      <c r="AU31" s="68"/>
      <c r="AV31" s="67"/>
      <c r="AW31" s="68"/>
      <c r="AX31" s="70"/>
      <c r="AY31" s="68"/>
      <c r="AZ31" s="70"/>
      <c r="BA31" s="68"/>
      <c r="BB31" s="67"/>
      <c r="BC31" s="68"/>
      <c r="BD31" s="70"/>
      <c r="BE31" s="68"/>
      <c r="BF31" s="70"/>
      <c r="BG31" s="68"/>
      <c r="BH31" s="67"/>
      <c r="BI31" s="68"/>
      <c r="BJ31" s="70"/>
      <c r="BK31" s="68"/>
      <c r="BL31" s="70"/>
      <c r="BM31" s="68"/>
      <c r="BN31" s="67"/>
      <c r="BO31" s="68"/>
      <c r="BP31" s="70"/>
      <c r="BQ31" s="68"/>
      <c r="BR31" s="70"/>
      <c r="BS31" s="68"/>
      <c r="BT31" s="67"/>
      <c r="BU31" s="68"/>
      <c r="BV31" s="70"/>
      <c r="BW31" s="68"/>
      <c r="BX31" s="70"/>
      <c r="BY31" s="68"/>
    </row>
    <row r="32" spans="1:77" ht="12.5" x14ac:dyDescent="0.25">
      <c r="A32" s="12" t="str">
        <f>VLOOKUP(C32,'2021 Soybean Traits &amp; Entries'!VL_SOY_2020,2,FALSE)</f>
        <v>Innvictis A4251XF</v>
      </c>
      <c r="B32" s="12" t="str">
        <f>VLOOKUP(C32,'2021 Soybean Traits &amp; Entries'!VL_SOY_2020,4,FALSE)</f>
        <v>XF</v>
      </c>
      <c r="C32" s="12" t="s">
        <v>236</v>
      </c>
      <c r="D32" s="13">
        <v>49.9816</v>
      </c>
      <c r="E32" s="65" t="s">
        <v>256</v>
      </c>
      <c r="F32" s="14"/>
      <c r="G32" s="65"/>
      <c r="H32" s="14"/>
      <c r="I32" s="65"/>
      <c r="J32" s="67">
        <v>14.3133</v>
      </c>
      <c r="K32" s="68" t="s">
        <v>378</v>
      </c>
      <c r="L32" s="70"/>
      <c r="M32" s="68"/>
      <c r="N32" s="70"/>
      <c r="O32" s="68"/>
      <c r="P32" s="13">
        <v>27.833300000000001</v>
      </c>
      <c r="Q32" s="65" t="s">
        <v>256</v>
      </c>
      <c r="R32" s="14"/>
      <c r="S32" s="65"/>
      <c r="T32" s="14"/>
      <c r="U32" s="65"/>
      <c r="V32" s="67">
        <v>1</v>
      </c>
      <c r="W32" s="68" t="s">
        <v>256</v>
      </c>
      <c r="X32" s="70"/>
      <c r="Y32" s="68"/>
      <c r="Z32" s="70"/>
      <c r="AA32" s="68"/>
      <c r="AB32" s="13">
        <v>146.66999999999999</v>
      </c>
      <c r="AC32" s="65" t="s">
        <v>388</v>
      </c>
      <c r="AD32" s="14"/>
      <c r="AE32" s="65"/>
      <c r="AF32" s="14"/>
      <c r="AG32" s="65"/>
      <c r="AH32" s="12" t="str">
        <f t="shared" si="0"/>
        <v>Innvictis A4251XF</v>
      </c>
      <c r="AI32" s="12" t="str">
        <f t="shared" si="1"/>
        <v>XF</v>
      </c>
      <c r="AJ32" s="13"/>
      <c r="AK32" s="65"/>
      <c r="AL32" s="14"/>
      <c r="AM32" s="65"/>
      <c r="AN32" s="14"/>
      <c r="AO32" s="65"/>
      <c r="AP32" s="67"/>
      <c r="AQ32" s="68"/>
      <c r="AR32" s="70"/>
      <c r="AS32" s="68"/>
      <c r="AT32" s="70"/>
      <c r="AU32" s="68"/>
      <c r="AV32" s="67"/>
      <c r="AW32" s="68"/>
      <c r="AX32" s="70"/>
      <c r="AY32" s="68"/>
      <c r="AZ32" s="70"/>
      <c r="BA32" s="68"/>
      <c r="BB32" s="67"/>
      <c r="BC32" s="68"/>
      <c r="BD32" s="70"/>
      <c r="BE32" s="68"/>
      <c r="BF32" s="70"/>
      <c r="BG32" s="68"/>
      <c r="BH32" s="67"/>
      <c r="BI32" s="68"/>
      <c r="BJ32" s="70"/>
      <c r="BK32" s="68"/>
      <c r="BL32" s="70"/>
      <c r="BM32" s="68"/>
      <c r="BN32" s="67"/>
      <c r="BO32" s="68"/>
      <c r="BP32" s="70"/>
      <c r="BQ32" s="68"/>
      <c r="BR32" s="70"/>
      <c r="BS32" s="68"/>
      <c r="BT32" s="67"/>
      <c r="BU32" s="68"/>
      <c r="BV32" s="70"/>
      <c r="BW32" s="68"/>
      <c r="BX32" s="70"/>
      <c r="BY32" s="68"/>
    </row>
    <row r="33" spans="1:77" ht="12.5" x14ac:dyDescent="0.25">
      <c r="A33" s="81" t="str">
        <f>VLOOKUP(C33,'2021 Soybean Traits &amp; Entries'!VL_SOY_2020,2,FALSE)</f>
        <v>Asgrow AG42XF1</v>
      </c>
      <c r="B33" s="12" t="str">
        <f>VLOOKUP(C33,'2021 Soybean Traits &amp; Entries'!VL_SOY_2020,4,FALSE)</f>
        <v>XF, STS</v>
      </c>
      <c r="C33" s="12" t="s">
        <v>193</v>
      </c>
      <c r="D33" s="13">
        <v>46.996899999999997</v>
      </c>
      <c r="E33" s="65" t="s">
        <v>256</v>
      </c>
      <c r="F33" s="225"/>
      <c r="G33" s="245"/>
      <c r="H33" s="14"/>
      <c r="I33" s="65"/>
      <c r="J33" s="67">
        <v>15.2667</v>
      </c>
      <c r="K33" s="68" t="s">
        <v>371</v>
      </c>
      <c r="L33" s="230"/>
      <c r="M33" s="231"/>
      <c r="N33" s="70"/>
      <c r="O33" s="68"/>
      <c r="P33" s="13">
        <v>28.5</v>
      </c>
      <c r="Q33" s="65" t="s">
        <v>256</v>
      </c>
      <c r="R33" s="225"/>
      <c r="S33" s="245"/>
      <c r="T33" s="14"/>
      <c r="U33" s="65"/>
      <c r="V33" s="67">
        <v>1</v>
      </c>
      <c r="W33" s="68" t="s">
        <v>256</v>
      </c>
      <c r="X33" s="230"/>
      <c r="Y33" s="231"/>
      <c r="Z33" s="70"/>
      <c r="AA33" s="68"/>
      <c r="AB33" s="13">
        <v>148.33000000000001</v>
      </c>
      <c r="AC33" s="65" t="s">
        <v>380</v>
      </c>
      <c r="AD33" s="225"/>
      <c r="AE33" s="245"/>
      <c r="AF33" s="14"/>
      <c r="AG33" s="65"/>
      <c r="AH33" s="81" t="str">
        <f t="shared" si="0"/>
        <v>Asgrow AG42XF1</v>
      </c>
      <c r="AI33" s="12" t="str">
        <f t="shared" si="1"/>
        <v>XF, STS</v>
      </c>
      <c r="AJ33" s="13"/>
      <c r="AK33" s="65"/>
      <c r="AL33" s="225"/>
      <c r="AM33" s="245"/>
      <c r="AN33" s="14"/>
      <c r="AO33" s="65"/>
      <c r="AP33" s="67"/>
      <c r="AQ33" s="68"/>
      <c r="AR33" s="70"/>
      <c r="AS33" s="68"/>
      <c r="AT33" s="70"/>
      <c r="AU33" s="68"/>
      <c r="AV33" s="67"/>
      <c r="AW33" s="68"/>
      <c r="AX33" s="70"/>
      <c r="AY33" s="68"/>
      <c r="AZ33" s="70"/>
      <c r="BA33" s="68"/>
      <c r="BB33" s="67"/>
      <c r="BC33" s="68"/>
      <c r="BD33" s="70"/>
      <c r="BE33" s="68"/>
      <c r="BF33" s="70"/>
      <c r="BG33" s="68"/>
      <c r="BH33" s="67"/>
      <c r="BI33" s="68"/>
      <c r="BJ33" s="70"/>
      <c r="BK33" s="68"/>
      <c r="BL33" s="70"/>
      <c r="BM33" s="68"/>
      <c r="BN33" s="67"/>
      <c r="BO33" s="68"/>
      <c r="BP33" s="70"/>
      <c r="BQ33" s="68"/>
      <c r="BR33" s="70"/>
      <c r="BS33" s="68"/>
      <c r="BT33" s="67"/>
      <c r="BU33" s="68"/>
      <c r="BV33" s="70"/>
      <c r="BW33" s="68"/>
      <c r="BX33" s="70"/>
      <c r="BY33" s="68"/>
    </row>
    <row r="34" spans="1:77" ht="12.75" customHeight="1" x14ac:dyDescent="0.3">
      <c r="A34" s="15" t="s">
        <v>34</v>
      </c>
      <c r="B34" s="16"/>
      <c r="C34" s="16"/>
      <c r="D34" s="17">
        <v>59.849600000000002</v>
      </c>
      <c r="E34" s="18"/>
      <c r="F34" s="18">
        <v>67.620500000000007</v>
      </c>
      <c r="G34" s="18"/>
      <c r="H34" s="18"/>
      <c r="I34" s="19"/>
      <c r="J34" s="20">
        <v>14.641</v>
      </c>
      <c r="K34" s="21"/>
      <c r="L34" s="21">
        <v>12.4093</v>
      </c>
      <c r="M34" s="21"/>
      <c r="N34" s="21"/>
      <c r="O34" s="22"/>
      <c r="P34" s="17">
        <v>30.0609</v>
      </c>
      <c r="Q34" s="18"/>
      <c r="R34" s="18">
        <v>37.345199999999998</v>
      </c>
      <c r="S34" s="18"/>
      <c r="T34" s="18"/>
      <c r="U34" s="19"/>
      <c r="V34" s="20">
        <v>1.0286999999999999</v>
      </c>
      <c r="W34" s="21"/>
      <c r="X34" s="21">
        <v>1.2619</v>
      </c>
      <c r="Y34" s="21"/>
      <c r="Z34" s="21"/>
      <c r="AA34" s="23"/>
      <c r="AB34" s="17">
        <v>147.15</v>
      </c>
      <c r="AC34" s="18"/>
      <c r="AD34" s="18">
        <v>142.69</v>
      </c>
      <c r="AE34" s="18"/>
      <c r="AF34" s="18"/>
      <c r="AG34" s="18"/>
      <c r="AH34" s="15" t="s">
        <v>34</v>
      </c>
      <c r="AI34" s="16"/>
      <c r="AJ34" s="20"/>
      <c r="AK34" s="21"/>
      <c r="AL34" s="21"/>
      <c r="AM34" s="21"/>
      <c r="AN34" s="21"/>
      <c r="AO34" s="22"/>
      <c r="AP34" s="20"/>
      <c r="AQ34" s="21"/>
      <c r="AR34" s="21"/>
      <c r="AS34" s="21"/>
      <c r="AT34" s="21"/>
      <c r="AU34" s="22"/>
      <c r="AV34" s="20"/>
      <c r="AW34" s="21"/>
      <c r="AX34" s="21"/>
      <c r="AY34" s="21"/>
      <c r="AZ34" s="21"/>
      <c r="BA34" s="21"/>
      <c r="BB34" s="20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</row>
    <row r="35" spans="1:77" ht="12.75" customHeight="1" x14ac:dyDescent="0.3">
      <c r="A35" s="24" t="s">
        <v>35</v>
      </c>
      <c r="B35" s="25"/>
      <c r="C35" s="25"/>
      <c r="D35" s="26">
        <v>5.8685</v>
      </c>
      <c r="E35" s="27"/>
      <c r="F35" s="27">
        <v>6.2165999999999997</v>
      </c>
      <c r="G35" s="27"/>
      <c r="H35" s="27"/>
      <c r="I35" s="28"/>
      <c r="J35" s="29">
        <v>0.26650000000000001</v>
      </c>
      <c r="K35" s="30"/>
      <c r="L35" s="30">
        <v>1.7873000000000001</v>
      </c>
      <c r="M35" s="30"/>
      <c r="N35" s="30"/>
      <c r="O35" s="31"/>
      <c r="P35" s="26">
        <v>1.8384</v>
      </c>
      <c r="Q35" s="27"/>
      <c r="R35" s="27">
        <v>7.1376999999999997</v>
      </c>
      <c r="S35" s="27"/>
      <c r="T35" s="27"/>
      <c r="U35" s="28"/>
      <c r="V35" s="29">
        <v>8.1879999999999994E-2</v>
      </c>
      <c r="W35" s="30"/>
      <c r="X35" s="30">
        <v>0.29880000000000001</v>
      </c>
      <c r="Y35" s="30"/>
      <c r="Z35" s="30"/>
      <c r="AA35" s="32"/>
      <c r="AB35" s="26">
        <v>1.7321</v>
      </c>
      <c r="AC35" s="27"/>
      <c r="AD35" s="27">
        <v>4.1990999999999996</v>
      </c>
      <c r="AE35" s="27"/>
      <c r="AF35" s="27"/>
      <c r="AG35" s="27"/>
      <c r="AH35" s="24" t="s">
        <v>35</v>
      </c>
      <c r="AI35" s="25"/>
      <c r="AJ35" s="29"/>
      <c r="AK35" s="30"/>
      <c r="AL35" s="30"/>
      <c r="AM35" s="30"/>
      <c r="AN35" s="30"/>
      <c r="AO35" s="31"/>
      <c r="AP35" s="29"/>
      <c r="AQ35" s="30"/>
      <c r="AR35" s="30"/>
      <c r="AS35" s="30"/>
      <c r="AT35" s="30"/>
      <c r="AU35" s="31"/>
      <c r="AV35" s="29"/>
      <c r="AW35" s="30"/>
      <c r="AX35" s="30"/>
      <c r="AY35" s="30"/>
      <c r="AZ35" s="30"/>
      <c r="BA35" s="30"/>
      <c r="BB35" s="29"/>
      <c r="BC35" s="30"/>
      <c r="BD35" s="30"/>
      <c r="BE35" s="30"/>
      <c r="BF35" s="30"/>
      <c r="BG35" s="31"/>
      <c r="BH35" s="29"/>
      <c r="BI35" s="30"/>
      <c r="BJ35" s="30"/>
      <c r="BK35" s="30"/>
      <c r="BL35" s="30"/>
      <c r="BM35" s="30"/>
      <c r="BN35" s="29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</row>
    <row r="36" spans="1:77" ht="12.75" customHeight="1" x14ac:dyDescent="0.4">
      <c r="A36" s="33" t="s">
        <v>36</v>
      </c>
      <c r="B36" s="34"/>
      <c r="C36" s="34"/>
      <c r="D36" s="35" t="s">
        <v>351</v>
      </c>
      <c r="E36" s="36"/>
      <c r="F36" s="36" t="s">
        <v>351</v>
      </c>
      <c r="G36" s="36"/>
      <c r="H36" s="36"/>
      <c r="I36" s="37"/>
      <c r="J36" s="38">
        <v>0.73</v>
      </c>
      <c r="K36" s="39"/>
      <c r="L36" s="39">
        <v>0.7</v>
      </c>
      <c r="M36" s="39"/>
      <c r="N36" s="39"/>
      <c r="O36" s="40"/>
      <c r="P36" s="35" t="s">
        <v>351</v>
      </c>
      <c r="Q36" s="36"/>
      <c r="R36" s="36">
        <v>3.28</v>
      </c>
      <c r="S36" s="36"/>
      <c r="T36" s="36"/>
      <c r="U36" s="37"/>
      <c r="V36" s="38" t="s">
        <v>351</v>
      </c>
      <c r="W36" s="39"/>
      <c r="X36" s="39" t="s">
        <v>351</v>
      </c>
      <c r="Y36" s="39"/>
      <c r="Z36" s="39"/>
      <c r="AA36" s="41"/>
      <c r="AB36" s="35">
        <v>4.68</v>
      </c>
      <c r="AC36" s="36"/>
      <c r="AD36" s="36">
        <v>3.21</v>
      </c>
      <c r="AE36" s="36"/>
      <c r="AF36" s="36"/>
      <c r="AG36" s="36"/>
      <c r="AH36" s="33" t="s">
        <v>36</v>
      </c>
      <c r="AI36" s="34"/>
      <c r="AJ36" s="38"/>
      <c r="AK36" s="39"/>
      <c r="AL36" s="39"/>
      <c r="AM36" s="39"/>
      <c r="AN36" s="39"/>
      <c r="AO36" s="40"/>
      <c r="AP36" s="38"/>
      <c r="AQ36" s="39"/>
      <c r="AR36" s="39"/>
      <c r="AS36" s="39"/>
      <c r="AT36" s="39"/>
      <c r="AU36" s="40"/>
      <c r="AV36" s="38"/>
      <c r="AW36" s="39"/>
      <c r="AX36" s="39"/>
      <c r="AY36" s="39"/>
      <c r="AZ36" s="39"/>
      <c r="BA36" s="39"/>
      <c r="BB36" s="38"/>
      <c r="BC36" s="39"/>
      <c r="BD36" s="39"/>
      <c r="BE36" s="39"/>
      <c r="BF36" s="39"/>
      <c r="BG36" s="40"/>
      <c r="BH36" s="38"/>
      <c r="BI36" s="39"/>
      <c r="BJ36" s="39"/>
      <c r="BK36" s="39"/>
      <c r="BL36" s="39"/>
      <c r="BM36" s="39"/>
      <c r="BN36" s="38"/>
      <c r="BO36" s="39"/>
      <c r="BP36" s="39"/>
      <c r="BQ36" s="39"/>
      <c r="BR36" s="39"/>
      <c r="BS36" s="40"/>
      <c r="BT36" s="38"/>
      <c r="BU36" s="39"/>
      <c r="BV36" s="39"/>
      <c r="BW36" s="39"/>
      <c r="BX36" s="39"/>
      <c r="BY36" s="39"/>
    </row>
    <row r="37" spans="1:77" ht="12.75" customHeight="1" thickBot="1" x14ac:dyDescent="0.35">
      <c r="A37" s="43" t="s">
        <v>37</v>
      </c>
      <c r="B37" s="44"/>
      <c r="C37" s="44"/>
      <c r="D37" s="62">
        <v>6.6220253830000004</v>
      </c>
      <c r="E37" s="63"/>
      <c r="F37" s="63">
        <v>8.2226152900000002</v>
      </c>
      <c r="G37" s="63"/>
      <c r="H37" s="63"/>
      <c r="I37" s="64"/>
      <c r="J37" s="62">
        <v>4.3022532522999999</v>
      </c>
      <c r="K37" s="63"/>
      <c r="L37" s="63">
        <v>4.0831739174999999</v>
      </c>
      <c r="M37" s="63"/>
      <c r="N37" s="63"/>
      <c r="O37" s="64"/>
      <c r="P37" s="62">
        <v>6.1390896753000002</v>
      </c>
      <c r="Q37" s="63"/>
      <c r="R37" s="63">
        <v>6.6416589186000001</v>
      </c>
      <c r="S37" s="63"/>
      <c r="T37" s="63"/>
      <c r="U37" s="64"/>
      <c r="V37" s="62" t="s">
        <v>364</v>
      </c>
      <c r="W37" s="63"/>
      <c r="X37" s="63" t="s">
        <v>364</v>
      </c>
      <c r="Y37" s="63"/>
      <c r="Z37" s="63"/>
      <c r="AA37" s="82"/>
      <c r="AB37" s="62">
        <v>0.91592135730000002</v>
      </c>
      <c r="AC37" s="63"/>
      <c r="AD37" s="63">
        <v>1.6403327343</v>
      </c>
      <c r="AE37" s="63"/>
      <c r="AF37" s="63"/>
      <c r="AG37" s="63"/>
      <c r="AH37" s="43" t="s">
        <v>37</v>
      </c>
      <c r="AI37" s="44"/>
      <c r="AJ37" s="62"/>
      <c r="AK37" s="63"/>
      <c r="AL37" s="63"/>
      <c r="AM37" s="63"/>
      <c r="AN37" s="63"/>
      <c r="AO37" s="64"/>
      <c r="AP37" s="62" t="s">
        <v>364</v>
      </c>
      <c r="AQ37" s="63"/>
      <c r="AR37" s="63"/>
      <c r="AS37" s="63"/>
      <c r="AT37" s="63"/>
      <c r="AU37" s="64"/>
      <c r="AV37" s="62" t="s">
        <v>364</v>
      </c>
      <c r="AW37" s="63"/>
      <c r="AX37" s="63"/>
      <c r="AY37" s="63"/>
      <c r="AZ37" s="63"/>
      <c r="BA37" s="63"/>
      <c r="BB37" s="62" t="s">
        <v>364</v>
      </c>
      <c r="BC37" s="63"/>
      <c r="BD37" s="63"/>
      <c r="BE37" s="63"/>
      <c r="BF37" s="63"/>
      <c r="BG37" s="64"/>
      <c r="BH37" s="62" t="s">
        <v>364</v>
      </c>
      <c r="BI37" s="63"/>
      <c r="BJ37" s="63"/>
      <c r="BK37" s="63"/>
      <c r="BL37" s="63"/>
      <c r="BM37" s="63"/>
      <c r="BN37" s="62" t="s">
        <v>364</v>
      </c>
      <c r="BO37" s="63"/>
      <c r="BP37" s="63"/>
      <c r="BQ37" s="63"/>
      <c r="BR37" s="63"/>
      <c r="BS37" s="64"/>
      <c r="BT37" s="62" t="s">
        <v>364</v>
      </c>
      <c r="BU37" s="63"/>
      <c r="BV37" s="63"/>
      <c r="BW37" s="63"/>
      <c r="BX37" s="63"/>
      <c r="BY37" s="63"/>
    </row>
    <row r="38" spans="1:77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</row>
    <row r="39" spans="1:77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</row>
    <row r="40" spans="1:77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</row>
    <row r="41" spans="1:77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</row>
    <row r="42" spans="1:77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</row>
    <row r="43" spans="1:77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</row>
    <row r="44" spans="1:77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</row>
    <row r="45" spans="1:77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</row>
    <row r="46" spans="1:77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</row>
    <row r="47" spans="1:77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77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BY33">
    <sortCondition descending="1" ref="D5:D33"/>
  </sortState>
  <mergeCells count="51">
    <mergeCell ref="BB2:BC2"/>
    <mergeCell ref="BD2:BE2"/>
    <mergeCell ref="BF2:BG2"/>
    <mergeCell ref="A1:AG1"/>
    <mergeCell ref="D2:I2"/>
    <mergeCell ref="J2:O2"/>
    <mergeCell ref="P2:U2"/>
    <mergeCell ref="V2:AA2"/>
    <mergeCell ref="AB2:AG2"/>
    <mergeCell ref="N3:O3"/>
    <mergeCell ref="AP2:AU2"/>
    <mergeCell ref="AV2:BA2"/>
    <mergeCell ref="BH2:BM2"/>
    <mergeCell ref="BN2:BS2"/>
    <mergeCell ref="AZ3:BA3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BP3:BQ3"/>
    <mergeCell ref="D3:E3"/>
    <mergeCell ref="F3:G3"/>
    <mergeCell ref="H3:I3"/>
    <mergeCell ref="J3:K3"/>
    <mergeCell ref="L3:M3"/>
    <mergeCell ref="BT3:BU3"/>
    <mergeCell ref="BV3:BW3"/>
    <mergeCell ref="BX3:BY3"/>
    <mergeCell ref="AJ2:AO2"/>
    <mergeCell ref="AJ3:AK3"/>
    <mergeCell ref="AL3:AM3"/>
    <mergeCell ref="AN3:AO3"/>
    <mergeCell ref="BN3:BO3"/>
    <mergeCell ref="BB3:BC3"/>
    <mergeCell ref="BD3:BE3"/>
    <mergeCell ref="BF3:BG3"/>
    <mergeCell ref="BH3:BI3"/>
    <mergeCell ref="BJ3:BK3"/>
    <mergeCell ref="BL3:BM3"/>
    <mergeCell ref="AP3:AQ3"/>
    <mergeCell ref="BT2:BY2"/>
    <mergeCell ref="AR3:AS3"/>
    <mergeCell ref="AT3:AU3"/>
    <mergeCell ref="AV3:AW3"/>
    <mergeCell ref="AX3:AY3"/>
    <mergeCell ref="BR3:BS3"/>
  </mergeCells>
  <conditionalFormatting sqref="A5:E33">
    <cfRule type="expression" dxfId="2236" priority="160">
      <formula>MOD(ROW(),2)=0</formula>
    </cfRule>
  </conditionalFormatting>
  <conditionalFormatting sqref="BP5:BS33 BV5:BY33">
    <cfRule type="expression" dxfId="2235" priority="158">
      <formula>MOD(ROW(),2)=0</formula>
    </cfRule>
  </conditionalFormatting>
  <conditionalFormatting sqref="BQ5:BQ33">
    <cfRule type="containsText" priority="156" stopIfTrue="1" operator="containsText" text="AA">
      <formula>NOT(ISERROR(SEARCH("AA",BQ5)))</formula>
    </cfRule>
    <cfRule type="containsText" dxfId="2234" priority="157" operator="containsText" text="A">
      <formula>NOT(ISERROR(SEARCH("A",BQ5)))</formula>
    </cfRule>
  </conditionalFormatting>
  <conditionalFormatting sqref="BS5:BS33">
    <cfRule type="containsText" priority="154" stopIfTrue="1" operator="containsText" text="AA">
      <formula>NOT(ISERROR(SEARCH("AA",BS5)))</formula>
    </cfRule>
    <cfRule type="containsText" dxfId="2233" priority="155" operator="containsText" text="A">
      <formula>NOT(ISERROR(SEARCH("A",BS5)))</formula>
    </cfRule>
  </conditionalFormatting>
  <conditionalFormatting sqref="BW5:BW33">
    <cfRule type="containsText" priority="152" stopIfTrue="1" operator="containsText" text="AA">
      <formula>NOT(ISERROR(SEARCH("AA",BW5)))</formula>
    </cfRule>
    <cfRule type="containsText" dxfId="2232" priority="153" operator="containsText" text="A">
      <formula>NOT(ISERROR(SEARCH("A",BW5)))</formula>
    </cfRule>
  </conditionalFormatting>
  <conditionalFormatting sqref="BY5:BY33">
    <cfRule type="containsText" priority="150" stopIfTrue="1" operator="containsText" text="AA">
      <formula>NOT(ISERROR(SEARCH("AA",BY5)))</formula>
    </cfRule>
    <cfRule type="containsText" dxfId="2231" priority="151" operator="containsText" text="A">
      <formula>NOT(ISERROR(SEARCH("A",BY5)))</formula>
    </cfRule>
  </conditionalFormatting>
  <conditionalFormatting sqref="BM5:BM33 BP5:BS33 BV5:BY33">
    <cfRule type="containsText" priority="128" stopIfTrue="1" operator="containsText" text="AA">
      <formula>NOT(ISERROR(SEARCH("AA",BM5)))</formula>
    </cfRule>
    <cfRule type="containsText" dxfId="2230" priority="129" operator="containsText" text="A">
      <formula>NOT(ISERROR(SEARCH("A",BM5)))</formula>
    </cfRule>
  </conditionalFormatting>
  <conditionalFormatting sqref="AP5:BA33">
    <cfRule type="expression" dxfId="2229" priority="165">
      <formula>MOD(ROW(),2)=0</formula>
    </cfRule>
  </conditionalFormatting>
  <conditionalFormatting sqref="AS5:AS33">
    <cfRule type="containsText" priority="145" stopIfTrue="1" operator="containsText" text="AA">
      <formula>NOT(ISERROR(SEARCH("AA",AS5)))</formula>
    </cfRule>
    <cfRule type="containsText" dxfId="2228" priority="146" operator="containsText" text="A">
      <formula>NOT(ISERROR(SEARCH("A",AS5)))</formula>
    </cfRule>
  </conditionalFormatting>
  <conditionalFormatting sqref="AU5:AU33">
    <cfRule type="containsText" priority="143" stopIfTrue="1" operator="containsText" text="AA">
      <formula>NOT(ISERROR(SEARCH("AA",AU5)))</formula>
    </cfRule>
    <cfRule type="containsText" dxfId="2227" priority="144" operator="containsText" text="A">
      <formula>NOT(ISERROR(SEARCH("A",AU5)))</formula>
    </cfRule>
  </conditionalFormatting>
  <conditionalFormatting sqref="AQ5:AQ33">
    <cfRule type="containsText" priority="148" stopIfTrue="1" operator="containsText" text="AA">
      <formula>NOT(ISERROR(SEARCH("AA",AQ5)))</formula>
    </cfRule>
    <cfRule type="containsText" dxfId="2226" priority="149" operator="containsText" text="A">
      <formula>NOT(ISERROR(SEARCH("A",AQ5)))</formula>
    </cfRule>
  </conditionalFormatting>
  <conditionalFormatting sqref="AW5:AW33">
    <cfRule type="containsText" priority="141" stopIfTrue="1" operator="containsText" text="AA">
      <formula>NOT(ISERROR(SEARCH("AA",AW5)))</formula>
    </cfRule>
    <cfRule type="containsText" dxfId="2225" priority="142" operator="containsText" text="A">
      <formula>NOT(ISERROR(SEARCH("A",AW5)))</formula>
    </cfRule>
  </conditionalFormatting>
  <conditionalFormatting sqref="AY5:AY33">
    <cfRule type="containsText" priority="139" stopIfTrue="1" operator="containsText" text="AA">
      <formula>NOT(ISERROR(SEARCH("AA",AY5)))</formula>
    </cfRule>
    <cfRule type="containsText" dxfId="2224" priority="140" operator="containsText" text="A">
      <formula>NOT(ISERROR(SEARCH("A",AY5)))</formula>
    </cfRule>
  </conditionalFormatting>
  <conditionalFormatting sqref="BA5:BA33">
    <cfRule type="containsText" priority="137" stopIfTrue="1" operator="containsText" text="AA">
      <formula>NOT(ISERROR(SEARCH("AA",BA5)))</formula>
    </cfRule>
    <cfRule type="containsText" dxfId="2223" priority="138" operator="containsText" text="A">
      <formula>NOT(ISERROR(SEARCH("A",BA5)))</formula>
    </cfRule>
  </conditionalFormatting>
  <conditionalFormatting sqref="BD5:BG33 BJ5:BM33 BP5:BS33 BV5:BY33">
    <cfRule type="expression" dxfId="2222" priority="136">
      <formula>MOD(ROW(),2)=0</formula>
    </cfRule>
  </conditionalFormatting>
  <conditionalFormatting sqref="BE5:BE33">
    <cfRule type="containsText" priority="134" stopIfTrue="1" operator="containsText" text="AA">
      <formula>NOT(ISERROR(SEARCH("AA",BE5)))</formula>
    </cfRule>
    <cfRule type="containsText" dxfId="2221" priority="135" operator="containsText" text="A">
      <formula>NOT(ISERROR(SEARCH("A",BE5)))</formula>
    </cfRule>
  </conditionalFormatting>
  <conditionalFormatting sqref="BG5:BG33">
    <cfRule type="containsText" priority="132" stopIfTrue="1" operator="containsText" text="AA">
      <formula>NOT(ISERROR(SEARCH("AA",BG5)))</formula>
    </cfRule>
    <cfRule type="containsText" dxfId="2220" priority="133" operator="containsText" text="A">
      <formula>NOT(ISERROR(SEARCH("A",BG5)))</formula>
    </cfRule>
  </conditionalFormatting>
  <conditionalFormatting sqref="BK5:BK33">
    <cfRule type="containsText" priority="130" stopIfTrue="1" operator="containsText" text="AA">
      <formula>NOT(ISERROR(SEARCH("AA",BK5)))</formula>
    </cfRule>
    <cfRule type="containsText" dxfId="2219" priority="131" operator="containsText" text="A">
      <formula>NOT(ISERROR(SEARCH("A",BK5)))</formula>
    </cfRule>
  </conditionalFormatting>
  <conditionalFormatting sqref="BP5:BP33">
    <cfRule type="aboveAverage" dxfId="2218" priority="161"/>
  </conditionalFormatting>
  <conditionalFormatting sqref="BR5:BR33">
    <cfRule type="aboveAverage" dxfId="2217" priority="162"/>
  </conditionalFormatting>
  <conditionalFormatting sqref="BV5:BV33">
    <cfRule type="aboveAverage" dxfId="2216" priority="163"/>
  </conditionalFormatting>
  <conditionalFormatting sqref="BX5:BX33">
    <cfRule type="aboveAverage" dxfId="2215" priority="164"/>
  </conditionalFormatting>
  <conditionalFormatting sqref="AP5:AP33">
    <cfRule type="aboveAverage" dxfId="2214" priority="147"/>
  </conditionalFormatting>
  <conditionalFormatting sqref="AR5:AR33">
    <cfRule type="aboveAverage" dxfId="2213" priority="166"/>
  </conditionalFormatting>
  <conditionalFormatting sqref="AT5:AT33">
    <cfRule type="aboveAverage" dxfId="2212" priority="167"/>
  </conditionalFormatting>
  <conditionalFormatting sqref="AV5:AV33">
    <cfRule type="aboveAverage" dxfId="2211" priority="168"/>
  </conditionalFormatting>
  <conditionalFormatting sqref="AX5:AX33">
    <cfRule type="aboveAverage" dxfId="2210" priority="169"/>
  </conditionalFormatting>
  <conditionalFormatting sqref="AZ5:AZ33">
    <cfRule type="aboveAverage" dxfId="2209" priority="170"/>
  </conditionalFormatting>
  <conditionalFormatting sqref="BD5:BD33">
    <cfRule type="aboveAverage" dxfId="2208" priority="171"/>
  </conditionalFormatting>
  <conditionalFormatting sqref="BF5:BF33">
    <cfRule type="aboveAverage" dxfId="2207" priority="172"/>
  </conditionalFormatting>
  <conditionalFormatting sqref="BJ5:BJ33">
    <cfRule type="aboveAverage" dxfId="2206" priority="173"/>
  </conditionalFormatting>
  <conditionalFormatting sqref="BL5:BL33">
    <cfRule type="aboveAverage" dxfId="2205" priority="174"/>
  </conditionalFormatting>
  <conditionalFormatting sqref="AW5:AW33">
    <cfRule type="containsText" priority="126" stopIfTrue="1" operator="containsText" text="AA">
      <formula>NOT(ISERROR(SEARCH("AA",AW5)))</formula>
    </cfRule>
    <cfRule type="containsText" dxfId="2204" priority="127" operator="containsText" text="A">
      <formula>NOT(ISERROR(SEARCH("A",AW5)))</formula>
    </cfRule>
  </conditionalFormatting>
  <conditionalFormatting sqref="AV5:AV33">
    <cfRule type="aboveAverage" dxfId="2203" priority="125"/>
  </conditionalFormatting>
  <conditionalFormatting sqref="BB5:BC33">
    <cfRule type="expression" dxfId="2202" priority="124">
      <formula>MOD(ROW(),2)=0</formula>
    </cfRule>
  </conditionalFormatting>
  <conditionalFormatting sqref="BC5:BC33">
    <cfRule type="containsText" priority="122" stopIfTrue="1" operator="containsText" text="AA">
      <formula>NOT(ISERROR(SEARCH("AA",BC5)))</formula>
    </cfRule>
    <cfRule type="containsText" dxfId="2201" priority="123" operator="containsText" text="A">
      <formula>NOT(ISERROR(SEARCH("A",BC5)))</formula>
    </cfRule>
  </conditionalFormatting>
  <conditionalFormatting sqref="BB5:BB33">
    <cfRule type="aboveAverage" dxfId="2200" priority="121"/>
  </conditionalFormatting>
  <conditionalFormatting sqref="BH5:BI33">
    <cfRule type="expression" dxfId="2199" priority="120">
      <formula>MOD(ROW(),2)=0</formula>
    </cfRule>
  </conditionalFormatting>
  <conditionalFormatting sqref="BI5:BI33">
    <cfRule type="containsText" priority="118" stopIfTrue="1" operator="containsText" text="AA">
      <formula>NOT(ISERROR(SEARCH("AA",BI5)))</formula>
    </cfRule>
    <cfRule type="containsText" dxfId="2198" priority="119" operator="containsText" text="A">
      <formula>NOT(ISERROR(SEARCH("A",BI5)))</formula>
    </cfRule>
  </conditionalFormatting>
  <conditionalFormatting sqref="BH5:BH33">
    <cfRule type="aboveAverage" dxfId="2197" priority="117"/>
  </conditionalFormatting>
  <conditionalFormatting sqref="BN5:BO33">
    <cfRule type="expression" dxfId="2196" priority="116">
      <formula>MOD(ROW(),2)=0</formula>
    </cfRule>
  </conditionalFormatting>
  <conditionalFormatting sqref="BO5:BO33">
    <cfRule type="containsText" priority="114" stopIfTrue="1" operator="containsText" text="AA">
      <formula>NOT(ISERROR(SEARCH("AA",BO5)))</formula>
    </cfRule>
    <cfRule type="containsText" dxfId="2195" priority="115" operator="containsText" text="A">
      <formula>NOT(ISERROR(SEARCH("A",BO5)))</formula>
    </cfRule>
  </conditionalFormatting>
  <conditionalFormatting sqref="BN5:BN33">
    <cfRule type="aboveAverage" dxfId="2194" priority="113"/>
  </conditionalFormatting>
  <conditionalFormatting sqref="BT5:BU33">
    <cfRule type="expression" dxfId="2193" priority="112">
      <formula>MOD(ROW(),2)=0</formula>
    </cfRule>
  </conditionalFormatting>
  <conditionalFormatting sqref="BU5:BU33">
    <cfRule type="containsText" priority="110" stopIfTrue="1" operator="containsText" text="AA">
      <formula>NOT(ISERROR(SEARCH("AA",BU5)))</formula>
    </cfRule>
    <cfRule type="containsText" dxfId="2192" priority="111" operator="containsText" text="A">
      <formula>NOT(ISERROR(SEARCH("A",BU5)))</formula>
    </cfRule>
  </conditionalFormatting>
  <conditionalFormatting sqref="BT5:BT33">
    <cfRule type="aboveAverage" dxfId="2191" priority="109"/>
  </conditionalFormatting>
  <conditionalFormatting sqref="E5:E33">
    <cfRule type="containsText" priority="107" stopIfTrue="1" operator="containsText" text="AA">
      <formula>NOT(ISERROR(SEARCH("AA",E5)))</formula>
    </cfRule>
    <cfRule type="containsText" dxfId="2190" priority="108" operator="containsText" text="A">
      <formula>NOT(ISERROR(SEARCH("A",E5)))</formula>
    </cfRule>
  </conditionalFormatting>
  <conditionalFormatting sqref="D5:D33">
    <cfRule type="aboveAverage" dxfId="2189" priority="106"/>
  </conditionalFormatting>
  <conditionalFormatting sqref="F5:G33">
    <cfRule type="expression" dxfId="2188" priority="105">
      <formula>MOD(ROW(),2)=0</formula>
    </cfRule>
  </conditionalFormatting>
  <conditionalFormatting sqref="G5:G33">
    <cfRule type="containsText" priority="103" stopIfTrue="1" operator="containsText" text="AA">
      <formula>NOT(ISERROR(SEARCH("AA",G5)))</formula>
    </cfRule>
    <cfRule type="containsText" dxfId="2187" priority="104" operator="containsText" text="A">
      <formula>NOT(ISERROR(SEARCH("A",G5)))</formula>
    </cfRule>
  </conditionalFormatting>
  <conditionalFormatting sqref="F5:F33">
    <cfRule type="aboveAverage" dxfId="2186" priority="102"/>
  </conditionalFormatting>
  <conditionalFormatting sqref="H5:I33">
    <cfRule type="expression" dxfId="2185" priority="101">
      <formula>MOD(ROW(),2)=0</formula>
    </cfRule>
  </conditionalFormatting>
  <conditionalFormatting sqref="I5:I33">
    <cfRule type="containsText" priority="99" stopIfTrue="1" operator="containsText" text="AA">
      <formula>NOT(ISERROR(SEARCH("AA",I5)))</formula>
    </cfRule>
    <cfRule type="containsText" dxfId="2184" priority="100" operator="containsText" text="A">
      <formula>NOT(ISERROR(SEARCH("A",I5)))</formula>
    </cfRule>
  </conditionalFormatting>
  <conditionalFormatting sqref="H5:H33">
    <cfRule type="aboveAverage" dxfId="2183" priority="98"/>
  </conditionalFormatting>
  <conditionalFormatting sqref="J5:K33">
    <cfRule type="expression" dxfId="2182" priority="97">
      <formula>MOD(ROW(),2)=0</formula>
    </cfRule>
  </conditionalFormatting>
  <conditionalFormatting sqref="K5:K33">
    <cfRule type="containsText" priority="95" stopIfTrue="1" operator="containsText" text="AA">
      <formula>NOT(ISERROR(SEARCH("AA",K5)))</formula>
    </cfRule>
    <cfRule type="containsText" dxfId="2181" priority="96" operator="containsText" text="A">
      <formula>NOT(ISERROR(SEARCH("A",K5)))</formula>
    </cfRule>
  </conditionalFormatting>
  <conditionalFormatting sqref="J5:J33">
    <cfRule type="aboveAverage" dxfId="2180" priority="94"/>
  </conditionalFormatting>
  <conditionalFormatting sqref="L5:M33">
    <cfRule type="expression" dxfId="2179" priority="93">
      <formula>MOD(ROW(),2)=0</formula>
    </cfRule>
  </conditionalFormatting>
  <conditionalFormatting sqref="M5:M33">
    <cfRule type="containsText" priority="91" stopIfTrue="1" operator="containsText" text="AA">
      <formula>NOT(ISERROR(SEARCH("AA",M5)))</formula>
    </cfRule>
    <cfRule type="containsText" dxfId="2178" priority="92" operator="containsText" text="A">
      <formula>NOT(ISERROR(SEARCH("A",M5)))</formula>
    </cfRule>
  </conditionalFormatting>
  <conditionalFormatting sqref="L5:L33">
    <cfRule type="aboveAverage" dxfId="2177" priority="90"/>
  </conditionalFormatting>
  <conditionalFormatting sqref="N5:O33">
    <cfRule type="expression" dxfId="2176" priority="89">
      <formula>MOD(ROW(),2)=0</formula>
    </cfRule>
  </conditionalFormatting>
  <conditionalFormatting sqref="O5:O33">
    <cfRule type="containsText" priority="87" stopIfTrue="1" operator="containsText" text="AA">
      <formula>NOT(ISERROR(SEARCH("AA",O5)))</formula>
    </cfRule>
    <cfRule type="containsText" dxfId="2175" priority="88" operator="containsText" text="A">
      <formula>NOT(ISERROR(SEARCH("A",O5)))</formula>
    </cfRule>
  </conditionalFormatting>
  <conditionalFormatting sqref="N5:N33">
    <cfRule type="aboveAverage" dxfId="2174" priority="86"/>
  </conditionalFormatting>
  <conditionalFormatting sqref="P5:Q33">
    <cfRule type="expression" dxfId="2173" priority="85">
      <formula>MOD(ROW(),2)=0</formula>
    </cfRule>
  </conditionalFormatting>
  <conditionalFormatting sqref="Q5:Q33">
    <cfRule type="containsText" priority="83" stopIfTrue="1" operator="containsText" text="AA">
      <formula>NOT(ISERROR(SEARCH("AA",Q5)))</formula>
    </cfRule>
    <cfRule type="containsText" dxfId="2172" priority="84" operator="containsText" text="A">
      <formula>NOT(ISERROR(SEARCH("A",Q5)))</formula>
    </cfRule>
  </conditionalFormatting>
  <conditionalFormatting sqref="P5:P33">
    <cfRule type="aboveAverage" dxfId="2171" priority="82"/>
  </conditionalFormatting>
  <conditionalFormatting sqref="R5:S33">
    <cfRule type="expression" dxfId="2170" priority="81">
      <formula>MOD(ROW(),2)=0</formula>
    </cfRule>
  </conditionalFormatting>
  <conditionalFormatting sqref="S5:S33">
    <cfRule type="containsText" priority="79" stopIfTrue="1" operator="containsText" text="AA">
      <formula>NOT(ISERROR(SEARCH("AA",S5)))</formula>
    </cfRule>
    <cfRule type="containsText" dxfId="2169" priority="80" operator="containsText" text="A">
      <formula>NOT(ISERROR(SEARCH("A",S5)))</formula>
    </cfRule>
  </conditionalFormatting>
  <conditionalFormatting sqref="R5:R33">
    <cfRule type="aboveAverage" dxfId="2168" priority="78"/>
  </conditionalFormatting>
  <conditionalFormatting sqref="T5:U33">
    <cfRule type="expression" dxfId="2167" priority="77">
      <formula>MOD(ROW(),2)=0</formula>
    </cfRule>
  </conditionalFormatting>
  <conditionalFormatting sqref="U5:U33">
    <cfRule type="containsText" priority="75" stopIfTrue="1" operator="containsText" text="AA">
      <formula>NOT(ISERROR(SEARCH("AA",U5)))</formula>
    </cfRule>
    <cfRule type="containsText" dxfId="2166" priority="76" operator="containsText" text="A">
      <formula>NOT(ISERROR(SEARCH("A",U5)))</formula>
    </cfRule>
  </conditionalFormatting>
  <conditionalFormatting sqref="T5:T33">
    <cfRule type="aboveAverage" dxfId="2165" priority="74"/>
  </conditionalFormatting>
  <conditionalFormatting sqref="V5:W33">
    <cfRule type="expression" dxfId="2164" priority="73">
      <formula>MOD(ROW(),2)=0</formula>
    </cfRule>
  </conditionalFormatting>
  <conditionalFormatting sqref="W5:W33">
    <cfRule type="containsText" priority="71" stopIfTrue="1" operator="containsText" text="AA">
      <formula>NOT(ISERROR(SEARCH("AA",W5)))</formula>
    </cfRule>
    <cfRule type="containsText" dxfId="2163" priority="72" operator="containsText" text="A">
      <formula>NOT(ISERROR(SEARCH("A",W5)))</formula>
    </cfRule>
  </conditionalFormatting>
  <conditionalFormatting sqref="V5:V33">
    <cfRule type="aboveAverage" dxfId="2162" priority="70"/>
  </conditionalFormatting>
  <conditionalFormatting sqref="X5:Y33">
    <cfRule type="expression" dxfId="2161" priority="69">
      <formula>MOD(ROW(),2)=0</formula>
    </cfRule>
  </conditionalFormatting>
  <conditionalFormatting sqref="Y5:Y33">
    <cfRule type="containsText" priority="67" stopIfTrue="1" operator="containsText" text="AA">
      <formula>NOT(ISERROR(SEARCH("AA",Y5)))</formula>
    </cfRule>
    <cfRule type="containsText" dxfId="2160" priority="68" operator="containsText" text="A">
      <formula>NOT(ISERROR(SEARCH("A",Y5)))</formula>
    </cfRule>
  </conditionalFormatting>
  <conditionalFormatting sqref="X5:X33">
    <cfRule type="aboveAverage" dxfId="2159" priority="66"/>
  </conditionalFormatting>
  <conditionalFormatting sqref="Z5:AA33">
    <cfRule type="expression" dxfId="2158" priority="65">
      <formula>MOD(ROW(),2)=0</formula>
    </cfRule>
  </conditionalFormatting>
  <conditionalFormatting sqref="AA5:AA33">
    <cfRule type="containsText" priority="63" stopIfTrue="1" operator="containsText" text="AA">
      <formula>NOT(ISERROR(SEARCH("AA",AA5)))</formula>
    </cfRule>
    <cfRule type="containsText" dxfId="2157" priority="64" operator="containsText" text="A">
      <formula>NOT(ISERROR(SEARCH("A",AA5)))</formula>
    </cfRule>
  </conditionalFormatting>
  <conditionalFormatting sqref="Z5:Z33">
    <cfRule type="aboveAverage" dxfId="2156" priority="62"/>
  </conditionalFormatting>
  <conditionalFormatting sqref="AB5:AC33">
    <cfRule type="expression" dxfId="2155" priority="61">
      <formula>MOD(ROW(),2)=0</formula>
    </cfRule>
  </conditionalFormatting>
  <conditionalFormatting sqref="AC5:AC33">
    <cfRule type="containsText" priority="59" stopIfTrue="1" operator="containsText" text="AA">
      <formula>NOT(ISERROR(SEARCH("AA",AC5)))</formula>
    </cfRule>
    <cfRule type="containsText" dxfId="2154" priority="60" operator="containsText" text="A">
      <formula>NOT(ISERROR(SEARCH("A",AC5)))</formula>
    </cfRule>
  </conditionalFormatting>
  <conditionalFormatting sqref="AB5:AB33">
    <cfRule type="aboveAverage" dxfId="2153" priority="58"/>
  </conditionalFormatting>
  <conditionalFormatting sqref="AD5:AE33">
    <cfRule type="expression" dxfId="2152" priority="57">
      <formula>MOD(ROW(),2)=0</formula>
    </cfRule>
  </conditionalFormatting>
  <conditionalFormatting sqref="AE5:AE33">
    <cfRule type="containsText" priority="55" stopIfTrue="1" operator="containsText" text="AA">
      <formula>NOT(ISERROR(SEARCH("AA",AE5)))</formula>
    </cfRule>
    <cfRule type="containsText" dxfId="2151" priority="56" operator="containsText" text="A">
      <formula>NOT(ISERROR(SEARCH("A",AE5)))</formula>
    </cfRule>
  </conditionalFormatting>
  <conditionalFormatting sqref="AD5:AD33">
    <cfRule type="aboveAverage" dxfId="2150" priority="54"/>
  </conditionalFormatting>
  <conditionalFormatting sqref="AF5:AG33">
    <cfRule type="expression" dxfId="2149" priority="53">
      <formula>MOD(ROW(),2)=0</formula>
    </cfRule>
  </conditionalFormatting>
  <conditionalFormatting sqref="AG5:AG33">
    <cfRule type="containsText" priority="51" stopIfTrue="1" operator="containsText" text="AA">
      <formula>NOT(ISERROR(SEARCH("AA",AG5)))</formula>
    </cfRule>
    <cfRule type="containsText" dxfId="2148" priority="52" operator="containsText" text="A">
      <formula>NOT(ISERROR(SEARCH("A",AG5)))</formula>
    </cfRule>
  </conditionalFormatting>
  <conditionalFormatting sqref="AF5:AF33">
    <cfRule type="aboveAverage" dxfId="2147" priority="50"/>
  </conditionalFormatting>
  <conditionalFormatting sqref="AJ5:AK33">
    <cfRule type="expression" dxfId="2146" priority="12">
      <formula>MOD(ROW(),2)=0</formula>
    </cfRule>
  </conditionalFormatting>
  <conditionalFormatting sqref="AK5:AK33">
    <cfRule type="containsText" priority="10" stopIfTrue="1" operator="containsText" text="AA">
      <formula>NOT(ISERROR(SEARCH("AA",AK5)))</formula>
    </cfRule>
    <cfRule type="containsText" dxfId="2145" priority="11" operator="containsText" text="A">
      <formula>NOT(ISERROR(SEARCH("A",AK5)))</formula>
    </cfRule>
  </conditionalFormatting>
  <conditionalFormatting sqref="AL5:AM33">
    <cfRule type="expression" dxfId="2144" priority="8">
      <formula>MOD(ROW(),2)=0</formula>
    </cfRule>
  </conditionalFormatting>
  <conditionalFormatting sqref="AM5:AM33">
    <cfRule type="containsText" priority="6" stopIfTrue="1" operator="containsText" text="AA">
      <formula>NOT(ISERROR(SEARCH("AA",AM5)))</formula>
    </cfRule>
    <cfRule type="containsText" dxfId="2143" priority="7" operator="containsText" text="A">
      <formula>NOT(ISERROR(SEARCH("A",AM5)))</formula>
    </cfRule>
  </conditionalFormatting>
  <conditionalFormatting sqref="AN5:AO33">
    <cfRule type="expression" dxfId="2142" priority="4">
      <formula>MOD(ROW(),2)=0</formula>
    </cfRule>
  </conditionalFormatting>
  <conditionalFormatting sqref="AO5:AO33">
    <cfRule type="containsText" priority="2" stopIfTrue="1" operator="containsText" text="AA">
      <formula>NOT(ISERROR(SEARCH("AA",AO5)))</formula>
    </cfRule>
    <cfRule type="containsText" dxfId="2141" priority="3" operator="containsText" text="A">
      <formula>NOT(ISERROR(SEARCH("A",AO5)))</formula>
    </cfRule>
  </conditionalFormatting>
  <conditionalFormatting sqref="AH5:AI33">
    <cfRule type="expression" dxfId="2140" priority="13">
      <formula>MOD(ROW(),2)=0</formula>
    </cfRule>
  </conditionalFormatting>
  <conditionalFormatting sqref="AJ5:AJ33">
    <cfRule type="aboveAverage" dxfId="2139" priority="9"/>
  </conditionalFormatting>
  <conditionalFormatting sqref="AL5:AL33">
    <cfRule type="aboveAverage" dxfId="2138" priority="5"/>
  </conditionalFormatting>
  <conditionalFormatting sqref="AN5:AN33">
    <cfRule type="aboveAverage" dxfId="2137" priority="1"/>
  </conditionalFormatting>
  <pageMargins left="0.5" right="0.5" top="0.5" bottom="0.5" header="0.3" footer="0.3"/>
  <pageSetup paperSize="5" scale="87" fitToWidth="0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4CCBB-7F6D-41BF-892C-61BED685EAA5}">
  <sheetPr codeName="Sheet27">
    <pageSetUpPr fitToPage="1"/>
  </sheetPr>
  <dimension ref="A1:CE49"/>
  <sheetViews>
    <sheetView topLeftCell="G1" zoomScaleNormal="100" workbookViewId="0">
      <pane ySplit="4" topLeftCell="A26" activePane="bottomLeft" state="frozen"/>
      <selection pane="bottomLeft" activeCell="CG45" sqref="CG45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21" width="4.81640625" style="47" customWidth="1"/>
    <col min="22" max="26" width="4.81640625" style="60" customWidth="1"/>
    <col min="27" max="27" width="4.81640625" style="61" customWidth="1"/>
    <col min="28" max="32" width="5.36328125" customWidth="1"/>
    <col min="33" max="33" width="5.36328125" style="78" customWidth="1"/>
    <col min="34" max="34" width="25.81640625" customWidth="1"/>
    <col min="35" max="35" width="9.81640625" style="49" customWidth="1"/>
    <col min="36" max="41" width="5.36328125" style="60" customWidth="1"/>
    <col min="42" max="46" width="5.36328125" style="160" customWidth="1"/>
    <col min="47" max="47" width="5.36328125" style="237" customWidth="1"/>
    <col min="48" max="49" width="5.36328125" customWidth="1"/>
    <col min="50" max="53" width="5.36328125" hidden="1" customWidth="1"/>
    <col min="54" max="55" width="5.36328125" customWidth="1"/>
    <col min="56" max="59" width="5.36328125" hidden="1" customWidth="1"/>
    <col min="60" max="61" width="5.36328125" customWidth="1"/>
    <col min="62" max="83" width="5.36328125" hidden="1" customWidth="1"/>
  </cols>
  <sheetData>
    <row r="1" spans="1:83" ht="60" customHeight="1" thickBot="1" x14ac:dyDescent="0.35">
      <c r="A1" s="264" t="s">
        <v>570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155"/>
      <c r="AH1" s="264" t="s">
        <v>571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</row>
    <row r="2" spans="1:83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5" t="s">
        <v>38</v>
      </c>
      <c r="AQ2" s="266"/>
      <c r="AR2" s="266"/>
      <c r="AS2" s="266"/>
      <c r="AT2" s="266"/>
      <c r="AU2" s="266"/>
      <c r="AV2" s="262" t="s">
        <v>515</v>
      </c>
      <c r="AW2" s="263"/>
      <c r="AX2" s="263"/>
      <c r="AY2" s="263"/>
      <c r="AZ2" s="263"/>
      <c r="BA2" s="268"/>
      <c r="BB2" s="262" t="s">
        <v>516</v>
      </c>
      <c r="BC2" s="263"/>
      <c r="BD2" s="263"/>
      <c r="BE2" s="263"/>
      <c r="BF2" s="263"/>
      <c r="BG2" s="263"/>
      <c r="BH2" s="265" t="s">
        <v>518</v>
      </c>
      <c r="BI2" s="266"/>
      <c r="BJ2" s="266"/>
      <c r="BK2" s="266"/>
      <c r="BL2" s="266"/>
      <c r="BM2" s="267"/>
      <c r="BN2" s="262" t="s">
        <v>428</v>
      </c>
      <c r="BO2" s="263"/>
      <c r="BP2" s="263"/>
      <c r="BQ2" s="263"/>
      <c r="BR2" s="263"/>
      <c r="BS2" s="263"/>
      <c r="BT2" s="262" t="s">
        <v>396</v>
      </c>
      <c r="BU2" s="263"/>
      <c r="BV2" s="263"/>
      <c r="BW2" s="263"/>
      <c r="BX2" s="263"/>
      <c r="BY2" s="268"/>
      <c r="BZ2" s="262" t="s">
        <v>357</v>
      </c>
      <c r="CA2" s="263"/>
      <c r="CB2" s="263"/>
      <c r="CC2" s="263"/>
      <c r="CD2" s="263"/>
      <c r="CE2" s="263"/>
    </row>
    <row r="3" spans="1:83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0"/>
      <c r="AV3" s="259" t="s">
        <v>6</v>
      </c>
      <c r="AW3" s="260"/>
      <c r="AX3" s="260" t="s">
        <v>7</v>
      </c>
      <c r="AY3" s="260"/>
      <c r="AZ3" s="260" t="s">
        <v>8</v>
      </c>
      <c r="BA3" s="261"/>
      <c r="BB3" s="259" t="s">
        <v>6</v>
      </c>
      <c r="BC3" s="260"/>
      <c r="BD3" s="260" t="s">
        <v>7</v>
      </c>
      <c r="BE3" s="260"/>
      <c r="BF3" s="260" t="s">
        <v>8</v>
      </c>
      <c r="BG3" s="260"/>
      <c r="BH3" s="259" t="s">
        <v>6</v>
      </c>
      <c r="BI3" s="260"/>
      <c r="BJ3" s="260" t="s">
        <v>7</v>
      </c>
      <c r="BK3" s="260"/>
      <c r="BL3" s="260" t="s">
        <v>8</v>
      </c>
      <c r="BM3" s="261"/>
      <c r="BN3" s="259" t="s">
        <v>6</v>
      </c>
      <c r="BO3" s="260"/>
      <c r="BP3" s="260" t="s">
        <v>7</v>
      </c>
      <c r="BQ3" s="260"/>
      <c r="BR3" s="260" t="s">
        <v>8</v>
      </c>
      <c r="BS3" s="260"/>
      <c r="BT3" s="259" t="s">
        <v>6</v>
      </c>
      <c r="BU3" s="260"/>
      <c r="BV3" s="260" t="s">
        <v>7</v>
      </c>
      <c r="BW3" s="260"/>
      <c r="BX3" s="260" t="s">
        <v>8</v>
      </c>
      <c r="BY3" s="261"/>
      <c r="BZ3" s="259" t="s">
        <v>6</v>
      </c>
      <c r="CA3" s="260"/>
      <c r="CB3" s="260" t="s">
        <v>7</v>
      </c>
      <c r="CC3" s="260"/>
      <c r="CD3" s="260" t="s">
        <v>8</v>
      </c>
      <c r="CE3" s="260"/>
    </row>
    <row r="4" spans="1:83" ht="78.75" hidden="1" customHeight="1" x14ac:dyDescent="0.3">
      <c r="A4" s="3" t="s">
        <v>0</v>
      </c>
      <c r="B4" s="4" t="s">
        <v>1</v>
      </c>
      <c r="C4" s="4"/>
      <c r="D4" s="151" t="s">
        <v>10</v>
      </c>
      <c r="E4" s="152" t="s">
        <v>11</v>
      </c>
      <c r="F4" s="152" t="s">
        <v>12</v>
      </c>
      <c r="G4" s="152" t="s">
        <v>13</v>
      </c>
      <c r="H4" s="152" t="s">
        <v>14</v>
      </c>
      <c r="I4" s="153" t="s">
        <v>15</v>
      </c>
      <c r="J4" s="152" t="s">
        <v>16</v>
      </c>
      <c r="K4" s="152" t="s">
        <v>17</v>
      </c>
      <c r="L4" s="152" t="s">
        <v>18</v>
      </c>
      <c r="M4" s="152" t="s">
        <v>19</v>
      </c>
      <c r="N4" s="152" t="s">
        <v>20</v>
      </c>
      <c r="O4" s="152" t="s">
        <v>21</v>
      </c>
      <c r="P4" s="151" t="s">
        <v>22</v>
      </c>
      <c r="Q4" s="152" t="s">
        <v>23</v>
      </c>
      <c r="R4" s="152" t="s">
        <v>24</v>
      </c>
      <c r="S4" s="152" t="s">
        <v>25</v>
      </c>
      <c r="T4" s="152" t="s">
        <v>26</v>
      </c>
      <c r="U4" s="153" t="s">
        <v>27</v>
      </c>
      <c r="V4" s="151" t="s">
        <v>28</v>
      </c>
      <c r="W4" s="8" t="s">
        <v>29</v>
      </c>
      <c r="X4" s="152" t="s">
        <v>30</v>
      </c>
      <c r="Y4" s="152" t="s">
        <v>31</v>
      </c>
      <c r="Z4" s="152" t="s">
        <v>32</v>
      </c>
      <c r="AA4" s="152" t="s">
        <v>33</v>
      </c>
      <c r="AB4" s="151" t="s">
        <v>41</v>
      </c>
      <c r="AC4" s="152" t="s">
        <v>42</v>
      </c>
      <c r="AD4" s="152" t="s">
        <v>43</v>
      </c>
      <c r="AE4" s="152" t="s">
        <v>44</v>
      </c>
      <c r="AF4" s="152" t="s">
        <v>45</v>
      </c>
      <c r="AG4" s="152" t="s">
        <v>46</v>
      </c>
      <c r="AH4" s="3" t="s">
        <v>9</v>
      </c>
      <c r="AI4" s="4" t="s">
        <v>1</v>
      </c>
      <c r="AJ4" s="151" t="s">
        <v>10</v>
      </c>
      <c r="AK4" s="152" t="s">
        <v>11</v>
      </c>
      <c r="AL4" s="152" t="s">
        <v>12</v>
      </c>
      <c r="AM4" s="152" t="s">
        <v>13</v>
      </c>
      <c r="AN4" s="152" t="s">
        <v>14</v>
      </c>
      <c r="AO4" s="153" t="s">
        <v>15</v>
      </c>
      <c r="AP4" s="252" t="s">
        <v>41</v>
      </c>
      <c r="AQ4" s="251" t="s">
        <v>42</v>
      </c>
      <c r="AR4" s="251" t="s">
        <v>43</v>
      </c>
      <c r="AS4" s="251" t="s">
        <v>44</v>
      </c>
      <c r="AT4" s="251" t="s">
        <v>45</v>
      </c>
      <c r="AU4" s="251" t="s">
        <v>46</v>
      </c>
      <c r="AV4" s="151" t="s">
        <v>47</v>
      </c>
      <c r="AW4" s="8" t="s">
        <v>48</v>
      </c>
      <c r="AX4" s="152" t="s">
        <v>49</v>
      </c>
      <c r="AY4" s="152" t="s">
        <v>50</v>
      </c>
      <c r="AZ4" s="152" t="s">
        <v>51</v>
      </c>
      <c r="BA4" s="152" t="s">
        <v>52</v>
      </c>
      <c r="BB4" s="151" t="s">
        <v>53</v>
      </c>
      <c r="BC4" s="8" t="s">
        <v>54</v>
      </c>
      <c r="BD4" s="152" t="s">
        <v>55</v>
      </c>
      <c r="BE4" s="152" t="s">
        <v>56</v>
      </c>
      <c r="BF4" s="152" t="s">
        <v>57</v>
      </c>
      <c r="BG4" s="152" t="s">
        <v>58</v>
      </c>
      <c r="BH4" s="151" t="s">
        <v>47</v>
      </c>
      <c r="BI4" s="8" t="s">
        <v>48</v>
      </c>
      <c r="BJ4" s="152" t="s">
        <v>49</v>
      </c>
      <c r="BK4" s="152" t="s">
        <v>50</v>
      </c>
      <c r="BL4" s="152" t="s">
        <v>51</v>
      </c>
      <c r="BM4" s="152" t="s">
        <v>52</v>
      </c>
      <c r="BN4" s="151" t="s">
        <v>53</v>
      </c>
      <c r="BO4" s="8" t="s">
        <v>54</v>
      </c>
      <c r="BP4" s="152" t="s">
        <v>55</v>
      </c>
      <c r="BQ4" s="152" t="s">
        <v>56</v>
      </c>
      <c r="BR4" s="152" t="s">
        <v>57</v>
      </c>
      <c r="BS4" s="152" t="s">
        <v>58</v>
      </c>
      <c r="BT4" s="151" t="s">
        <v>47</v>
      </c>
      <c r="BU4" s="8" t="s">
        <v>48</v>
      </c>
      <c r="BV4" s="152" t="s">
        <v>49</v>
      </c>
      <c r="BW4" s="152" t="s">
        <v>50</v>
      </c>
      <c r="BX4" s="152" t="s">
        <v>51</v>
      </c>
      <c r="BY4" s="152" t="s">
        <v>52</v>
      </c>
      <c r="BZ4" s="151" t="s">
        <v>53</v>
      </c>
      <c r="CA4" s="8" t="s">
        <v>54</v>
      </c>
      <c r="CB4" s="152" t="s">
        <v>55</v>
      </c>
      <c r="CC4" s="152" t="s">
        <v>56</v>
      </c>
      <c r="CD4" s="152" t="s">
        <v>57</v>
      </c>
      <c r="CE4" s="152" t="s">
        <v>58</v>
      </c>
    </row>
    <row r="5" spans="1:83" ht="12.5" x14ac:dyDescent="0.25">
      <c r="A5" s="9" t="str">
        <f>VLOOKUP(C5,'2021 Soybean Traits &amp; Entries'!VL_SOY_2020,2,FALSE)</f>
        <v>NK Seed NK43-V8XF</v>
      </c>
      <c r="B5" s="169" t="str">
        <f>VLOOKUP(C5,'2021 Soybean Traits &amp; Entries'!VL_SOY_2020,4,FALSE)</f>
        <v>XF</v>
      </c>
      <c r="C5" s="169" t="s">
        <v>294</v>
      </c>
      <c r="D5" s="13">
        <v>72.675700000000006</v>
      </c>
      <c r="E5" s="65" t="s">
        <v>256</v>
      </c>
      <c r="F5" s="170"/>
      <c r="G5" s="233"/>
      <c r="H5" s="14"/>
      <c r="I5" s="65"/>
      <c r="J5" s="67">
        <v>13.09</v>
      </c>
      <c r="K5" s="68" t="s">
        <v>256</v>
      </c>
      <c r="L5" s="228"/>
      <c r="M5" s="232"/>
      <c r="N5" s="70"/>
      <c r="O5" s="68"/>
      <c r="P5" s="13">
        <v>40.666699999999999</v>
      </c>
      <c r="Q5" s="65" t="s">
        <v>402</v>
      </c>
      <c r="R5" s="170"/>
      <c r="S5" s="233"/>
      <c r="T5" s="14"/>
      <c r="U5" s="65"/>
      <c r="V5" s="67">
        <v>2.3332999999999999</v>
      </c>
      <c r="W5" s="68" t="s">
        <v>368</v>
      </c>
      <c r="X5" s="228"/>
      <c r="Y5" s="232"/>
      <c r="Z5" s="70"/>
      <c r="AA5" s="68"/>
      <c r="AB5" s="13">
        <v>137.66999999999999</v>
      </c>
      <c r="AC5" s="65" t="s">
        <v>399</v>
      </c>
      <c r="AD5" s="170"/>
      <c r="AE5" s="233"/>
      <c r="AF5" s="14"/>
      <c r="AG5" s="65"/>
      <c r="AH5" s="9" t="str">
        <f t="shared" ref="AH5:AH33" si="0">A5</f>
        <v>NK Seed NK43-V8XF</v>
      </c>
      <c r="AI5" s="169" t="str">
        <f t="shared" ref="AI5:AI33" si="1">B5</f>
        <v>XF</v>
      </c>
      <c r="AJ5" s="13">
        <v>72.675700000000006</v>
      </c>
      <c r="AK5" s="65" t="s">
        <v>256</v>
      </c>
      <c r="AL5" s="170"/>
      <c r="AM5" s="233"/>
      <c r="AN5" s="14"/>
      <c r="AO5" s="65"/>
      <c r="AP5" s="172">
        <v>137.66999999999999</v>
      </c>
      <c r="AQ5" s="224" t="s">
        <v>399</v>
      </c>
      <c r="AR5" s="170"/>
      <c r="AS5" s="233"/>
      <c r="AT5" s="173"/>
      <c r="AU5" s="224"/>
      <c r="AV5" s="67">
        <v>-5.5400000000000003E-16</v>
      </c>
      <c r="AW5" s="68" t="s">
        <v>363</v>
      </c>
      <c r="AX5" s="228"/>
      <c r="AY5" s="232"/>
      <c r="AZ5" s="70"/>
      <c r="BA5" s="68"/>
      <c r="BB5" s="67">
        <v>-2.6500000000000002E-16</v>
      </c>
      <c r="BC5" s="68" t="s">
        <v>409</v>
      </c>
      <c r="BD5" s="228"/>
      <c r="BE5" s="232"/>
      <c r="BF5" s="70"/>
      <c r="BG5" s="68"/>
      <c r="BH5" s="67">
        <v>-8.6099999999999999E-16</v>
      </c>
      <c r="BI5" s="68" t="s">
        <v>363</v>
      </c>
      <c r="BJ5" s="228"/>
      <c r="BK5" s="232"/>
      <c r="BL5" s="70"/>
      <c r="BM5" s="68"/>
      <c r="BN5" s="67"/>
      <c r="BO5" s="68"/>
      <c r="BP5" s="228"/>
      <c r="BQ5" s="232"/>
      <c r="BR5" s="70"/>
      <c r="BS5" s="68"/>
      <c r="BT5" s="67"/>
      <c r="BU5" s="68"/>
      <c r="BV5" s="228"/>
      <c r="BW5" s="232"/>
      <c r="BX5" s="70"/>
      <c r="BY5" s="68"/>
      <c r="BZ5" s="67"/>
      <c r="CA5" s="68"/>
      <c r="CB5" s="228"/>
      <c r="CC5" s="232"/>
      <c r="CD5" s="70"/>
      <c r="CE5" s="68"/>
    </row>
    <row r="6" spans="1:83" ht="12.5" x14ac:dyDescent="0.25">
      <c r="A6" s="241" t="str">
        <f>VLOOKUP(C6,'2021 Soybean Traits &amp; Entries'!VL_SOY_2020,2,FALSE)</f>
        <v>Dyna-Gro S43XS70</v>
      </c>
      <c r="B6" s="241" t="str">
        <f>VLOOKUP(C6,'2021 Soybean Traits &amp; Entries'!VL_SOY_2020,4,FALSE)</f>
        <v>R2X, STS</v>
      </c>
      <c r="C6" s="241" t="s">
        <v>61</v>
      </c>
      <c r="D6" s="13">
        <v>72.479200000000006</v>
      </c>
      <c r="E6" s="65" t="s">
        <v>256</v>
      </c>
      <c r="F6" s="14">
        <v>67.8095</v>
      </c>
      <c r="G6" s="65" t="s">
        <v>256</v>
      </c>
      <c r="H6" s="14">
        <v>68.190600000000003</v>
      </c>
      <c r="I6" s="65" t="s">
        <v>256</v>
      </c>
      <c r="J6" s="67">
        <v>13.166700000000001</v>
      </c>
      <c r="K6" s="68" t="s">
        <v>256</v>
      </c>
      <c r="L6" s="70">
        <v>13</v>
      </c>
      <c r="M6" s="68" t="s">
        <v>256</v>
      </c>
      <c r="N6" s="70">
        <v>12.3233</v>
      </c>
      <c r="O6" s="68" t="s">
        <v>256</v>
      </c>
      <c r="P6" s="13">
        <v>42.666699999999999</v>
      </c>
      <c r="Q6" s="65" t="s">
        <v>360</v>
      </c>
      <c r="R6" s="14">
        <v>46.5</v>
      </c>
      <c r="S6" s="65" t="s">
        <v>256</v>
      </c>
      <c r="T6" s="14">
        <v>46.333300000000001</v>
      </c>
      <c r="U6" s="65" t="s">
        <v>256</v>
      </c>
      <c r="V6" s="67">
        <v>1.3332999999999999</v>
      </c>
      <c r="W6" s="68" t="s">
        <v>362</v>
      </c>
      <c r="X6" s="70">
        <v>2.1667000000000001</v>
      </c>
      <c r="Y6" s="68" t="s">
        <v>359</v>
      </c>
      <c r="Z6" s="70">
        <v>1.8889</v>
      </c>
      <c r="AA6" s="68" t="s">
        <v>256</v>
      </c>
      <c r="AB6" s="13">
        <v>137</v>
      </c>
      <c r="AC6" s="65" t="s">
        <v>414</v>
      </c>
      <c r="AD6" s="14">
        <v>130.66999999999999</v>
      </c>
      <c r="AE6" s="65" t="s">
        <v>359</v>
      </c>
      <c r="AF6" s="14">
        <v>128.78</v>
      </c>
      <c r="AG6" s="65" t="s">
        <v>256</v>
      </c>
      <c r="AH6" s="241" t="str">
        <f t="shared" si="0"/>
        <v>Dyna-Gro S43XS70</v>
      </c>
      <c r="AI6" s="241" t="str">
        <f t="shared" si="1"/>
        <v>R2X, STS</v>
      </c>
      <c r="AJ6" s="13">
        <v>72.479200000000006</v>
      </c>
      <c r="AK6" s="65" t="s">
        <v>256</v>
      </c>
      <c r="AL6" s="14">
        <v>67.8095</v>
      </c>
      <c r="AM6" s="65" t="s">
        <v>256</v>
      </c>
      <c r="AN6" s="14">
        <v>68.190600000000003</v>
      </c>
      <c r="AO6" s="65" t="s">
        <v>256</v>
      </c>
      <c r="AP6" s="172">
        <v>137</v>
      </c>
      <c r="AQ6" s="224" t="s">
        <v>414</v>
      </c>
      <c r="AR6" s="173">
        <v>130.66999999999999</v>
      </c>
      <c r="AS6" s="224" t="s">
        <v>359</v>
      </c>
      <c r="AT6" s="173">
        <v>128.78</v>
      </c>
      <c r="AU6" s="224" t="s">
        <v>256</v>
      </c>
      <c r="AV6" s="67">
        <v>1.6667000000000001</v>
      </c>
      <c r="AW6" s="68" t="s">
        <v>362</v>
      </c>
      <c r="AX6" s="70"/>
      <c r="AY6" s="68"/>
      <c r="AZ6" s="70"/>
      <c r="BA6" s="68"/>
      <c r="BB6" s="67">
        <v>1.3332999999999999</v>
      </c>
      <c r="BC6" s="68" t="s">
        <v>401</v>
      </c>
      <c r="BD6" s="70"/>
      <c r="BE6" s="68"/>
      <c r="BF6" s="70"/>
      <c r="BG6" s="68"/>
      <c r="BH6" s="67">
        <v>0.74070000000000003</v>
      </c>
      <c r="BI6" s="68" t="s">
        <v>362</v>
      </c>
      <c r="BJ6" s="70"/>
      <c r="BK6" s="68"/>
      <c r="BL6" s="70"/>
      <c r="BM6" s="68"/>
      <c r="BN6" s="67"/>
      <c r="BO6" s="68"/>
      <c r="BP6" s="70"/>
      <c r="BQ6" s="68"/>
      <c r="BR6" s="70"/>
      <c r="BS6" s="68"/>
      <c r="BT6" s="67"/>
      <c r="BU6" s="68"/>
      <c r="BV6" s="70"/>
      <c r="BW6" s="68"/>
      <c r="BX6" s="70"/>
      <c r="BY6" s="68"/>
      <c r="BZ6" s="67"/>
      <c r="CA6" s="68"/>
      <c r="CB6" s="70"/>
      <c r="CC6" s="68"/>
      <c r="CD6" s="70"/>
      <c r="CE6" s="68"/>
    </row>
    <row r="7" spans="1:83" ht="12.5" x14ac:dyDescent="0.25">
      <c r="A7" s="83" t="str">
        <f>VLOOKUP(C7,'2021 Soybean Traits &amp; Entries'!VL_SOY_2020,2,FALSE)</f>
        <v>Progeny P4505RXS*</v>
      </c>
      <c r="B7" s="83" t="str">
        <f>VLOOKUP(C7,'2021 Soybean Traits &amp; Entries'!VL_SOY_2020,4,FALSE)</f>
        <v>R2X, STS</v>
      </c>
      <c r="C7" s="83" t="s">
        <v>65</v>
      </c>
      <c r="D7" s="13">
        <v>72.376900000000006</v>
      </c>
      <c r="E7" s="65" t="s">
        <v>256</v>
      </c>
      <c r="F7" s="14">
        <v>70.376800000000003</v>
      </c>
      <c r="G7" s="65" t="s">
        <v>256</v>
      </c>
      <c r="H7" s="14"/>
      <c r="I7" s="65"/>
      <c r="J7" s="67">
        <v>12.8733</v>
      </c>
      <c r="K7" s="68" t="s">
        <v>256</v>
      </c>
      <c r="L7" s="70">
        <v>12.92</v>
      </c>
      <c r="M7" s="68" t="s">
        <v>256</v>
      </c>
      <c r="N7" s="70"/>
      <c r="O7" s="68"/>
      <c r="P7" s="13">
        <v>41.333300000000001</v>
      </c>
      <c r="Q7" s="65" t="s">
        <v>371</v>
      </c>
      <c r="R7" s="14">
        <v>45.5</v>
      </c>
      <c r="S7" s="65" t="s">
        <v>360</v>
      </c>
      <c r="T7" s="14"/>
      <c r="U7" s="65"/>
      <c r="V7" s="67">
        <v>2.6667000000000001</v>
      </c>
      <c r="W7" s="68" t="s">
        <v>360</v>
      </c>
      <c r="X7" s="70">
        <v>3.1667000000000001</v>
      </c>
      <c r="Y7" s="68" t="s">
        <v>256</v>
      </c>
      <c r="Z7" s="70"/>
      <c r="AA7" s="68"/>
      <c r="AB7" s="13">
        <v>138.33000000000001</v>
      </c>
      <c r="AC7" s="65" t="s">
        <v>397</v>
      </c>
      <c r="AD7" s="14">
        <v>133.33000000000001</v>
      </c>
      <c r="AE7" s="65" t="s">
        <v>361</v>
      </c>
      <c r="AF7" s="14"/>
      <c r="AG7" s="65"/>
      <c r="AH7" s="83" t="str">
        <f t="shared" si="0"/>
        <v>Progeny P4505RXS*</v>
      </c>
      <c r="AI7" s="83" t="str">
        <f t="shared" si="1"/>
        <v>R2X, STS</v>
      </c>
      <c r="AJ7" s="13">
        <v>72.376900000000006</v>
      </c>
      <c r="AK7" s="65" t="s">
        <v>256</v>
      </c>
      <c r="AL7" s="14">
        <v>70.376800000000003</v>
      </c>
      <c r="AM7" s="65" t="s">
        <v>256</v>
      </c>
      <c r="AN7" s="14"/>
      <c r="AO7" s="65"/>
      <c r="AP7" s="172">
        <v>138.33000000000001</v>
      </c>
      <c r="AQ7" s="224" t="s">
        <v>397</v>
      </c>
      <c r="AR7" s="173">
        <v>133.33000000000001</v>
      </c>
      <c r="AS7" s="224" t="s">
        <v>361</v>
      </c>
      <c r="AT7" s="173"/>
      <c r="AU7" s="224"/>
      <c r="AV7" s="67">
        <v>-5.5400000000000003E-16</v>
      </c>
      <c r="AW7" s="68" t="s">
        <v>363</v>
      </c>
      <c r="AX7" s="70"/>
      <c r="AY7" s="68"/>
      <c r="AZ7" s="70"/>
      <c r="BA7" s="68"/>
      <c r="BB7" s="67">
        <v>1.79E-16</v>
      </c>
      <c r="BC7" s="68" t="s">
        <v>409</v>
      </c>
      <c r="BD7" s="70"/>
      <c r="BE7" s="68"/>
      <c r="BF7" s="70"/>
      <c r="BG7" s="68"/>
      <c r="BH7" s="67">
        <v>-4.1799999999999999E-16</v>
      </c>
      <c r="BI7" s="68" t="s">
        <v>363</v>
      </c>
      <c r="BJ7" s="70"/>
      <c r="BK7" s="68"/>
      <c r="BL7" s="70"/>
      <c r="BM7" s="68"/>
      <c r="BN7" s="67"/>
      <c r="BO7" s="68"/>
      <c r="BP7" s="70"/>
      <c r="BQ7" s="68"/>
      <c r="BR7" s="70"/>
      <c r="BS7" s="68"/>
      <c r="BT7" s="67"/>
      <c r="BU7" s="68"/>
      <c r="BV7" s="70"/>
      <c r="BW7" s="68"/>
      <c r="BX7" s="70"/>
      <c r="BY7" s="68"/>
      <c r="BZ7" s="67"/>
      <c r="CA7" s="68"/>
      <c r="CB7" s="70"/>
      <c r="CC7" s="68"/>
      <c r="CD7" s="70"/>
      <c r="CE7" s="68"/>
    </row>
    <row r="8" spans="1:83" ht="12.5" x14ac:dyDescent="0.25">
      <c r="A8" s="171" t="str">
        <f>VLOOKUP(C8,'2021 Soybean Traits &amp; Entries'!VL_SOY_2020,2,FALSE)</f>
        <v>Local Seed Co. LS4415XF</v>
      </c>
      <c r="B8" s="171" t="str">
        <f>VLOOKUP(C8,'2021 Soybean Traits &amp; Entries'!VL_SOY_2020,4,FALSE)</f>
        <v>XF</v>
      </c>
      <c r="C8" s="171" t="s">
        <v>257</v>
      </c>
      <c r="D8" s="13">
        <v>72.209000000000003</v>
      </c>
      <c r="E8" s="65" t="s">
        <v>360</v>
      </c>
      <c r="F8" s="14"/>
      <c r="G8" s="65"/>
      <c r="H8" s="14"/>
      <c r="I8" s="65"/>
      <c r="J8" s="67">
        <v>14.0733</v>
      </c>
      <c r="K8" s="68" t="s">
        <v>256</v>
      </c>
      <c r="L8" s="70"/>
      <c r="M8" s="68"/>
      <c r="N8" s="70"/>
      <c r="O8" s="68"/>
      <c r="P8" s="13">
        <v>37.333300000000001</v>
      </c>
      <c r="Q8" s="65" t="s">
        <v>409</v>
      </c>
      <c r="R8" s="14"/>
      <c r="S8" s="65"/>
      <c r="T8" s="14"/>
      <c r="U8" s="65"/>
      <c r="V8" s="67">
        <v>1.3332999999999999</v>
      </c>
      <c r="W8" s="68" t="s">
        <v>362</v>
      </c>
      <c r="X8" s="70"/>
      <c r="Y8" s="68"/>
      <c r="Z8" s="70"/>
      <c r="AA8" s="68"/>
      <c r="AB8" s="13">
        <v>137.66999999999999</v>
      </c>
      <c r="AC8" s="65" t="s">
        <v>399</v>
      </c>
      <c r="AD8" s="14"/>
      <c r="AE8" s="65"/>
      <c r="AF8" s="14"/>
      <c r="AG8" s="65"/>
      <c r="AH8" s="171" t="str">
        <f t="shared" si="0"/>
        <v>Local Seed Co. LS4415XF</v>
      </c>
      <c r="AI8" s="171" t="str">
        <f t="shared" si="1"/>
        <v>XF</v>
      </c>
      <c r="AJ8" s="13">
        <v>72.209000000000003</v>
      </c>
      <c r="AK8" s="65" t="s">
        <v>360</v>
      </c>
      <c r="AL8" s="14"/>
      <c r="AM8" s="65"/>
      <c r="AN8" s="14"/>
      <c r="AO8" s="65"/>
      <c r="AP8" s="172">
        <v>137.66999999999999</v>
      </c>
      <c r="AQ8" s="224" t="s">
        <v>399</v>
      </c>
      <c r="AR8" s="173"/>
      <c r="AS8" s="224"/>
      <c r="AT8" s="173"/>
      <c r="AU8" s="224"/>
      <c r="AV8" s="67">
        <v>5</v>
      </c>
      <c r="AW8" s="68" t="s">
        <v>371</v>
      </c>
      <c r="AX8" s="70"/>
      <c r="AY8" s="68"/>
      <c r="AZ8" s="70"/>
      <c r="BA8" s="68"/>
      <c r="BB8" s="67">
        <v>5.3333000000000004</v>
      </c>
      <c r="BC8" s="68" t="s">
        <v>256</v>
      </c>
      <c r="BD8" s="70"/>
      <c r="BE8" s="68"/>
      <c r="BF8" s="70"/>
      <c r="BG8" s="68"/>
      <c r="BH8" s="67">
        <v>2.9630000000000001</v>
      </c>
      <c r="BI8" s="68" t="s">
        <v>368</v>
      </c>
      <c r="BJ8" s="70"/>
      <c r="BK8" s="68"/>
      <c r="BL8" s="70"/>
      <c r="BM8" s="68"/>
      <c r="BN8" s="67"/>
      <c r="BO8" s="68"/>
      <c r="BP8" s="70"/>
      <c r="BQ8" s="68"/>
      <c r="BR8" s="70"/>
      <c r="BS8" s="68"/>
      <c r="BT8" s="67"/>
      <c r="BU8" s="68"/>
      <c r="BV8" s="70"/>
      <c r="BW8" s="68"/>
      <c r="BX8" s="70"/>
      <c r="BY8" s="68"/>
      <c r="BZ8" s="67"/>
      <c r="CA8" s="68"/>
      <c r="CB8" s="70"/>
      <c r="CC8" s="68"/>
      <c r="CD8" s="70"/>
      <c r="CE8" s="68"/>
    </row>
    <row r="9" spans="1:83" ht="12.5" x14ac:dyDescent="0.25">
      <c r="A9" s="241" t="str">
        <f>VLOOKUP(C9,'2021 Soybean Traits &amp; Entries'!VL_SOY_2020,2,FALSE)</f>
        <v>Progeny P4501XFS</v>
      </c>
      <c r="B9" s="241" t="str">
        <f>VLOOKUP(C9,'2021 Soybean Traits &amp; Entries'!VL_SOY_2020,4,FALSE)</f>
        <v>XF, STS</v>
      </c>
      <c r="C9" s="241" t="s">
        <v>300</v>
      </c>
      <c r="D9" s="13">
        <v>71.986999999999995</v>
      </c>
      <c r="E9" s="65" t="s">
        <v>360</v>
      </c>
      <c r="F9" s="14"/>
      <c r="G9" s="65"/>
      <c r="H9" s="14"/>
      <c r="I9" s="65"/>
      <c r="J9" s="67">
        <v>14.896699999999999</v>
      </c>
      <c r="K9" s="68" t="s">
        <v>256</v>
      </c>
      <c r="L9" s="70"/>
      <c r="M9" s="68"/>
      <c r="N9" s="70"/>
      <c r="O9" s="68"/>
      <c r="P9" s="13">
        <v>43</v>
      </c>
      <c r="Q9" s="65" t="s">
        <v>360</v>
      </c>
      <c r="R9" s="14"/>
      <c r="S9" s="65"/>
      <c r="T9" s="14"/>
      <c r="U9" s="65"/>
      <c r="V9" s="67">
        <v>2.3332999999999999</v>
      </c>
      <c r="W9" s="68" t="s">
        <v>368</v>
      </c>
      <c r="X9" s="70"/>
      <c r="Y9" s="68"/>
      <c r="Z9" s="70"/>
      <c r="AA9" s="68"/>
      <c r="AB9" s="13">
        <v>138.33000000000001</v>
      </c>
      <c r="AC9" s="65" t="s">
        <v>397</v>
      </c>
      <c r="AD9" s="14"/>
      <c r="AE9" s="65"/>
      <c r="AF9" s="14"/>
      <c r="AG9" s="65"/>
      <c r="AH9" s="241" t="str">
        <f t="shared" si="0"/>
        <v>Progeny P4501XFS</v>
      </c>
      <c r="AI9" s="241" t="str">
        <f t="shared" si="1"/>
        <v>XF, STS</v>
      </c>
      <c r="AJ9" s="13">
        <v>71.986999999999995</v>
      </c>
      <c r="AK9" s="65" t="s">
        <v>360</v>
      </c>
      <c r="AL9" s="14"/>
      <c r="AM9" s="65"/>
      <c r="AN9" s="14"/>
      <c r="AO9" s="65"/>
      <c r="AP9" s="172">
        <v>138.33000000000001</v>
      </c>
      <c r="AQ9" s="224" t="s">
        <v>397</v>
      </c>
      <c r="AR9" s="173"/>
      <c r="AS9" s="224"/>
      <c r="AT9" s="173"/>
      <c r="AU9" s="224"/>
      <c r="AV9" s="67">
        <v>8.3332999999999995</v>
      </c>
      <c r="AW9" s="68" t="s">
        <v>360</v>
      </c>
      <c r="AX9" s="70"/>
      <c r="AY9" s="68"/>
      <c r="AZ9" s="70"/>
      <c r="BA9" s="68"/>
      <c r="BB9" s="67">
        <v>3.6667000000000001</v>
      </c>
      <c r="BC9" s="68" t="s">
        <v>368</v>
      </c>
      <c r="BD9" s="70"/>
      <c r="BE9" s="68"/>
      <c r="BF9" s="70"/>
      <c r="BG9" s="68"/>
      <c r="BH9" s="67">
        <v>5.1852</v>
      </c>
      <c r="BI9" s="68" t="s">
        <v>256</v>
      </c>
      <c r="BJ9" s="70"/>
      <c r="BK9" s="68"/>
      <c r="BL9" s="70"/>
      <c r="BM9" s="68"/>
      <c r="BN9" s="67"/>
      <c r="BO9" s="68"/>
      <c r="BP9" s="70"/>
      <c r="BQ9" s="68"/>
      <c r="BR9" s="70"/>
      <c r="BS9" s="68"/>
      <c r="BT9" s="67"/>
      <c r="BU9" s="68"/>
      <c r="BV9" s="70"/>
      <c r="BW9" s="68"/>
      <c r="BX9" s="70"/>
      <c r="BY9" s="68"/>
      <c r="BZ9" s="67"/>
      <c r="CA9" s="68"/>
      <c r="CB9" s="70"/>
      <c r="CC9" s="68"/>
      <c r="CD9" s="70"/>
      <c r="CE9" s="68"/>
    </row>
    <row r="10" spans="1:83" ht="12.5" x14ac:dyDescent="0.25">
      <c r="A10" s="83" t="str">
        <f>VLOOKUP(C10,'2021 Soybean Traits &amp; Entries'!VL_SOY_2020,2,FALSE)</f>
        <v>USG 7441XF</v>
      </c>
      <c r="B10" s="83" t="str">
        <f>VLOOKUP(C10,'2021 Soybean Traits &amp; Entries'!VL_SOY_2020,4,FALSE)</f>
        <v>XF</v>
      </c>
      <c r="C10" s="83" t="s">
        <v>326</v>
      </c>
      <c r="D10" s="13">
        <v>69.050299999999993</v>
      </c>
      <c r="E10" s="65" t="s">
        <v>368</v>
      </c>
      <c r="F10" s="14"/>
      <c r="G10" s="65"/>
      <c r="H10" s="14"/>
      <c r="I10" s="65"/>
      <c r="J10" s="67">
        <v>13.9933</v>
      </c>
      <c r="K10" s="68" t="s">
        <v>256</v>
      </c>
      <c r="L10" s="70"/>
      <c r="M10" s="68"/>
      <c r="N10" s="70"/>
      <c r="O10" s="68"/>
      <c r="P10" s="13">
        <v>43.333300000000001</v>
      </c>
      <c r="Q10" s="65" t="s">
        <v>360</v>
      </c>
      <c r="R10" s="14"/>
      <c r="S10" s="65"/>
      <c r="T10" s="14"/>
      <c r="U10" s="65"/>
      <c r="V10" s="67">
        <v>1.3332999999999999</v>
      </c>
      <c r="W10" s="68" t="s">
        <v>362</v>
      </c>
      <c r="X10" s="70"/>
      <c r="Y10" s="68"/>
      <c r="Z10" s="70"/>
      <c r="AA10" s="68"/>
      <c r="AB10" s="13">
        <v>142</v>
      </c>
      <c r="AC10" s="65" t="s">
        <v>360</v>
      </c>
      <c r="AD10" s="14"/>
      <c r="AE10" s="65"/>
      <c r="AF10" s="14"/>
      <c r="AG10" s="65"/>
      <c r="AH10" s="83" t="str">
        <f t="shared" si="0"/>
        <v>USG 7441XF</v>
      </c>
      <c r="AI10" s="83" t="str">
        <f t="shared" si="1"/>
        <v>XF</v>
      </c>
      <c r="AJ10" s="13">
        <v>69.050299999999993</v>
      </c>
      <c r="AK10" s="65" t="s">
        <v>368</v>
      </c>
      <c r="AL10" s="14"/>
      <c r="AM10" s="65"/>
      <c r="AN10" s="14"/>
      <c r="AO10" s="65"/>
      <c r="AP10" s="172">
        <v>142</v>
      </c>
      <c r="AQ10" s="224" t="s">
        <v>360</v>
      </c>
      <c r="AR10" s="173"/>
      <c r="AS10" s="224"/>
      <c r="AT10" s="173"/>
      <c r="AU10" s="224"/>
      <c r="AV10" s="67">
        <v>3.3800000000000002E-16</v>
      </c>
      <c r="AW10" s="68" t="s">
        <v>363</v>
      </c>
      <c r="AX10" s="70"/>
      <c r="AY10" s="68"/>
      <c r="AZ10" s="70"/>
      <c r="BA10" s="68"/>
      <c r="BB10" s="67">
        <v>1.7999999999999999E-16</v>
      </c>
      <c r="BC10" s="68" t="s">
        <v>409</v>
      </c>
      <c r="BD10" s="70"/>
      <c r="BE10" s="68"/>
      <c r="BF10" s="70"/>
      <c r="BG10" s="68"/>
      <c r="BH10" s="67">
        <v>-1.9499999999999999E-16</v>
      </c>
      <c r="BI10" s="68" t="s">
        <v>363</v>
      </c>
      <c r="BJ10" s="70"/>
      <c r="BK10" s="68"/>
      <c r="BL10" s="70"/>
      <c r="BM10" s="68"/>
      <c r="BN10" s="67"/>
      <c r="BO10" s="68"/>
      <c r="BP10" s="70"/>
      <c r="BQ10" s="68"/>
      <c r="BR10" s="70"/>
      <c r="BS10" s="68"/>
      <c r="BT10" s="67"/>
      <c r="BU10" s="68"/>
      <c r="BV10" s="70"/>
      <c r="BW10" s="68"/>
      <c r="BX10" s="70"/>
      <c r="BY10" s="68"/>
      <c r="BZ10" s="67"/>
      <c r="CA10" s="68"/>
      <c r="CB10" s="70"/>
      <c r="CC10" s="68"/>
      <c r="CD10" s="70"/>
      <c r="CE10" s="68"/>
    </row>
    <row r="11" spans="1:83" ht="12.5" x14ac:dyDescent="0.25">
      <c r="A11" s="83" t="str">
        <f>VLOOKUP(C11,'2021 Soybean Traits &amp; Entries'!VL_SOY_2020,2,FALSE)</f>
        <v>Dyna-Gro S41EN72</v>
      </c>
      <c r="B11" s="83" t="str">
        <f>VLOOKUP(C11,'2021 Soybean Traits &amp; Entries'!VL_SOY_2020,4,FALSE)</f>
        <v>E3</v>
      </c>
      <c r="C11" s="83" t="s">
        <v>218</v>
      </c>
      <c r="D11" s="13">
        <v>67.572900000000004</v>
      </c>
      <c r="E11" s="65" t="s">
        <v>371</v>
      </c>
      <c r="F11" s="14"/>
      <c r="G11" s="65"/>
      <c r="H11" s="14"/>
      <c r="I11" s="65"/>
      <c r="J11" s="67">
        <v>12.566700000000001</v>
      </c>
      <c r="K11" s="68" t="s">
        <v>256</v>
      </c>
      <c r="L11" s="70"/>
      <c r="M11" s="68"/>
      <c r="N11" s="70"/>
      <c r="O11" s="68"/>
      <c r="P11" s="13">
        <v>38.666699999999999</v>
      </c>
      <c r="Q11" s="65" t="s">
        <v>401</v>
      </c>
      <c r="R11" s="14"/>
      <c r="S11" s="65"/>
      <c r="T11" s="14"/>
      <c r="U11" s="65"/>
      <c r="V11" s="67">
        <v>3</v>
      </c>
      <c r="W11" s="68" t="s">
        <v>256</v>
      </c>
      <c r="X11" s="70"/>
      <c r="Y11" s="68"/>
      <c r="Z11" s="70"/>
      <c r="AA11" s="68"/>
      <c r="AB11" s="13">
        <v>136</v>
      </c>
      <c r="AC11" s="65" t="s">
        <v>406</v>
      </c>
      <c r="AD11" s="14"/>
      <c r="AE11" s="65"/>
      <c r="AF11" s="14"/>
      <c r="AG11" s="65"/>
      <c r="AH11" s="83" t="str">
        <f t="shared" si="0"/>
        <v>Dyna-Gro S41EN72</v>
      </c>
      <c r="AI11" s="83" t="str">
        <f t="shared" si="1"/>
        <v>E3</v>
      </c>
      <c r="AJ11" s="13">
        <v>67.572900000000004</v>
      </c>
      <c r="AK11" s="65" t="s">
        <v>371</v>
      </c>
      <c r="AL11" s="14"/>
      <c r="AM11" s="65"/>
      <c r="AN11" s="14"/>
      <c r="AO11" s="65"/>
      <c r="AP11" s="172">
        <v>136</v>
      </c>
      <c r="AQ11" s="224" t="s">
        <v>406</v>
      </c>
      <c r="AR11" s="173"/>
      <c r="AS11" s="224"/>
      <c r="AT11" s="173"/>
      <c r="AU11" s="224"/>
      <c r="AV11" s="67">
        <v>3.3332999999999999</v>
      </c>
      <c r="AW11" s="68" t="s">
        <v>369</v>
      </c>
      <c r="AX11" s="70"/>
      <c r="AY11" s="68"/>
      <c r="AZ11" s="70"/>
      <c r="BA11" s="68"/>
      <c r="BB11" s="67">
        <v>1.6667000000000001</v>
      </c>
      <c r="BC11" s="68" t="s">
        <v>403</v>
      </c>
      <c r="BD11" s="70"/>
      <c r="BE11" s="68"/>
      <c r="BF11" s="70"/>
      <c r="BG11" s="68"/>
      <c r="BH11" s="67">
        <v>0.92589999999999995</v>
      </c>
      <c r="BI11" s="68" t="s">
        <v>362</v>
      </c>
      <c r="BJ11" s="70"/>
      <c r="BK11" s="68"/>
      <c r="BL11" s="70"/>
      <c r="BM11" s="68"/>
      <c r="BN11" s="67"/>
      <c r="BO11" s="68"/>
      <c r="BP11" s="70"/>
      <c r="BQ11" s="68"/>
      <c r="BR11" s="70"/>
      <c r="BS11" s="68"/>
      <c r="BT11" s="67"/>
      <c r="BU11" s="68"/>
      <c r="BV11" s="70"/>
      <c r="BW11" s="68"/>
      <c r="BX11" s="70"/>
      <c r="BY11" s="68"/>
      <c r="BZ11" s="67"/>
      <c r="CA11" s="68"/>
      <c r="CB11" s="70"/>
      <c r="CC11" s="68"/>
      <c r="CD11" s="70"/>
      <c r="CE11" s="68"/>
    </row>
    <row r="12" spans="1:83" ht="12.5" x14ac:dyDescent="0.25">
      <c r="A12" s="241" t="str">
        <f>VLOOKUP(C12,'2021 Soybean Traits &amp; Entries'!VL_SOY_2020,2,FALSE)</f>
        <v>Armor A45-D20</v>
      </c>
      <c r="B12" s="241" t="str">
        <f>VLOOKUP(C12,'2021 Soybean Traits &amp; Entries'!VL_SOY_2020,4,FALSE)</f>
        <v>R2X</v>
      </c>
      <c r="C12" s="241" t="s">
        <v>180</v>
      </c>
      <c r="D12" s="13">
        <v>67.435199999999995</v>
      </c>
      <c r="E12" s="65" t="s">
        <v>371</v>
      </c>
      <c r="F12" s="14"/>
      <c r="G12" s="65"/>
      <c r="H12" s="14"/>
      <c r="I12" s="65"/>
      <c r="J12" s="67">
        <v>13.833299999999999</v>
      </c>
      <c r="K12" s="68" t="s">
        <v>256</v>
      </c>
      <c r="L12" s="70"/>
      <c r="M12" s="68"/>
      <c r="N12" s="70"/>
      <c r="O12" s="68"/>
      <c r="P12" s="13">
        <v>40.666699999999999</v>
      </c>
      <c r="Q12" s="65" t="s">
        <v>402</v>
      </c>
      <c r="R12" s="14"/>
      <c r="S12" s="65"/>
      <c r="T12" s="14"/>
      <c r="U12" s="65"/>
      <c r="V12" s="67">
        <v>1.3332999999999999</v>
      </c>
      <c r="W12" s="68" t="s">
        <v>362</v>
      </c>
      <c r="X12" s="70"/>
      <c r="Y12" s="68"/>
      <c r="Z12" s="70"/>
      <c r="AA12" s="68"/>
      <c r="AB12" s="13">
        <v>141</v>
      </c>
      <c r="AC12" s="65" t="s">
        <v>359</v>
      </c>
      <c r="AD12" s="14"/>
      <c r="AE12" s="65"/>
      <c r="AF12" s="14"/>
      <c r="AG12" s="65"/>
      <c r="AH12" s="241" t="str">
        <f t="shared" si="0"/>
        <v>Armor A45-D20</v>
      </c>
      <c r="AI12" s="241" t="str">
        <f t="shared" si="1"/>
        <v>R2X</v>
      </c>
      <c r="AJ12" s="13">
        <v>67.435199999999995</v>
      </c>
      <c r="AK12" s="65" t="s">
        <v>371</v>
      </c>
      <c r="AL12" s="14"/>
      <c r="AM12" s="65"/>
      <c r="AN12" s="14"/>
      <c r="AO12" s="65"/>
      <c r="AP12" s="172">
        <v>141</v>
      </c>
      <c r="AQ12" s="224" t="s">
        <v>359</v>
      </c>
      <c r="AR12" s="173"/>
      <c r="AS12" s="224"/>
      <c r="AT12" s="173"/>
      <c r="AU12" s="224"/>
      <c r="AV12" s="67">
        <v>3.3332999999999999</v>
      </c>
      <c r="AW12" s="68" t="s">
        <v>369</v>
      </c>
      <c r="AX12" s="70"/>
      <c r="AY12" s="68"/>
      <c r="AZ12" s="70"/>
      <c r="BA12" s="68"/>
      <c r="BB12" s="67">
        <v>0.66669999999999996</v>
      </c>
      <c r="BC12" s="68" t="s">
        <v>400</v>
      </c>
      <c r="BD12" s="70"/>
      <c r="BE12" s="68"/>
      <c r="BF12" s="70"/>
      <c r="BG12" s="68"/>
      <c r="BH12" s="67">
        <v>0.74070000000000003</v>
      </c>
      <c r="BI12" s="68" t="s">
        <v>362</v>
      </c>
      <c r="BJ12" s="70"/>
      <c r="BK12" s="68"/>
      <c r="BL12" s="70"/>
      <c r="BM12" s="68"/>
      <c r="BN12" s="67"/>
      <c r="BO12" s="68"/>
      <c r="BP12" s="70"/>
      <c r="BQ12" s="68"/>
      <c r="BR12" s="70"/>
      <c r="BS12" s="68"/>
      <c r="BT12" s="67"/>
      <c r="BU12" s="68"/>
      <c r="BV12" s="70"/>
      <c r="BW12" s="68"/>
      <c r="BX12" s="70"/>
      <c r="BY12" s="68"/>
      <c r="BZ12" s="67"/>
      <c r="CA12" s="68"/>
      <c r="CB12" s="70"/>
      <c r="CC12" s="68"/>
      <c r="CD12" s="70"/>
      <c r="CE12" s="68"/>
    </row>
    <row r="13" spans="1:83" ht="12.5" x14ac:dyDescent="0.25">
      <c r="A13" s="171" t="str">
        <f>VLOOKUP(C13,'2021 Soybean Traits &amp; Entries'!VL_SOY_2020,2,FALSE)</f>
        <v>Credenz CZ 4562 XF</v>
      </c>
      <c r="B13" s="171" t="str">
        <f>VLOOKUP(C13,'2021 Soybean Traits &amp; Entries'!VL_SOY_2020,4,FALSE)</f>
        <v>XF</v>
      </c>
      <c r="C13" s="171" t="s">
        <v>208</v>
      </c>
      <c r="D13" s="13">
        <v>66.801100000000005</v>
      </c>
      <c r="E13" s="65" t="s">
        <v>371</v>
      </c>
      <c r="F13" s="14"/>
      <c r="G13" s="65"/>
      <c r="H13" s="14"/>
      <c r="I13" s="65"/>
      <c r="J13" s="67">
        <v>13.833299999999999</v>
      </c>
      <c r="K13" s="68" t="s">
        <v>256</v>
      </c>
      <c r="L13" s="70"/>
      <c r="M13" s="68"/>
      <c r="N13" s="70"/>
      <c r="O13" s="68"/>
      <c r="P13" s="13">
        <v>42</v>
      </c>
      <c r="Q13" s="65" t="s">
        <v>368</v>
      </c>
      <c r="R13" s="14"/>
      <c r="S13" s="65"/>
      <c r="T13" s="14"/>
      <c r="U13" s="65"/>
      <c r="V13" s="67">
        <v>1.6667000000000001</v>
      </c>
      <c r="W13" s="68" t="s">
        <v>369</v>
      </c>
      <c r="X13" s="70"/>
      <c r="Y13" s="68"/>
      <c r="Z13" s="70"/>
      <c r="AA13" s="68"/>
      <c r="AB13" s="13">
        <v>140.33000000000001</v>
      </c>
      <c r="AC13" s="65" t="s">
        <v>369</v>
      </c>
      <c r="AD13" s="14"/>
      <c r="AE13" s="65"/>
      <c r="AF13" s="14"/>
      <c r="AG13" s="65"/>
      <c r="AH13" s="171" t="str">
        <f t="shared" si="0"/>
        <v>Credenz CZ 4562 XF</v>
      </c>
      <c r="AI13" s="171" t="str">
        <f t="shared" si="1"/>
        <v>XF</v>
      </c>
      <c r="AJ13" s="13">
        <v>66.801100000000005</v>
      </c>
      <c r="AK13" s="65" t="s">
        <v>371</v>
      </c>
      <c r="AL13" s="14"/>
      <c r="AM13" s="65"/>
      <c r="AN13" s="14"/>
      <c r="AO13" s="65"/>
      <c r="AP13" s="172">
        <v>140.33000000000001</v>
      </c>
      <c r="AQ13" s="224" t="s">
        <v>369</v>
      </c>
      <c r="AR13" s="173"/>
      <c r="AS13" s="224"/>
      <c r="AT13" s="173"/>
      <c r="AU13" s="224"/>
      <c r="AV13" s="67">
        <v>1.6667000000000001</v>
      </c>
      <c r="AW13" s="68" t="s">
        <v>362</v>
      </c>
      <c r="AX13" s="70"/>
      <c r="AY13" s="68"/>
      <c r="AZ13" s="70"/>
      <c r="BA13" s="68"/>
      <c r="BB13" s="67">
        <v>1</v>
      </c>
      <c r="BC13" s="68" t="s">
        <v>400</v>
      </c>
      <c r="BD13" s="70"/>
      <c r="BE13" s="68"/>
      <c r="BF13" s="70"/>
      <c r="BG13" s="68"/>
      <c r="BH13" s="67">
        <v>0.55559999999999998</v>
      </c>
      <c r="BI13" s="68" t="s">
        <v>363</v>
      </c>
      <c r="BJ13" s="70"/>
      <c r="BK13" s="68"/>
      <c r="BL13" s="70"/>
      <c r="BM13" s="68"/>
      <c r="BN13" s="67"/>
      <c r="BO13" s="68"/>
      <c r="BP13" s="70"/>
      <c r="BQ13" s="68"/>
      <c r="BR13" s="70"/>
      <c r="BS13" s="68"/>
      <c r="BT13" s="67"/>
      <c r="BU13" s="68"/>
      <c r="BV13" s="70"/>
      <c r="BW13" s="68"/>
      <c r="BX13" s="70"/>
      <c r="BY13" s="68"/>
      <c r="BZ13" s="67"/>
      <c r="CA13" s="68"/>
      <c r="CB13" s="70"/>
      <c r="CC13" s="68"/>
      <c r="CD13" s="70"/>
      <c r="CE13" s="68"/>
    </row>
    <row r="14" spans="1:83" ht="12.5" x14ac:dyDescent="0.25">
      <c r="A14" s="12" t="str">
        <f>VLOOKUP(C14,'2021 Soybean Traits &amp; Entries'!VL_SOY_2020,2,FALSE)</f>
        <v>Dyna-Gro S45ES10*</v>
      </c>
      <c r="B14" s="12" t="str">
        <f>VLOOKUP(C14,'2021 Soybean Traits &amp; Entries'!VL_SOY_2020,4,FALSE)</f>
        <v>E3, STS</v>
      </c>
      <c r="C14" s="12" t="s">
        <v>63</v>
      </c>
      <c r="D14" s="13">
        <v>66.489699999999999</v>
      </c>
      <c r="E14" s="65" t="s">
        <v>371</v>
      </c>
      <c r="F14" s="14">
        <v>71.2928</v>
      </c>
      <c r="G14" s="65" t="s">
        <v>256</v>
      </c>
      <c r="H14" s="14"/>
      <c r="I14" s="65"/>
      <c r="J14" s="67">
        <v>13.2033</v>
      </c>
      <c r="K14" s="68" t="s">
        <v>256</v>
      </c>
      <c r="L14" s="70">
        <v>13.068300000000001</v>
      </c>
      <c r="M14" s="68" t="s">
        <v>256</v>
      </c>
      <c r="N14" s="70"/>
      <c r="O14" s="68"/>
      <c r="P14" s="13">
        <v>39.333300000000001</v>
      </c>
      <c r="Q14" s="65" t="s">
        <v>403</v>
      </c>
      <c r="R14" s="14">
        <v>44</v>
      </c>
      <c r="S14" s="65" t="s">
        <v>371</v>
      </c>
      <c r="T14" s="14"/>
      <c r="U14" s="65"/>
      <c r="V14" s="67">
        <v>1.3332999999999999</v>
      </c>
      <c r="W14" s="68" t="s">
        <v>362</v>
      </c>
      <c r="X14" s="70">
        <v>1.6667000000000001</v>
      </c>
      <c r="Y14" s="68" t="s">
        <v>358</v>
      </c>
      <c r="Z14" s="70"/>
      <c r="AA14" s="68"/>
      <c r="AB14" s="13">
        <v>141</v>
      </c>
      <c r="AC14" s="65" t="s">
        <v>359</v>
      </c>
      <c r="AD14" s="14">
        <v>137</v>
      </c>
      <c r="AE14" s="65" t="s">
        <v>256</v>
      </c>
      <c r="AF14" s="14"/>
      <c r="AG14" s="65"/>
      <c r="AH14" s="12" t="str">
        <f t="shared" si="0"/>
        <v>Dyna-Gro S45ES10*</v>
      </c>
      <c r="AI14" s="12" t="str">
        <f t="shared" si="1"/>
        <v>E3, STS</v>
      </c>
      <c r="AJ14" s="13">
        <v>66.489699999999999</v>
      </c>
      <c r="AK14" s="65" t="s">
        <v>371</v>
      </c>
      <c r="AL14" s="14">
        <v>71.2928</v>
      </c>
      <c r="AM14" s="65" t="s">
        <v>256</v>
      </c>
      <c r="AN14" s="14"/>
      <c r="AO14" s="65"/>
      <c r="AP14" s="172">
        <v>141</v>
      </c>
      <c r="AQ14" s="224" t="s">
        <v>359</v>
      </c>
      <c r="AR14" s="173">
        <v>137</v>
      </c>
      <c r="AS14" s="224" t="s">
        <v>256</v>
      </c>
      <c r="AT14" s="173"/>
      <c r="AU14" s="224"/>
      <c r="AV14" s="67">
        <v>-5.52E-16</v>
      </c>
      <c r="AW14" s="68" t="s">
        <v>363</v>
      </c>
      <c r="AX14" s="70"/>
      <c r="AY14" s="68"/>
      <c r="AZ14" s="70"/>
      <c r="BA14" s="68"/>
      <c r="BB14" s="67">
        <v>1.79E-16</v>
      </c>
      <c r="BC14" s="68" t="s">
        <v>409</v>
      </c>
      <c r="BD14" s="70"/>
      <c r="BE14" s="68"/>
      <c r="BF14" s="70"/>
      <c r="BG14" s="68"/>
      <c r="BH14" s="67">
        <v>-4.1799999999999999E-16</v>
      </c>
      <c r="BI14" s="68" t="s">
        <v>363</v>
      </c>
      <c r="BJ14" s="70"/>
      <c r="BK14" s="68"/>
      <c r="BL14" s="70"/>
      <c r="BM14" s="68"/>
      <c r="BN14" s="67"/>
      <c r="BO14" s="68"/>
      <c r="BP14" s="70"/>
      <c r="BQ14" s="68"/>
      <c r="BR14" s="70"/>
      <c r="BS14" s="68"/>
      <c r="BT14" s="67"/>
      <c r="BU14" s="68"/>
      <c r="BV14" s="70"/>
      <c r="BW14" s="68"/>
      <c r="BX14" s="70"/>
      <c r="BY14" s="68"/>
      <c r="BZ14" s="67"/>
      <c r="CA14" s="68"/>
      <c r="CB14" s="70"/>
      <c r="CC14" s="68"/>
      <c r="CD14" s="70"/>
      <c r="CE14" s="68"/>
    </row>
    <row r="15" spans="1:83" ht="12.5" x14ac:dyDescent="0.25">
      <c r="A15" s="12" t="str">
        <f>VLOOKUP(C15,'2021 Soybean Traits &amp; Entries'!VL_SOY_2020,2,FALSE)</f>
        <v>Innvictis A4411XF</v>
      </c>
      <c r="B15" s="12" t="str">
        <f>VLOOKUP(C15,'2021 Soybean Traits &amp; Entries'!VL_SOY_2020,4,FALSE)</f>
        <v>XF</v>
      </c>
      <c r="C15" s="12" t="s">
        <v>240</v>
      </c>
      <c r="D15" s="13">
        <v>65.799700000000001</v>
      </c>
      <c r="E15" s="65" t="s">
        <v>371</v>
      </c>
      <c r="F15" s="14"/>
      <c r="G15" s="65"/>
      <c r="H15" s="14"/>
      <c r="I15" s="65"/>
      <c r="J15" s="67">
        <v>11.8667</v>
      </c>
      <c r="K15" s="68" t="s">
        <v>256</v>
      </c>
      <c r="L15" s="70"/>
      <c r="M15" s="68"/>
      <c r="N15" s="70"/>
      <c r="O15" s="68"/>
      <c r="P15" s="13">
        <v>38.666699999999999</v>
      </c>
      <c r="Q15" s="65" t="s">
        <v>401</v>
      </c>
      <c r="R15" s="14"/>
      <c r="S15" s="65"/>
      <c r="T15" s="14"/>
      <c r="U15" s="65"/>
      <c r="V15" s="67">
        <v>2</v>
      </c>
      <c r="W15" s="68" t="s">
        <v>368</v>
      </c>
      <c r="X15" s="70"/>
      <c r="Y15" s="68"/>
      <c r="Z15" s="70"/>
      <c r="AA15" s="68"/>
      <c r="AB15" s="13">
        <v>135</v>
      </c>
      <c r="AC15" s="65" t="s">
        <v>407</v>
      </c>
      <c r="AD15" s="14"/>
      <c r="AE15" s="65"/>
      <c r="AF15" s="14"/>
      <c r="AG15" s="65"/>
      <c r="AH15" s="12" t="str">
        <f t="shared" si="0"/>
        <v>Innvictis A4411XF</v>
      </c>
      <c r="AI15" s="12" t="str">
        <f t="shared" si="1"/>
        <v>XF</v>
      </c>
      <c r="AJ15" s="13">
        <v>65.799700000000001</v>
      </c>
      <c r="AK15" s="65" t="s">
        <v>371</v>
      </c>
      <c r="AL15" s="14"/>
      <c r="AM15" s="65"/>
      <c r="AN15" s="14"/>
      <c r="AO15" s="65"/>
      <c r="AP15" s="172">
        <v>135</v>
      </c>
      <c r="AQ15" s="224" t="s">
        <v>407</v>
      </c>
      <c r="AR15" s="173"/>
      <c r="AS15" s="224"/>
      <c r="AT15" s="173"/>
      <c r="AU15" s="224"/>
      <c r="AV15" s="67">
        <v>-1.06E-16</v>
      </c>
      <c r="AW15" s="68" t="s">
        <v>363</v>
      </c>
      <c r="AX15" s="70"/>
      <c r="AY15" s="68"/>
      <c r="AZ15" s="70"/>
      <c r="BA15" s="68"/>
      <c r="BB15" s="67">
        <v>-4.8600000000000001E-16</v>
      </c>
      <c r="BC15" s="68" t="s">
        <v>409</v>
      </c>
      <c r="BD15" s="70"/>
      <c r="BE15" s="68"/>
      <c r="BF15" s="70"/>
      <c r="BG15" s="68"/>
      <c r="BH15" s="67">
        <v>-6.3900000000000003E-16</v>
      </c>
      <c r="BI15" s="68" t="s">
        <v>363</v>
      </c>
      <c r="BJ15" s="70"/>
      <c r="BK15" s="68"/>
      <c r="BL15" s="70"/>
      <c r="BM15" s="68"/>
      <c r="BN15" s="67"/>
      <c r="BO15" s="68"/>
      <c r="BP15" s="70"/>
      <c r="BQ15" s="68"/>
      <c r="BR15" s="70"/>
      <c r="BS15" s="68"/>
      <c r="BT15" s="67"/>
      <c r="BU15" s="68"/>
      <c r="BV15" s="70"/>
      <c r="BW15" s="68"/>
      <c r="BX15" s="70"/>
      <c r="BY15" s="68"/>
      <c r="BZ15" s="67"/>
      <c r="CA15" s="68"/>
      <c r="CB15" s="70"/>
      <c r="CC15" s="68"/>
      <c r="CD15" s="70"/>
      <c r="CE15" s="68"/>
    </row>
    <row r="16" spans="1:83" ht="12.5" x14ac:dyDescent="0.25">
      <c r="A16" s="12" t="str">
        <f>VLOOKUP(C16,'2021 Soybean Traits &amp; Entries'!VL_SOY_2020,2,FALSE)</f>
        <v>Progeny P4521XFS</v>
      </c>
      <c r="B16" s="12" t="str">
        <f>VLOOKUP(C16,'2021 Soybean Traits &amp; Entries'!VL_SOY_2020,4,FALSE)</f>
        <v>XF, STS</v>
      </c>
      <c r="C16" s="12" t="s">
        <v>303</v>
      </c>
      <c r="D16" s="13">
        <v>65.534300000000002</v>
      </c>
      <c r="E16" s="65" t="s">
        <v>371</v>
      </c>
      <c r="F16" s="14"/>
      <c r="G16" s="65"/>
      <c r="H16" s="14"/>
      <c r="I16" s="65"/>
      <c r="J16" s="67">
        <v>13.48</v>
      </c>
      <c r="K16" s="68" t="s">
        <v>256</v>
      </c>
      <c r="L16" s="70"/>
      <c r="M16" s="68"/>
      <c r="N16" s="70"/>
      <c r="O16" s="68"/>
      <c r="P16" s="13">
        <v>42</v>
      </c>
      <c r="Q16" s="65" t="s">
        <v>368</v>
      </c>
      <c r="R16" s="14"/>
      <c r="S16" s="65"/>
      <c r="T16" s="14"/>
      <c r="U16" s="65"/>
      <c r="V16" s="67">
        <v>1</v>
      </c>
      <c r="W16" s="68" t="s">
        <v>363</v>
      </c>
      <c r="X16" s="70"/>
      <c r="Y16" s="68"/>
      <c r="Z16" s="70"/>
      <c r="AA16" s="68"/>
      <c r="AB16" s="13">
        <v>144</v>
      </c>
      <c r="AC16" s="65" t="s">
        <v>256</v>
      </c>
      <c r="AD16" s="14"/>
      <c r="AE16" s="65"/>
      <c r="AF16" s="14"/>
      <c r="AG16" s="65"/>
      <c r="AH16" s="12" t="str">
        <f t="shared" si="0"/>
        <v>Progeny P4521XFS</v>
      </c>
      <c r="AI16" s="12" t="str">
        <f t="shared" si="1"/>
        <v>XF, STS</v>
      </c>
      <c r="AJ16" s="13">
        <v>65.534300000000002</v>
      </c>
      <c r="AK16" s="65" t="s">
        <v>371</v>
      </c>
      <c r="AL16" s="14"/>
      <c r="AM16" s="65"/>
      <c r="AN16" s="14"/>
      <c r="AO16" s="65"/>
      <c r="AP16" s="172">
        <v>144</v>
      </c>
      <c r="AQ16" s="224" t="s">
        <v>256</v>
      </c>
      <c r="AR16" s="173"/>
      <c r="AS16" s="224"/>
      <c r="AT16" s="173"/>
      <c r="AU16" s="224"/>
      <c r="AV16" s="67">
        <v>3.3332999999999999</v>
      </c>
      <c r="AW16" s="68" t="s">
        <v>369</v>
      </c>
      <c r="AX16" s="70"/>
      <c r="AY16" s="68"/>
      <c r="AZ16" s="70"/>
      <c r="BA16" s="68"/>
      <c r="BB16" s="67">
        <v>1.3332999999999999</v>
      </c>
      <c r="BC16" s="68" t="s">
        <v>401</v>
      </c>
      <c r="BD16" s="70"/>
      <c r="BE16" s="68"/>
      <c r="BF16" s="70"/>
      <c r="BG16" s="68"/>
      <c r="BH16" s="67">
        <v>1.4815</v>
      </c>
      <c r="BI16" s="68" t="s">
        <v>369</v>
      </c>
      <c r="BJ16" s="70"/>
      <c r="BK16" s="68"/>
      <c r="BL16" s="70"/>
      <c r="BM16" s="68"/>
      <c r="BN16" s="67"/>
      <c r="BO16" s="68"/>
      <c r="BP16" s="70"/>
      <c r="BQ16" s="68"/>
      <c r="BR16" s="70"/>
      <c r="BS16" s="68"/>
      <c r="BT16" s="67"/>
      <c r="BU16" s="68"/>
      <c r="BV16" s="70"/>
      <c r="BW16" s="68"/>
      <c r="BX16" s="70"/>
      <c r="BY16" s="68"/>
      <c r="BZ16" s="67"/>
      <c r="CA16" s="68"/>
      <c r="CB16" s="70"/>
      <c r="CC16" s="68"/>
      <c r="CD16" s="70"/>
      <c r="CE16" s="68"/>
    </row>
    <row r="17" spans="1:83" ht="12.5" x14ac:dyDescent="0.25">
      <c r="A17" s="171" t="str">
        <f>VLOOKUP(C17,'2021 Soybean Traits &amp; Entries'!VL_SOY_2020,2,FALSE)</f>
        <v>Local Seed Co. LS4517XFS</v>
      </c>
      <c r="B17" s="12" t="str">
        <f>VLOOKUP(C17,'2021 Soybean Traits &amp; Entries'!VL_SOY_2020,4,FALSE)</f>
        <v>XF, STS</v>
      </c>
      <c r="C17" s="12" t="s">
        <v>260</v>
      </c>
      <c r="D17" s="13">
        <v>65.093900000000005</v>
      </c>
      <c r="E17" s="65" t="s">
        <v>371</v>
      </c>
      <c r="F17" s="14"/>
      <c r="G17" s="65"/>
      <c r="H17" s="14"/>
      <c r="I17" s="65"/>
      <c r="J17" s="67">
        <v>12.0733</v>
      </c>
      <c r="K17" s="68" t="s">
        <v>256</v>
      </c>
      <c r="L17" s="70"/>
      <c r="M17" s="68"/>
      <c r="N17" s="70"/>
      <c r="O17" s="68"/>
      <c r="P17" s="13">
        <v>41.333300000000001</v>
      </c>
      <c r="Q17" s="65" t="s">
        <v>371</v>
      </c>
      <c r="R17" s="14"/>
      <c r="S17" s="65"/>
      <c r="T17" s="14"/>
      <c r="U17" s="65"/>
      <c r="V17" s="67">
        <v>2.3332999999999999</v>
      </c>
      <c r="W17" s="68" t="s">
        <v>368</v>
      </c>
      <c r="X17" s="70"/>
      <c r="Y17" s="68"/>
      <c r="Z17" s="70"/>
      <c r="AA17" s="68"/>
      <c r="AB17" s="13">
        <v>138.33000000000001</v>
      </c>
      <c r="AC17" s="65" t="s">
        <v>397</v>
      </c>
      <c r="AD17" s="14"/>
      <c r="AE17" s="65"/>
      <c r="AF17" s="14"/>
      <c r="AG17" s="65"/>
      <c r="AH17" s="171" t="str">
        <f t="shared" si="0"/>
        <v>Local Seed Co. LS4517XFS</v>
      </c>
      <c r="AI17" s="12" t="str">
        <f t="shared" si="1"/>
        <v>XF, STS</v>
      </c>
      <c r="AJ17" s="13">
        <v>65.093900000000005</v>
      </c>
      <c r="AK17" s="65" t="s">
        <v>371</v>
      </c>
      <c r="AL17" s="14"/>
      <c r="AM17" s="65"/>
      <c r="AN17" s="14"/>
      <c r="AO17" s="65"/>
      <c r="AP17" s="172">
        <v>138.33000000000001</v>
      </c>
      <c r="AQ17" s="224" t="s">
        <v>397</v>
      </c>
      <c r="AR17" s="173"/>
      <c r="AS17" s="224"/>
      <c r="AT17" s="173"/>
      <c r="AU17" s="224"/>
      <c r="AV17" s="67">
        <v>1.6667000000000001</v>
      </c>
      <c r="AW17" s="68" t="s">
        <v>362</v>
      </c>
      <c r="AX17" s="70"/>
      <c r="AY17" s="68"/>
      <c r="AZ17" s="70"/>
      <c r="BA17" s="68"/>
      <c r="BB17" s="67">
        <v>1.3332999999999999</v>
      </c>
      <c r="BC17" s="68" t="s">
        <v>401</v>
      </c>
      <c r="BD17" s="70"/>
      <c r="BE17" s="68"/>
      <c r="BF17" s="70"/>
      <c r="BG17" s="68"/>
      <c r="BH17" s="67">
        <v>0.74070000000000003</v>
      </c>
      <c r="BI17" s="68" t="s">
        <v>362</v>
      </c>
      <c r="BJ17" s="70"/>
      <c r="BK17" s="68"/>
      <c r="BL17" s="70"/>
      <c r="BM17" s="68"/>
      <c r="BN17" s="67"/>
      <c r="BO17" s="68"/>
      <c r="BP17" s="70"/>
      <c r="BQ17" s="68"/>
      <c r="BR17" s="70"/>
      <c r="BS17" s="68"/>
      <c r="BT17" s="67"/>
      <c r="BU17" s="68"/>
      <c r="BV17" s="70"/>
      <c r="BW17" s="68"/>
      <c r="BX17" s="70"/>
      <c r="BY17" s="68"/>
      <c r="BZ17" s="67"/>
      <c r="CA17" s="68"/>
      <c r="CB17" s="70"/>
      <c r="CC17" s="68"/>
      <c r="CD17" s="70"/>
      <c r="CE17" s="68"/>
    </row>
    <row r="18" spans="1:83" ht="12.5" x14ac:dyDescent="0.25">
      <c r="A18" s="83" t="str">
        <f>VLOOKUP(C18,'2021 Soybean Traits &amp; Entries'!VL_SOY_2020,2,FALSE)</f>
        <v>NK Seed NK44-J4XFS</v>
      </c>
      <c r="B18" s="83" t="str">
        <f>VLOOKUP(C18,'2021 Soybean Traits &amp; Entries'!VL_SOY_2020,4,FALSE)</f>
        <v>XF, STS</v>
      </c>
      <c r="C18" s="83" t="s">
        <v>296</v>
      </c>
      <c r="D18" s="13">
        <v>64.834000000000003</v>
      </c>
      <c r="E18" s="65" t="s">
        <v>371</v>
      </c>
      <c r="F18" s="14"/>
      <c r="G18" s="65"/>
      <c r="H18" s="14"/>
      <c r="I18" s="65"/>
      <c r="J18" s="67">
        <v>12.9267</v>
      </c>
      <c r="K18" s="68" t="s">
        <v>256</v>
      </c>
      <c r="L18" s="70"/>
      <c r="M18" s="68"/>
      <c r="N18" s="70"/>
      <c r="O18" s="68"/>
      <c r="P18" s="13">
        <v>38.666699999999999</v>
      </c>
      <c r="Q18" s="65" t="s">
        <v>401</v>
      </c>
      <c r="R18" s="14"/>
      <c r="S18" s="65"/>
      <c r="T18" s="14"/>
      <c r="U18" s="65"/>
      <c r="V18" s="67">
        <v>1.3332999999999999</v>
      </c>
      <c r="W18" s="68" t="s">
        <v>362</v>
      </c>
      <c r="X18" s="70"/>
      <c r="Y18" s="68"/>
      <c r="Z18" s="70"/>
      <c r="AA18" s="68"/>
      <c r="AB18" s="13">
        <v>137.66999999999999</v>
      </c>
      <c r="AC18" s="65" t="s">
        <v>399</v>
      </c>
      <c r="AD18" s="14"/>
      <c r="AE18" s="65"/>
      <c r="AF18" s="14"/>
      <c r="AG18" s="65"/>
      <c r="AH18" s="83" t="str">
        <f t="shared" si="0"/>
        <v>NK Seed NK44-J4XFS</v>
      </c>
      <c r="AI18" s="83" t="str">
        <f t="shared" si="1"/>
        <v>XF, STS</v>
      </c>
      <c r="AJ18" s="13">
        <v>64.834000000000003</v>
      </c>
      <c r="AK18" s="65" t="s">
        <v>371</v>
      </c>
      <c r="AL18" s="14"/>
      <c r="AM18" s="65"/>
      <c r="AN18" s="14"/>
      <c r="AO18" s="65"/>
      <c r="AP18" s="172">
        <v>137.66999999999999</v>
      </c>
      <c r="AQ18" s="224" t="s">
        <v>399</v>
      </c>
      <c r="AR18" s="173"/>
      <c r="AS18" s="224"/>
      <c r="AT18" s="173"/>
      <c r="AU18" s="224"/>
      <c r="AV18" s="67">
        <v>7.7999999999999995E-16</v>
      </c>
      <c r="AW18" s="68" t="s">
        <v>363</v>
      </c>
      <c r="AX18" s="70"/>
      <c r="AY18" s="68"/>
      <c r="AZ18" s="70"/>
      <c r="BA18" s="68"/>
      <c r="BB18" s="67">
        <v>-2.64E-16</v>
      </c>
      <c r="BC18" s="68" t="s">
        <v>409</v>
      </c>
      <c r="BD18" s="70"/>
      <c r="BE18" s="68"/>
      <c r="BF18" s="70"/>
      <c r="BG18" s="68"/>
      <c r="BH18" s="67">
        <v>-1.9499999999999999E-16</v>
      </c>
      <c r="BI18" s="68" t="s">
        <v>363</v>
      </c>
      <c r="BJ18" s="70"/>
      <c r="BK18" s="68"/>
      <c r="BL18" s="70"/>
      <c r="BM18" s="68"/>
      <c r="BN18" s="67"/>
      <c r="BO18" s="68"/>
      <c r="BP18" s="70"/>
      <c r="BQ18" s="68"/>
      <c r="BR18" s="70"/>
      <c r="BS18" s="68"/>
      <c r="BT18" s="67"/>
      <c r="BU18" s="68"/>
      <c r="BV18" s="70"/>
      <c r="BW18" s="68"/>
      <c r="BX18" s="70"/>
      <c r="BY18" s="68"/>
      <c r="BZ18" s="67"/>
      <c r="CA18" s="68"/>
      <c r="CB18" s="70"/>
      <c r="CC18" s="68"/>
      <c r="CD18" s="70"/>
      <c r="CE18" s="68"/>
    </row>
    <row r="19" spans="1:83" ht="12.5" x14ac:dyDescent="0.25">
      <c r="A19" s="171" t="str">
        <f>VLOOKUP(C19,'2021 Soybean Traits &amp; Entries'!VL_SOY_2020,2,FALSE)</f>
        <v>Dyna-Gro S41XS98****</v>
      </c>
      <c r="B19" s="171" t="str">
        <f>VLOOKUP(C19,'2021 Soybean Traits &amp; Entries'!VL_SOY_2020,4,FALSE)</f>
        <v>R2X, STS</v>
      </c>
      <c r="C19" s="171" t="s">
        <v>59</v>
      </c>
      <c r="D19" s="13">
        <v>63.599299999999999</v>
      </c>
      <c r="E19" s="65" t="s">
        <v>371</v>
      </c>
      <c r="F19" s="173">
        <v>66.474900000000005</v>
      </c>
      <c r="G19" s="224" t="s">
        <v>256</v>
      </c>
      <c r="H19" s="14">
        <v>69.869600000000005</v>
      </c>
      <c r="I19" s="65" t="s">
        <v>256</v>
      </c>
      <c r="J19" s="67">
        <v>13.966699999999999</v>
      </c>
      <c r="K19" s="68" t="s">
        <v>256</v>
      </c>
      <c r="L19" s="229">
        <v>13.35</v>
      </c>
      <c r="M19" s="227" t="s">
        <v>256</v>
      </c>
      <c r="N19" s="70">
        <v>12.8444</v>
      </c>
      <c r="O19" s="68" t="s">
        <v>256</v>
      </c>
      <c r="P19" s="13">
        <v>41.333300000000001</v>
      </c>
      <c r="Q19" s="65" t="s">
        <v>371</v>
      </c>
      <c r="R19" s="173">
        <v>44.166699999999999</v>
      </c>
      <c r="S19" s="224" t="s">
        <v>368</v>
      </c>
      <c r="T19" s="14">
        <v>44.777799999999999</v>
      </c>
      <c r="U19" s="65" t="s">
        <v>256</v>
      </c>
      <c r="V19" s="67">
        <v>1.3332999999999999</v>
      </c>
      <c r="W19" s="68" t="s">
        <v>362</v>
      </c>
      <c r="X19" s="229">
        <v>2.5</v>
      </c>
      <c r="Y19" s="227" t="s">
        <v>360</v>
      </c>
      <c r="Z19" s="70">
        <v>2.2222</v>
      </c>
      <c r="AA19" s="68" t="s">
        <v>256</v>
      </c>
      <c r="AB19" s="13">
        <v>135</v>
      </c>
      <c r="AC19" s="65" t="s">
        <v>407</v>
      </c>
      <c r="AD19" s="173">
        <v>128</v>
      </c>
      <c r="AE19" s="224" t="s">
        <v>358</v>
      </c>
      <c r="AF19" s="14">
        <v>126.11</v>
      </c>
      <c r="AG19" s="65" t="s">
        <v>361</v>
      </c>
      <c r="AH19" s="171" t="str">
        <f t="shared" si="0"/>
        <v>Dyna-Gro S41XS98****</v>
      </c>
      <c r="AI19" s="171" t="str">
        <f t="shared" si="1"/>
        <v>R2X, STS</v>
      </c>
      <c r="AJ19" s="13">
        <v>63.599299999999999</v>
      </c>
      <c r="AK19" s="65" t="s">
        <v>371</v>
      </c>
      <c r="AL19" s="173">
        <v>66.474900000000005</v>
      </c>
      <c r="AM19" s="224" t="s">
        <v>256</v>
      </c>
      <c r="AN19" s="14">
        <v>69.869600000000005</v>
      </c>
      <c r="AO19" s="65" t="s">
        <v>256</v>
      </c>
      <c r="AP19" s="172">
        <v>135</v>
      </c>
      <c r="AQ19" s="224" t="s">
        <v>407</v>
      </c>
      <c r="AR19" s="173">
        <v>128</v>
      </c>
      <c r="AS19" s="224" t="s">
        <v>358</v>
      </c>
      <c r="AT19" s="173">
        <v>126.11</v>
      </c>
      <c r="AU19" s="224" t="s">
        <v>361</v>
      </c>
      <c r="AV19" s="67">
        <v>-5.52E-16</v>
      </c>
      <c r="AW19" s="68" t="s">
        <v>363</v>
      </c>
      <c r="AX19" s="229"/>
      <c r="AY19" s="227"/>
      <c r="AZ19" s="70"/>
      <c r="BA19" s="68"/>
      <c r="BB19" s="67">
        <v>1.79E-16</v>
      </c>
      <c r="BC19" s="68" t="s">
        <v>409</v>
      </c>
      <c r="BD19" s="229"/>
      <c r="BE19" s="227"/>
      <c r="BF19" s="70"/>
      <c r="BG19" s="68"/>
      <c r="BH19" s="67">
        <v>2.63E-17</v>
      </c>
      <c r="BI19" s="68" t="s">
        <v>363</v>
      </c>
      <c r="BJ19" s="229"/>
      <c r="BK19" s="227"/>
      <c r="BL19" s="70"/>
      <c r="BM19" s="68"/>
      <c r="BN19" s="67"/>
      <c r="BO19" s="68"/>
      <c r="BP19" s="229"/>
      <c r="BQ19" s="227"/>
      <c r="BR19" s="70"/>
      <c r="BS19" s="68"/>
      <c r="BT19" s="67"/>
      <c r="BU19" s="68"/>
      <c r="BV19" s="229"/>
      <c r="BW19" s="227"/>
      <c r="BX19" s="70"/>
      <c r="BY19" s="68"/>
      <c r="BZ19" s="67"/>
      <c r="CA19" s="68"/>
      <c r="CB19" s="229"/>
      <c r="CC19" s="227"/>
      <c r="CD19" s="70"/>
      <c r="CE19" s="68"/>
    </row>
    <row r="20" spans="1:83" ht="12.5" x14ac:dyDescent="0.25">
      <c r="A20" s="85" t="str">
        <f>VLOOKUP(C20,'2021 Soybean Traits &amp; Entries'!VL_SOY_2020,2,FALSE)</f>
        <v>Asgrow AG45XF0</v>
      </c>
      <c r="B20" s="85" t="str">
        <f>VLOOKUP(C20,'2021 Soybean Traits &amp; Entries'!VL_SOY_2020,4,FALSE)</f>
        <v>XF, STS</v>
      </c>
      <c r="C20" s="85" t="s">
        <v>196</v>
      </c>
      <c r="D20" s="13">
        <v>63.1267</v>
      </c>
      <c r="E20" s="65" t="s">
        <v>382</v>
      </c>
      <c r="F20" s="14"/>
      <c r="G20" s="65"/>
      <c r="H20" s="14"/>
      <c r="I20" s="65"/>
      <c r="J20" s="67">
        <v>13</v>
      </c>
      <c r="K20" s="68" t="s">
        <v>256</v>
      </c>
      <c r="L20" s="70"/>
      <c r="M20" s="68"/>
      <c r="N20" s="70"/>
      <c r="O20" s="68"/>
      <c r="P20" s="13">
        <v>37</v>
      </c>
      <c r="Q20" s="65" t="s">
        <v>409</v>
      </c>
      <c r="R20" s="14"/>
      <c r="S20" s="65"/>
      <c r="T20" s="14"/>
      <c r="U20" s="65"/>
      <c r="V20" s="67">
        <v>1.3332999999999999</v>
      </c>
      <c r="W20" s="68" t="s">
        <v>362</v>
      </c>
      <c r="X20" s="70"/>
      <c r="Y20" s="68"/>
      <c r="Z20" s="70"/>
      <c r="AA20" s="68"/>
      <c r="AB20" s="13">
        <v>138.33000000000001</v>
      </c>
      <c r="AC20" s="65" t="s">
        <v>397</v>
      </c>
      <c r="AD20" s="14"/>
      <c r="AE20" s="65"/>
      <c r="AF20" s="14"/>
      <c r="AG20" s="65"/>
      <c r="AH20" s="85" t="str">
        <f t="shared" si="0"/>
        <v>Asgrow AG45XF0</v>
      </c>
      <c r="AI20" s="85" t="str">
        <f t="shared" si="1"/>
        <v>XF, STS</v>
      </c>
      <c r="AJ20" s="13">
        <v>63.1267</v>
      </c>
      <c r="AK20" s="65" t="s">
        <v>382</v>
      </c>
      <c r="AL20" s="14"/>
      <c r="AM20" s="65"/>
      <c r="AN20" s="14"/>
      <c r="AO20" s="65"/>
      <c r="AP20" s="172">
        <v>138.33000000000001</v>
      </c>
      <c r="AQ20" s="224" t="s">
        <v>397</v>
      </c>
      <c r="AR20" s="173"/>
      <c r="AS20" s="224"/>
      <c r="AT20" s="173"/>
      <c r="AU20" s="224"/>
      <c r="AV20" s="67">
        <v>8.3332999999999995</v>
      </c>
      <c r="AW20" s="68" t="s">
        <v>360</v>
      </c>
      <c r="AX20" s="70"/>
      <c r="AY20" s="68"/>
      <c r="AZ20" s="70"/>
      <c r="BA20" s="68"/>
      <c r="BB20" s="67">
        <v>4.3333000000000004</v>
      </c>
      <c r="BC20" s="68" t="s">
        <v>360</v>
      </c>
      <c r="BD20" s="70"/>
      <c r="BE20" s="68"/>
      <c r="BF20" s="70"/>
      <c r="BG20" s="68"/>
      <c r="BH20" s="67">
        <v>4.0740999999999996</v>
      </c>
      <c r="BI20" s="68" t="s">
        <v>256</v>
      </c>
      <c r="BJ20" s="70"/>
      <c r="BK20" s="68"/>
      <c r="BL20" s="70"/>
      <c r="BM20" s="68"/>
      <c r="BN20" s="67"/>
      <c r="BO20" s="68"/>
      <c r="BP20" s="70"/>
      <c r="BQ20" s="68"/>
      <c r="BR20" s="70"/>
      <c r="BS20" s="68"/>
      <c r="BT20" s="67"/>
      <c r="BU20" s="68"/>
      <c r="BV20" s="70"/>
      <c r="BW20" s="68"/>
      <c r="BX20" s="70"/>
      <c r="BY20" s="68"/>
      <c r="BZ20" s="67"/>
      <c r="CA20" s="68"/>
      <c r="CB20" s="70"/>
      <c r="CC20" s="68"/>
      <c r="CD20" s="70"/>
      <c r="CE20" s="68"/>
    </row>
    <row r="21" spans="1:83" ht="12.5" x14ac:dyDescent="0.25">
      <c r="A21" s="83" t="str">
        <f>VLOOKUP(C21,'2021 Soybean Traits &amp; Entries'!VL_SOY_2020,2,FALSE)</f>
        <v>Dyna-Gro S43EN61</v>
      </c>
      <c r="B21" s="83" t="str">
        <f>VLOOKUP(C21,'2021 Soybean Traits &amp; Entries'!VL_SOY_2020,4,FALSE)</f>
        <v>E3</v>
      </c>
      <c r="C21" s="83" t="s">
        <v>62</v>
      </c>
      <c r="D21" s="13">
        <v>62.833399999999997</v>
      </c>
      <c r="E21" s="65" t="s">
        <v>382</v>
      </c>
      <c r="F21" s="14">
        <v>65.113900000000001</v>
      </c>
      <c r="G21" s="65" t="s">
        <v>256</v>
      </c>
      <c r="H21" s="14"/>
      <c r="I21" s="65"/>
      <c r="J21" s="67">
        <v>13.53</v>
      </c>
      <c r="K21" s="68" t="s">
        <v>256</v>
      </c>
      <c r="L21" s="70">
        <v>12.9483</v>
      </c>
      <c r="M21" s="68" t="s">
        <v>256</v>
      </c>
      <c r="N21" s="70"/>
      <c r="O21" s="68"/>
      <c r="P21" s="13">
        <v>39</v>
      </c>
      <c r="Q21" s="65" t="s">
        <v>403</v>
      </c>
      <c r="R21" s="14">
        <v>41.5</v>
      </c>
      <c r="S21" s="65" t="s">
        <v>363</v>
      </c>
      <c r="T21" s="14"/>
      <c r="U21" s="65"/>
      <c r="V21" s="67">
        <v>1</v>
      </c>
      <c r="W21" s="68" t="s">
        <v>363</v>
      </c>
      <c r="X21" s="70">
        <v>2.3332999999999999</v>
      </c>
      <c r="Y21" s="68" t="s">
        <v>359</v>
      </c>
      <c r="Z21" s="70"/>
      <c r="AA21" s="68"/>
      <c r="AB21" s="13">
        <v>136</v>
      </c>
      <c r="AC21" s="65" t="s">
        <v>406</v>
      </c>
      <c r="AD21" s="14">
        <v>133.33000000000001</v>
      </c>
      <c r="AE21" s="65" t="s">
        <v>361</v>
      </c>
      <c r="AF21" s="14"/>
      <c r="AG21" s="65"/>
      <c r="AH21" s="83" t="str">
        <f t="shared" si="0"/>
        <v>Dyna-Gro S43EN61</v>
      </c>
      <c r="AI21" s="83" t="str">
        <f t="shared" si="1"/>
        <v>E3</v>
      </c>
      <c r="AJ21" s="13">
        <v>62.833399999999997</v>
      </c>
      <c r="AK21" s="65" t="s">
        <v>382</v>
      </c>
      <c r="AL21" s="14">
        <v>65.113900000000001</v>
      </c>
      <c r="AM21" s="65" t="s">
        <v>256</v>
      </c>
      <c r="AN21" s="14"/>
      <c r="AO21" s="65"/>
      <c r="AP21" s="172">
        <v>136</v>
      </c>
      <c r="AQ21" s="224" t="s">
        <v>406</v>
      </c>
      <c r="AR21" s="173">
        <v>133.33000000000001</v>
      </c>
      <c r="AS21" s="224" t="s">
        <v>361</v>
      </c>
      <c r="AT21" s="173"/>
      <c r="AU21" s="224"/>
      <c r="AV21" s="67">
        <v>3.3599999999999999E-16</v>
      </c>
      <c r="AW21" s="68" t="s">
        <v>363</v>
      </c>
      <c r="AX21" s="70"/>
      <c r="AY21" s="68"/>
      <c r="AZ21" s="70"/>
      <c r="BA21" s="68"/>
      <c r="BB21" s="67">
        <v>1.79E-16</v>
      </c>
      <c r="BC21" s="68" t="s">
        <v>409</v>
      </c>
      <c r="BD21" s="70"/>
      <c r="BE21" s="68"/>
      <c r="BF21" s="70"/>
      <c r="BG21" s="68"/>
      <c r="BH21" s="67">
        <v>-6.3900000000000003E-16</v>
      </c>
      <c r="BI21" s="68" t="s">
        <v>363</v>
      </c>
      <c r="BJ21" s="70"/>
      <c r="BK21" s="68"/>
      <c r="BL21" s="70"/>
      <c r="BM21" s="68"/>
      <c r="BN21" s="67"/>
      <c r="BO21" s="68"/>
      <c r="BP21" s="70"/>
      <c r="BQ21" s="68"/>
      <c r="BR21" s="70"/>
      <c r="BS21" s="68"/>
      <c r="BT21" s="67"/>
      <c r="BU21" s="68"/>
      <c r="BV21" s="70"/>
      <c r="BW21" s="68"/>
      <c r="BX21" s="70"/>
      <c r="BY21" s="68"/>
      <c r="BZ21" s="67"/>
      <c r="CA21" s="68"/>
      <c r="CB21" s="70"/>
      <c r="CC21" s="68"/>
      <c r="CD21" s="70"/>
      <c r="CE21" s="68"/>
    </row>
    <row r="22" spans="1:83" ht="12.5" x14ac:dyDescent="0.25">
      <c r="A22" s="241" t="str">
        <f>VLOOKUP(C22,'2021 Soybean Traits &amp; Entries'!VL_SOY_2020,2,FALSE)</f>
        <v>Innvictis A4371XF</v>
      </c>
      <c r="B22" s="241" t="str">
        <f>VLOOKUP(C22,'2021 Soybean Traits &amp; Entries'!VL_SOY_2020,4,FALSE)</f>
        <v>XF</v>
      </c>
      <c r="C22" s="241" t="s">
        <v>238</v>
      </c>
      <c r="D22" s="13">
        <v>62.7806</v>
      </c>
      <c r="E22" s="65" t="s">
        <v>382</v>
      </c>
      <c r="F22" s="14"/>
      <c r="G22" s="65"/>
      <c r="H22" s="14"/>
      <c r="I22" s="65"/>
      <c r="J22" s="67">
        <v>12.67</v>
      </c>
      <c r="K22" s="68" t="s">
        <v>256</v>
      </c>
      <c r="L22" s="70"/>
      <c r="M22" s="68"/>
      <c r="N22" s="70"/>
      <c r="O22" s="68"/>
      <c r="P22" s="13">
        <v>40.666699999999999</v>
      </c>
      <c r="Q22" s="65" t="s">
        <v>402</v>
      </c>
      <c r="R22" s="14"/>
      <c r="S22" s="65"/>
      <c r="T22" s="14"/>
      <c r="U22" s="65"/>
      <c r="V22" s="67">
        <v>3</v>
      </c>
      <c r="W22" s="68" t="s">
        <v>256</v>
      </c>
      <c r="X22" s="70"/>
      <c r="Y22" s="68"/>
      <c r="Z22" s="70"/>
      <c r="AA22" s="68"/>
      <c r="AB22" s="13">
        <v>135</v>
      </c>
      <c r="AC22" s="65" t="s">
        <v>407</v>
      </c>
      <c r="AD22" s="14"/>
      <c r="AE22" s="65"/>
      <c r="AF22" s="14"/>
      <c r="AG22" s="65"/>
      <c r="AH22" s="241" t="str">
        <f t="shared" si="0"/>
        <v>Innvictis A4371XF</v>
      </c>
      <c r="AI22" s="241" t="str">
        <f t="shared" si="1"/>
        <v>XF</v>
      </c>
      <c r="AJ22" s="13">
        <v>62.7806</v>
      </c>
      <c r="AK22" s="65" t="s">
        <v>382</v>
      </c>
      <c r="AL22" s="14"/>
      <c r="AM22" s="65"/>
      <c r="AN22" s="14"/>
      <c r="AO22" s="65"/>
      <c r="AP22" s="172">
        <v>135</v>
      </c>
      <c r="AQ22" s="224" t="s">
        <v>407</v>
      </c>
      <c r="AR22" s="173"/>
      <c r="AS22" s="224"/>
      <c r="AT22" s="173"/>
      <c r="AU22" s="224"/>
      <c r="AV22" s="67">
        <v>3.3332999999999999</v>
      </c>
      <c r="AW22" s="68" t="s">
        <v>369</v>
      </c>
      <c r="AX22" s="70"/>
      <c r="AY22" s="68"/>
      <c r="AZ22" s="70"/>
      <c r="BA22" s="68"/>
      <c r="BB22" s="67">
        <v>1</v>
      </c>
      <c r="BC22" s="68" t="s">
        <v>400</v>
      </c>
      <c r="BD22" s="70"/>
      <c r="BE22" s="68"/>
      <c r="BF22" s="70"/>
      <c r="BG22" s="68"/>
      <c r="BH22" s="67">
        <v>1.1111</v>
      </c>
      <c r="BI22" s="68" t="s">
        <v>362</v>
      </c>
      <c r="BJ22" s="70"/>
      <c r="BK22" s="68"/>
      <c r="BL22" s="70"/>
      <c r="BM22" s="68"/>
      <c r="BN22" s="67"/>
      <c r="BO22" s="68"/>
      <c r="BP22" s="70"/>
      <c r="BQ22" s="68"/>
      <c r="BR22" s="70"/>
      <c r="BS22" s="68"/>
      <c r="BT22" s="67"/>
      <c r="BU22" s="68"/>
      <c r="BV22" s="70"/>
      <c r="BW22" s="68"/>
      <c r="BX22" s="70"/>
      <c r="BY22" s="68"/>
      <c r="BZ22" s="67"/>
      <c r="CA22" s="68"/>
      <c r="CB22" s="70"/>
      <c r="CC22" s="68"/>
      <c r="CD22" s="70"/>
      <c r="CE22" s="68"/>
    </row>
    <row r="23" spans="1:83" ht="12.5" x14ac:dyDescent="0.25">
      <c r="A23" s="239" t="str">
        <f>VLOOKUP(C23,'2021 Soybean Traits &amp; Entries'!VL_SOY_2020,2,FALSE)</f>
        <v>Xitavo XO 4371E</v>
      </c>
      <c r="B23" s="12" t="str">
        <f>VLOOKUP(C23,'2021 Soybean Traits &amp; Entries'!VL_SOY_2020,4,FALSE)</f>
        <v>E3</v>
      </c>
      <c r="C23" s="12" t="s">
        <v>347</v>
      </c>
      <c r="D23" s="13">
        <v>62.543999999999997</v>
      </c>
      <c r="E23" s="65" t="s">
        <v>382</v>
      </c>
      <c r="F23" s="173"/>
      <c r="G23" s="224"/>
      <c r="H23" s="14"/>
      <c r="I23" s="65"/>
      <c r="J23" s="67">
        <v>11.746700000000001</v>
      </c>
      <c r="K23" s="68" t="s">
        <v>256</v>
      </c>
      <c r="L23" s="229"/>
      <c r="M23" s="227"/>
      <c r="N23" s="70"/>
      <c r="O23" s="68"/>
      <c r="P23" s="13">
        <v>38.666699999999999</v>
      </c>
      <c r="Q23" s="65" t="s">
        <v>401</v>
      </c>
      <c r="R23" s="173"/>
      <c r="S23" s="224"/>
      <c r="T23" s="14"/>
      <c r="U23" s="65"/>
      <c r="V23" s="67">
        <v>1.6667000000000001</v>
      </c>
      <c r="W23" s="68" t="s">
        <v>369</v>
      </c>
      <c r="X23" s="229"/>
      <c r="Y23" s="227"/>
      <c r="Z23" s="70"/>
      <c r="AA23" s="68"/>
      <c r="AB23" s="13">
        <v>139</v>
      </c>
      <c r="AC23" s="65" t="s">
        <v>403</v>
      </c>
      <c r="AD23" s="173"/>
      <c r="AE23" s="224"/>
      <c r="AF23" s="14"/>
      <c r="AG23" s="65"/>
      <c r="AH23" s="239" t="str">
        <f t="shared" si="0"/>
        <v>Xitavo XO 4371E</v>
      </c>
      <c r="AI23" s="12" t="str">
        <f t="shared" si="1"/>
        <v>E3</v>
      </c>
      <c r="AJ23" s="13">
        <v>62.543999999999997</v>
      </c>
      <c r="AK23" s="65" t="s">
        <v>382</v>
      </c>
      <c r="AL23" s="173"/>
      <c r="AM23" s="224"/>
      <c r="AN23" s="14"/>
      <c r="AO23" s="65"/>
      <c r="AP23" s="172">
        <v>139</v>
      </c>
      <c r="AQ23" s="224" t="s">
        <v>403</v>
      </c>
      <c r="AR23" s="173"/>
      <c r="AS23" s="224"/>
      <c r="AT23" s="173"/>
      <c r="AU23" s="224"/>
      <c r="AV23" s="67">
        <v>-1.1600000000000001E-14</v>
      </c>
      <c r="AW23" s="68" t="s">
        <v>363</v>
      </c>
      <c r="AX23" s="70"/>
      <c r="AY23" s="68"/>
      <c r="AZ23" s="70"/>
      <c r="BA23" s="68"/>
      <c r="BB23" s="67">
        <v>-2.79E-15</v>
      </c>
      <c r="BC23" s="68" t="s">
        <v>409</v>
      </c>
      <c r="BD23" s="70"/>
      <c r="BE23" s="68"/>
      <c r="BF23" s="70"/>
      <c r="BG23" s="68"/>
      <c r="BH23" s="67">
        <v>-4.7500000000000003E-15</v>
      </c>
      <c r="BI23" s="68" t="s">
        <v>363</v>
      </c>
      <c r="BJ23" s="70"/>
      <c r="BK23" s="68"/>
      <c r="BL23" s="70"/>
      <c r="BM23" s="68"/>
      <c r="BN23" s="67"/>
      <c r="BO23" s="68"/>
      <c r="BP23" s="70"/>
      <c r="BQ23" s="68"/>
      <c r="BR23" s="70"/>
      <c r="BS23" s="68"/>
      <c r="BT23" s="67"/>
      <c r="BU23" s="68"/>
      <c r="BV23" s="70"/>
      <c r="BW23" s="68"/>
      <c r="BX23" s="70"/>
      <c r="BY23" s="68"/>
      <c r="BZ23" s="67"/>
      <c r="CA23" s="68"/>
      <c r="CB23" s="70"/>
      <c r="CC23" s="68"/>
      <c r="CD23" s="70"/>
      <c r="CE23" s="68"/>
    </row>
    <row r="24" spans="1:83" ht="12.5" x14ac:dyDescent="0.25">
      <c r="A24" s="12" t="str">
        <f>VLOOKUP(C24,'2021 Soybean Traits &amp; Entries'!VL_SOY_2020,2,FALSE)</f>
        <v>Local Seed Co. LS4299XS</v>
      </c>
      <c r="B24" s="12" t="str">
        <f>VLOOKUP(C24,'2021 Soybean Traits &amp; Entries'!VL_SOY_2020,4,FALSE)</f>
        <v>R2X, STS</v>
      </c>
      <c r="C24" s="12" t="s">
        <v>60</v>
      </c>
      <c r="D24" s="13">
        <v>62.322299999999998</v>
      </c>
      <c r="E24" s="65" t="s">
        <v>382</v>
      </c>
      <c r="F24" s="14">
        <v>65.4482</v>
      </c>
      <c r="G24" s="65" t="s">
        <v>256</v>
      </c>
      <c r="H24" s="14">
        <v>66.944900000000004</v>
      </c>
      <c r="I24" s="65" t="s">
        <v>256</v>
      </c>
      <c r="J24" s="67">
        <v>12.783300000000001</v>
      </c>
      <c r="K24" s="68" t="s">
        <v>256</v>
      </c>
      <c r="L24" s="70">
        <v>12.6417</v>
      </c>
      <c r="M24" s="68" t="s">
        <v>256</v>
      </c>
      <c r="N24" s="70">
        <v>11.74</v>
      </c>
      <c r="O24" s="68" t="s">
        <v>256</v>
      </c>
      <c r="P24" s="13">
        <v>37.666699999999999</v>
      </c>
      <c r="Q24" s="65" t="s">
        <v>400</v>
      </c>
      <c r="R24" s="14">
        <v>43.833300000000001</v>
      </c>
      <c r="S24" s="65" t="s">
        <v>369</v>
      </c>
      <c r="T24" s="14">
        <v>45.222200000000001</v>
      </c>
      <c r="U24" s="65" t="s">
        <v>256</v>
      </c>
      <c r="V24" s="67">
        <v>1.3332999999999999</v>
      </c>
      <c r="W24" s="68" t="s">
        <v>362</v>
      </c>
      <c r="X24" s="70">
        <v>2.1667000000000001</v>
      </c>
      <c r="Y24" s="68" t="s">
        <v>359</v>
      </c>
      <c r="Z24" s="70">
        <v>2</v>
      </c>
      <c r="AA24" s="68" t="s">
        <v>256</v>
      </c>
      <c r="AB24" s="13">
        <v>136</v>
      </c>
      <c r="AC24" s="65" t="s">
        <v>406</v>
      </c>
      <c r="AD24" s="14">
        <v>130.16999999999999</v>
      </c>
      <c r="AE24" s="65" t="s">
        <v>358</v>
      </c>
      <c r="AF24" s="14">
        <v>128.44</v>
      </c>
      <c r="AG24" s="65" t="s">
        <v>256</v>
      </c>
      <c r="AH24" s="12" t="str">
        <f t="shared" si="0"/>
        <v>Local Seed Co. LS4299XS</v>
      </c>
      <c r="AI24" s="12" t="str">
        <f t="shared" si="1"/>
        <v>R2X, STS</v>
      </c>
      <c r="AJ24" s="13">
        <v>62.322299999999998</v>
      </c>
      <c r="AK24" s="65" t="s">
        <v>382</v>
      </c>
      <c r="AL24" s="14">
        <v>65.4482</v>
      </c>
      <c r="AM24" s="65" t="s">
        <v>256</v>
      </c>
      <c r="AN24" s="14">
        <v>66.944900000000004</v>
      </c>
      <c r="AO24" s="65" t="s">
        <v>256</v>
      </c>
      <c r="AP24" s="172">
        <v>136</v>
      </c>
      <c r="AQ24" s="224" t="s">
        <v>406</v>
      </c>
      <c r="AR24" s="173">
        <v>130.16999999999999</v>
      </c>
      <c r="AS24" s="224" t="s">
        <v>358</v>
      </c>
      <c r="AT24" s="173">
        <v>128.44</v>
      </c>
      <c r="AU24" s="224" t="s">
        <v>256</v>
      </c>
      <c r="AV24" s="67">
        <v>1.6667000000000001</v>
      </c>
      <c r="AW24" s="68" t="s">
        <v>362</v>
      </c>
      <c r="AX24" s="70"/>
      <c r="AY24" s="68"/>
      <c r="AZ24" s="70"/>
      <c r="BA24" s="68"/>
      <c r="BB24" s="67">
        <v>0.5</v>
      </c>
      <c r="BC24" s="68" t="s">
        <v>409</v>
      </c>
      <c r="BD24" s="70"/>
      <c r="BE24" s="68"/>
      <c r="BF24" s="70"/>
      <c r="BG24" s="68"/>
      <c r="BH24" s="67">
        <v>0.27779999999999999</v>
      </c>
      <c r="BI24" s="68" t="s">
        <v>363</v>
      </c>
      <c r="BJ24" s="70"/>
      <c r="BK24" s="68"/>
      <c r="BL24" s="70"/>
      <c r="BM24" s="68"/>
      <c r="BN24" s="67"/>
      <c r="BO24" s="68"/>
      <c r="BP24" s="70"/>
      <c r="BQ24" s="68"/>
      <c r="BR24" s="70"/>
      <c r="BS24" s="68"/>
      <c r="BT24" s="67"/>
      <c r="BU24" s="68"/>
      <c r="BV24" s="70"/>
      <c r="BW24" s="68"/>
      <c r="BX24" s="70"/>
      <c r="BY24" s="68"/>
      <c r="BZ24" s="67"/>
      <c r="CA24" s="68"/>
      <c r="CB24" s="70"/>
      <c r="CC24" s="68"/>
      <c r="CD24" s="70"/>
      <c r="CE24" s="68"/>
    </row>
    <row r="25" spans="1:83" ht="12.5" x14ac:dyDescent="0.25">
      <c r="A25" s="171" t="str">
        <f>VLOOKUP(C25,'2021 Soybean Traits &amp; Entries'!VL_SOY_2020,2,FALSE)</f>
        <v>Innvictis A4251XF</v>
      </c>
      <c r="B25" s="171" t="str">
        <f>VLOOKUP(C25,'2021 Soybean Traits &amp; Entries'!VL_SOY_2020,4,FALSE)</f>
        <v>XF</v>
      </c>
      <c r="C25" s="171" t="s">
        <v>236</v>
      </c>
      <c r="D25" s="13">
        <v>60.997100000000003</v>
      </c>
      <c r="E25" s="65" t="s">
        <v>402</v>
      </c>
      <c r="F25" s="14"/>
      <c r="G25" s="65"/>
      <c r="H25" s="14"/>
      <c r="I25" s="65"/>
      <c r="J25" s="67">
        <v>12.193300000000001</v>
      </c>
      <c r="K25" s="68" t="s">
        <v>256</v>
      </c>
      <c r="L25" s="70"/>
      <c r="M25" s="68"/>
      <c r="N25" s="70"/>
      <c r="O25" s="68"/>
      <c r="P25" s="13">
        <v>38.333300000000001</v>
      </c>
      <c r="Q25" s="65" t="s">
        <v>401</v>
      </c>
      <c r="R25" s="14"/>
      <c r="S25" s="65"/>
      <c r="T25" s="14"/>
      <c r="U25" s="65"/>
      <c r="V25" s="67">
        <v>2.6667000000000001</v>
      </c>
      <c r="W25" s="68" t="s">
        <v>360</v>
      </c>
      <c r="X25" s="70"/>
      <c r="Y25" s="68"/>
      <c r="Z25" s="70"/>
      <c r="AA25" s="68"/>
      <c r="AB25" s="13">
        <v>136</v>
      </c>
      <c r="AC25" s="65" t="s">
        <v>406</v>
      </c>
      <c r="AD25" s="14"/>
      <c r="AE25" s="65"/>
      <c r="AF25" s="14"/>
      <c r="AG25" s="65"/>
      <c r="AH25" s="171" t="str">
        <f t="shared" si="0"/>
        <v>Innvictis A4251XF</v>
      </c>
      <c r="AI25" s="171" t="str">
        <f t="shared" si="1"/>
        <v>XF</v>
      </c>
      <c r="AJ25" s="13">
        <v>60.997100000000003</v>
      </c>
      <c r="AK25" s="65" t="s">
        <v>402</v>
      </c>
      <c r="AL25" s="14"/>
      <c r="AM25" s="65"/>
      <c r="AN25" s="14"/>
      <c r="AO25" s="65"/>
      <c r="AP25" s="172">
        <v>136</v>
      </c>
      <c r="AQ25" s="224" t="s">
        <v>406</v>
      </c>
      <c r="AR25" s="173"/>
      <c r="AS25" s="224"/>
      <c r="AT25" s="173"/>
      <c r="AU25" s="224"/>
      <c r="AV25" s="67">
        <v>5</v>
      </c>
      <c r="AW25" s="68" t="s">
        <v>371</v>
      </c>
      <c r="AX25" s="70"/>
      <c r="AY25" s="68"/>
      <c r="AZ25" s="70"/>
      <c r="BA25" s="68"/>
      <c r="BB25" s="67">
        <v>0.66669999999999996</v>
      </c>
      <c r="BC25" s="68" t="s">
        <v>400</v>
      </c>
      <c r="BD25" s="70"/>
      <c r="BE25" s="68"/>
      <c r="BF25" s="70"/>
      <c r="BG25" s="68"/>
      <c r="BH25" s="67">
        <v>1.1111</v>
      </c>
      <c r="BI25" s="68" t="s">
        <v>362</v>
      </c>
      <c r="BJ25" s="70"/>
      <c r="BK25" s="68"/>
      <c r="BL25" s="70"/>
      <c r="BM25" s="68"/>
      <c r="BN25" s="67"/>
      <c r="BO25" s="68"/>
      <c r="BP25" s="70"/>
      <c r="BQ25" s="68"/>
      <c r="BR25" s="70"/>
      <c r="BS25" s="68"/>
      <c r="BT25" s="67"/>
      <c r="BU25" s="68"/>
      <c r="BV25" s="70"/>
      <c r="BW25" s="68"/>
      <c r="BX25" s="70"/>
      <c r="BY25" s="68"/>
      <c r="BZ25" s="67"/>
      <c r="CA25" s="68"/>
      <c r="CB25" s="70"/>
      <c r="CC25" s="68"/>
      <c r="CD25" s="70"/>
      <c r="CE25" s="68"/>
    </row>
    <row r="26" spans="1:83" ht="12.5" x14ac:dyDescent="0.25">
      <c r="A26" s="83" t="str">
        <f>VLOOKUP(C26,'2021 Soybean Traits &amp; Entries'!VL_SOY_2020,2,FALSE)</f>
        <v>Progeny P4431E3</v>
      </c>
      <c r="B26" s="83" t="str">
        <f>VLOOKUP(C26,'2021 Soybean Traits &amp; Entries'!VL_SOY_2020,4,FALSE)</f>
        <v>E3</v>
      </c>
      <c r="C26" s="83" t="s">
        <v>297</v>
      </c>
      <c r="D26" s="13">
        <v>60.014200000000002</v>
      </c>
      <c r="E26" s="65" t="s">
        <v>398</v>
      </c>
      <c r="F26" s="14"/>
      <c r="G26" s="65"/>
      <c r="H26" s="14"/>
      <c r="I26" s="65"/>
      <c r="J26" s="67">
        <v>11.93</v>
      </c>
      <c r="K26" s="68" t="s">
        <v>256</v>
      </c>
      <c r="L26" s="70"/>
      <c r="M26" s="68"/>
      <c r="N26" s="70"/>
      <c r="O26" s="68"/>
      <c r="P26" s="13">
        <v>40.666699999999999</v>
      </c>
      <c r="Q26" s="65" t="s">
        <v>402</v>
      </c>
      <c r="R26" s="14"/>
      <c r="S26" s="65"/>
      <c r="T26" s="14"/>
      <c r="U26" s="65"/>
      <c r="V26" s="67">
        <v>1.6667000000000001</v>
      </c>
      <c r="W26" s="68" t="s">
        <v>369</v>
      </c>
      <c r="X26" s="70"/>
      <c r="Y26" s="68"/>
      <c r="Z26" s="70"/>
      <c r="AA26" s="68"/>
      <c r="AB26" s="13">
        <v>138.33000000000001</v>
      </c>
      <c r="AC26" s="65" t="s">
        <v>397</v>
      </c>
      <c r="AD26" s="14"/>
      <c r="AE26" s="65"/>
      <c r="AF26" s="14"/>
      <c r="AG26" s="65"/>
      <c r="AH26" s="83" t="str">
        <f t="shared" si="0"/>
        <v>Progeny P4431E3</v>
      </c>
      <c r="AI26" s="83" t="str">
        <f t="shared" si="1"/>
        <v>E3</v>
      </c>
      <c r="AJ26" s="13">
        <v>60.014200000000002</v>
      </c>
      <c r="AK26" s="65" t="s">
        <v>398</v>
      </c>
      <c r="AL26" s="14"/>
      <c r="AM26" s="65"/>
      <c r="AN26" s="14"/>
      <c r="AO26" s="65"/>
      <c r="AP26" s="172">
        <v>138.33000000000001</v>
      </c>
      <c r="AQ26" s="224" t="s">
        <v>397</v>
      </c>
      <c r="AR26" s="173"/>
      <c r="AS26" s="224"/>
      <c r="AT26" s="173"/>
      <c r="AU26" s="224"/>
      <c r="AV26" s="67">
        <v>7.7999999999999995E-16</v>
      </c>
      <c r="AW26" s="68" t="s">
        <v>363</v>
      </c>
      <c r="AX26" s="70"/>
      <c r="AY26" s="68"/>
      <c r="AZ26" s="70"/>
      <c r="BA26" s="68"/>
      <c r="BB26" s="67">
        <v>-2.64E-16</v>
      </c>
      <c r="BC26" s="68" t="s">
        <v>409</v>
      </c>
      <c r="BD26" s="70"/>
      <c r="BE26" s="68"/>
      <c r="BF26" s="70"/>
      <c r="BG26" s="68"/>
      <c r="BH26" s="67">
        <v>-1.9499999999999999E-16</v>
      </c>
      <c r="BI26" s="68" t="s">
        <v>363</v>
      </c>
      <c r="BJ26" s="70"/>
      <c r="BK26" s="68"/>
      <c r="BL26" s="70"/>
      <c r="BM26" s="68"/>
      <c r="BN26" s="67"/>
      <c r="BO26" s="68"/>
      <c r="BP26" s="70"/>
      <c r="BQ26" s="68"/>
      <c r="BR26" s="70"/>
      <c r="BS26" s="68"/>
      <c r="BT26" s="67"/>
      <c r="BU26" s="68"/>
      <c r="BV26" s="70"/>
      <c r="BW26" s="68"/>
      <c r="BX26" s="70"/>
      <c r="BY26" s="68"/>
      <c r="BZ26" s="67"/>
      <c r="CA26" s="68"/>
      <c r="CB26" s="70"/>
      <c r="CC26" s="68"/>
      <c r="CD26" s="70"/>
      <c r="CE26" s="68"/>
    </row>
    <row r="27" spans="1:83" ht="12.5" x14ac:dyDescent="0.25">
      <c r="A27" s="83" t="str">
        <f>VLOOKUP(C27,'2021 Soybean Traits &amp; Entries'!VL_SOY_2020,2,FALSE)</f>
        <v>Progeny P4541E3</v>
      </c>
      <c r="B27" s="83" t="str">
        <f>VLOOKUP(C27,'2021 Soybean Traits &amp; Entries'!VL_SOY_2020,4,FALSE)</f>
        <v>E3</v>
      </c>
      <c r="C27" s="83" t="s">
        <v>305</v>
      </c>
      <c r="D27" s="13">
        <v>59.757899999999999</v>
      </c>
      <c r="E27" s="65" t="s">
        <v>398</v>
      </c>
      <c r="F27" s="14"/>
      <c r="G27" s="65"/>
      <c r="H27" s="14"/>
      <c r="I27" s="65"/>
      <c r="J27" s="67">
        <v>13.37</v>
      </c>
      <c r="K27" s="68" t="s">
        <v>256</v>
      </c>
      <c r="L27" s="70"/>
      <c r="M27" s="68"/>
      <c r="N27" s="70"/>
      <c r="O27" s="68"/>
      <c r="P27" s="13">
        <v>42.666699999999999</v>
      </c>
      <c r="Q27" s="65" t="s">
        <v>360</v>
      </c>
      <c r="R27" s="14"/>
      <c r="S27" s="65"/>
      <c r="T27" s="14"/>
      <c r="U27" s="65"/>
      <c r="V27" s="67">
        <v>1.6667000000000001</v>
      </c>
      <c r="W27" s="68" t="s">
        <v>369</v>
      </c>
      <c r="X27" s="70"/>
      <c r="Y27" s="68"/>
      <c r="Z27" s="70"/>
      <c r="AA27" s="68"/>
      <c r="AB27" s="13">
        <v>137.66999999999999</v>
      </c>
      <c r="AC27" s="65" t="s">
        <v>399</v>
      </c>
      <c r="AD27" s="14"/>
      <c r="AE27" s="65"/>
      <c r="AF27" s="14"/>
      <c r="AG27" s="65"/>
      <c r="AH27" s="83" t="str">
        <f t="shared" si="0"/>
        <v>Progeny P4541E3</v>
      </c>
      <c r="AI27" s="83" t="str">
        <f t="shared" si="1"/>
        <v>E3</v>
      </c>
      <c r="AJ27" s="13">
        <v>59.757899999999999</v>
      </c>
      <c r="AK27" s="65" t="s">
        <v>398</v>
      </c>
      <c r="AL27" s="14"/>
      <c r="AM27" s="65"/>
      <c r="AN27" s="14"/>
      <c r="AO27" s="65"/>
      <c r="AP27" s="172">
        <v>137.66999999999999</v>
      </c>
      <c r="AQ27" s="224" t="s">
        <v>399</v>
      </c>
      <c r="AR27" s="173"/>
      <c r="AS27" s="224"/>
      <c r="AT27" s="173"/>
      <c r="AU27" s="224"/>
      <c r="AV27" s="67">
        <v>10.210800000000001</v>
      </c>
      <c r="AW27" s="68" t="s">
        <v>256</v>
      </c>
      <c r="AX27" s="70"/>
      <c r="AY27" s="68"/>
      <c r="AZ27" s="70"/>
      <c r="BA27" s="68"/>
      <c r="BB27" s="67">
        <v>2.8485</v>
      </c>
      <c r="BC27" s="68" t="s">
        <v>402</v>
      </c>
      <c r="BD27" s="70"/>
      <c r="BE27" s="68"/>
      <c r="BF27" s="70"/>
      <c r="BG27" s="68"/>
      <c r="BH27" s="67">
        <v>3.2725</v>
      </c>
      <c r="BI27" s="68" t="s">
        <v>368</v>
      </c>
      <c r="BJ27" s="70"/>
      <c r="BK27" s="68"/>
      <c r="BL27" s="70"/>
      <c r="BM27" s="68"/>
      <c r="BN27" s="67"/>
      <c r="BO27" s="68"/>
      <c r="BP27" s="70"/>
      <c r="BQ27" s="68"/>
      <c r="BR27" s="70"/>
      <c r="BS27" s="68"/>
      <c r="BT27" s="67"/>
      <c r="BU27" s="68"/>
      <c r="BV27" s="70"/>
      <c r="BW27" s="68"/>
      <c r="BX27" s="70"/>
      <c r="BY27" s="68"/>
      <c r="BZ27" s="67"/>
      <c r="CA27" s="68"/>
      <c r="CB27" s="70"/>
      <c r="CC27" s="68"/>
      <c r="CD27" s="70"/>
      <c r="CE27" s="68"/>
    </row>
    <row r="28" spans="1:83" ht="12.5" x14ac:dyDescent="0.25">
      <c r="A28" s="83" t="str">
        <f>VLOOKUP(C28,'2021 Soybean Traits &amp; Entries'!VL_SOY_2020,2,FALSE)</f>
        <v>Dyna-Gro S43XF51</v>
      </c>
      <c r="B28" s="83" t="str">
        <f>VLOOKUP(C28,'2021 Soybean Traits &amp; Entries'!VL_SOY_2020,4,FALSE)</f>
        <v>XF</v>
      </c>
      <c r="C28" s="83" t="s">
        <v>222</v>
      </c>
      <c r="D28" s="13">
        <v>59.711599999999997</v>
      </c>
      <c r="E28" s="65" t="s">
        <v>398</v>
      </c>
      <c r="F28" s="14"/>
      <c r="G28" s="65"/>
      <c r="H28" s="14"/>
      <c r="I28" s="65"/>
      <c r="J28" s="67">
        <v>13</v>
      </c>
      <c r="K28" s="68" t="s">
        <v>256</v>
      </c>
      <c r="L28" s="70"/>
      <c r="M28" s="68"/>
      <c r="N28" s="70"/>
      <c r="O28" s="68"/>
      <c r="P28" s="13">
        <v>41.333300000000001</v>
      </c>
      <c r="Q28" s="65" t="s">
        <v>371</v>
      </c>
      <c r="R28" s="14"/>
      <c r="S28" s="65"/>
      <c r="T28" s="14"/>
      <c r="U28" s="65"/>
      <c r="V28" s="67">
        <v>1.3332999999999999</v>
      </c>
      <c r="W28" s="68" t="s">
        <v>362</v>
      </c>
      <c r="X28" s="70"/>
      <c r="Y28" s="68"/>
      <c r="Z28" s="70"/>
      <c r="AA28" s="68"/>
      <c r="AB28" s="13">
        <v>136.66999999999999</v>
      </c>
      <c r="AC28" s="65" t="s">
        <v>414</v>
      </c>
      <c r="AD28" s="14"/>
      <c r="AE28" s="65"/>
      <c r="AF28" s="14"/>
      <c r="AG28" s="65"/>
      <c r="AH28" s="83" t="str">
        <f t="shared" si="0"/>
        <v>Dyna-Gro S43XF51</v>
      </c>
      <c r="AI28" s="83" t="str">
        <f t="shared" si="1"/>
        <v>XF</v>
      </c>
      <c r="AJ28" s="13">
        <v>59.711599999999997</v>
      </c>
      <c r="AK28" s="65" t="s">
        <v>398</v>
      </c>
      <c r="AL28" s="14"/>
      <c r="AM28" s="65"/>
      <c r="AN28" s="14"/>
      <c r="AO28" s="65"/>
      <c r="AP28" s="172">
        <v>136.66999999999999</v>
      </c>
      <c r="AQ28" s="224" t="s">
        <v>414</v>
      </c>
      <c r="AR28" s="173"/>
      <c r="AS28" s="224"/>
      <c r="AT28" s="173"/>
      <c r="AU28" s="224"/>
      <c r="AV28" s="67">
        <v>-5.5099999999999998E-16</v>
      </c>
      <c r="AW28" s="68" t="s">
        <v>363</v>
      </c>
      <c r="AX28" s="70"/>
      <c r="AY28" s="68"/>
      <c r="AZ28" s="70"/>
      <c r="BA28" s="68"/>
      <c r="BB28" s="67">
        <v>-2.64E-16</v>
      </c>
      <c r="BC28" s="68" t="s">
        <v>409</v>
      </c>
      <c r="BD28" s="70"/>
      <c r="BE28" s="68"/>
      <c r="BF28" s="70"/>
      <c r="BG28" s="68"/>
      <c r="BH28" s="67">
        <v>-8.6099999999999999E-16</v>
      </c>
      <c r="BI28" s="68" t="s">
        <v>363</v>
      </c>
      <c r="BJ28" s="70"/>
      <c r="BK28" s="68"/>
      <c r="BL28" s="70"/>
      <c r="BM28" s="68"/>
      <c r="BN28" s="67"/>
      <c r="BO28" s="68"/>
      <c r="BP28" s="70"/>
      <c r="BQ28" s="68"/>
      <c r="BR28" s="70"/>
      <c r="BS28" s="68"/>
      <c r="BT28" s="67"/>
      <c r="BU28" s="68"/>
      <c r="BV28" s="70"/>
      <c r="BW28" s="68"/>
      <c r="BX28" s="70"/>
      <c r="BY28" s="68"/>
      <c r="BZ28" s="67"/>
      <c r="CA28" s="68"/>
      <c r="CB28" s="70"/>
      <c r="CC28" s="68"/>
      <c r="CD28" s="70"/>
      <c r="CE28" s="68"/>
    </row>
    <row r="29" spans="1:83" ht="12.5" x14ac:dyDescent="0.25">
      <c r="A29" s="12" t="str">
        <f>VLOOKUP(C29,'2021 Soybean Traits &amp; Entries'!VL_SOY_2020,2,FALSE)</f>
        <v>AgriGold G4100XF</v>
      </c>
      <c r="B29" s="12" t="str">
        <f>VLOOKUP(C29,'2021 Soybean Traits &amp; Entries'!VL_SOY_2020,4,FALSE)</f>
        <v>XF</v>
      </c>
      <c r="C29" s="12" t="s">
        <v>151</v>
      </c>
      <c r="D29" s="13">
        <v>58.084600000000002</v>
      </c>
      <c r="E29" s="65" t="s">
        <v>403</v>
      </c>
      <c r="F29" s="14"/>
      <c r="G29" s="65"/>
      <c r="H29" s="14"/>
      <c r="I29" s="65"/>
      <c r="J29" s="67">
        <v>12.11</v>
      </c>
      <c r="K29" s="68" t="s">
        <v>256</v>
      </c>
      <c r="L29" s="70"/>
      <c r="M29" s="68"/>
      <c r="N29" s="70"/>
      <c r="O29" s="68"/>
      <c r="P29" s="13">
        <v>43.333300000000001</v>
      </c>
      <c r="Q29" s="65" t="s">
        <v>360</v>
      </c>
      <c r="R29" s="14"/>
      <c r="S29" s="65"/>
      <c r="T29" s="14"/>
      <c r="U29" s="65"/>
      <c r="V29" s="67">
        <v>2.3332999999999999</v>
      </c>
      <c r="W29" s="68" t="s">
        <v>368</v>
      </c>
      <c r="X29" s="70"/>
      <c r="Y29" s="68"/>
      <c r="Z29" s="70"/>
      <c r="AA29" s="68"/>
      <c r="AB29" s="13">
        <v>136.66999999999999</v>
      </c>
      <c r="AC29" s="65" t="s">
        <v>414</v>
      </c>
      <c r="AD29" s="14"/>
      <c r="AE29" s="65"/>
      <c r="AF29" s="14"/>
      <c r="AG29" s="65"/>
      <c r="AH29" s="12" t="str">
        <f t="shared" si="0"/>
        <v>AgriGold G4100XF</v>
      </c>
      <c r="AI29" s="12" t="str">
        <f t="shared" si="1"/>
        <v>XF</v>
      </c>
      <c r="AJ29" s="13">
        <v>58.084600000000002</v>
      </c>
      <c r="AK29" s="65" t="s">
        <v>403</v>
      </c>
      <c r="AL29" s="14"/>
      <c r="AM29" s="65"/>
      <c r="AN29" s="14"/>
      <c r="AO29" s="65"/>
      <c r="AP29" s="172">
        <v>136.66999999999999</v>
      </c>
      <c r="AQ29" s="224" t="s">
        <v>414</v>
      </c>
      <c r="AR29" s="173"/>
      <c r="AS29" s="224"/>
      <c r="AT29" s="173"/>
      <c r="AU29" s="224"/>
      <c r="AV29" s="67">
        <v>7.7800000000000002E-16</v>
      </c>
      <c r="AW29" s="68" t="s">
        <v>363</v>
      </c>
      <c r="AX29" s="70"/>
      <c r="AY29" s="68"/>
      <c r="AZ29" s="70"/>
      <c r="BA29" s="68"/>
      <c r="BB29" s="67">
        <v>1.7999999999999999E-16</v>
      </c>
      <c r="BC29" s="68" t="s">
        <v>409</v>
      </c>
      <c r="BD29" s="70"/>
      <c r="BE29" s="68"/>
      <c r="BF29" s="70"/>
      <c r="BG29" s="68"/>
      <c r="BH29" s="67">
        <v>-1.9499999999999999E-16</v>
      </c>
      <c r="BI29" s="68" t="s">
        <v>363</v>
      </c>
      <c r="BJ29" s="70"/>
      <c r="BK29" s="68"/>
      <c r="BL29" s="70"/>
      <c r="BM29" s="68"/>
      <c r="BN29" s="67"/>
      <c r="BO29" s="68"/>
      <c r="BP29" s="70"/>
      <c r="BQ29" s="68"/>
      <c r="BR29" s="70"/>
      <c r="BS29" s="68"/>
      <c r="BT29" s="67"/>
      <c r="BU29" s="68"/>
      <c r="BV29" s="70"/>
      <c r="BW29" s="68"/>
      <c r="BX29" s="70"/>
      <c r="BY29" s="68"/>
      <c r="BZ29" s="67"/>
      <c r="CA29" s="68"/>
      <c r="CB29" s="70"/>
      <c r="CC29" s="68"/>
      <c r="CD29" s="70"/>
      <c r="CE29" s="68"/>
    </row>
    <row r="30" spans="1:83" ht="12.5" x14ac:dyDescent="0.25">
      <c r="A30" s="171" t="str">
        <f>VLOOKUP(C30,'2021 Soybean Traits &amp; Entries'!VL_SOY_2020,2,FALSE)</f>
        <v>Innvictis A4571XF</v>
      </c>
      <c r="B30" s="171" t="str">
        <f>VLOOKUP(C30,'2021 Soybean Traits &amp; Entries'!VL_SOY_2020,4,FALSE)</f>
        <v>XF</v>
      </c>
      <c r="C30" s="171" t="s">
        <v>242</v>
      </c>
      <c r="D30" s="13">
        <v>56.629800000000003</v>
      </c>
      <c r="E30" s="65" t="s">
        <v>401</v>
      </c>
      <c r="F30" s="14"/>
      <c r="G30" s="65"/>
      <c r="H30" s="14"/>
      <c r="I30" s="65"/>
      <c r="J30" s="67">
        <v>12.9833</v>
      </c>
      <c r="K30" s="68" t="s">
        <v>256</v>
      </c>
      <c r="L30" s="70"/>
      <c r="M30" s="68"/>
      <c r="N30" s="70"/>
      <c r="O30" s="68"/>
      <c r="P30" s="13">
        <v>37.333300000000001</v>
      </c>
      <c r="Q30" s="65" t="s">
        <v>409</v>
      </c>
      <c r="R30" s="14"/>
      <c r="S30" s="65"/>
      <c r="T30" s="14"/>
      <c r="U30" s="65"/>
      <c r="V30" s="67">
        <v>2.3332999999999999</v>
      </c>
      <c r="W30" s="68" t="s">
        <v>368</v>
      </c>
      <c r="X30" s="70"/>
      <c r="Y30" s="68"/>
      <c r="Z30" s="70"/>
      <c r="AA30" s="68"/>
      <c r="AB30" s="13">
        <v>139.66999999999999</v>
      </c>
      <c r="AC30" s="65" t="s">
        <v>402</v>
      </c>
      <c r="AD30" s="14"/>
      <c r="AE30" s="65"/>
      <c r="AF30" s="14"/>
      <c r="AG30" s="65"/>
      <c r="AH30" s="171" t="str">
        <f t="shared" si="0"/>
        <v>Innvictis A4571XF</v>
      </c>
      <c r="AI30" s="171" t="str">
        <f t="shared" si="1"/>
        <v>XF</v>
      </c>
      <c r="AJ30" s="13">
        <v>56.629800000000003</v>
      </c>
      <c r="AK30" s="65" t="s">
        <v>401</v>
      </c>
      <c r="AL30" s="14"/>
      <c r="AM30" s="65"/>
      <c r="AN30" s="14"/>
      <c r="AO30" s="65"/>
      <c r="AP30" s="172">
        <v>139.66999999999999</v>
      </c>
      <c r="AQ30" s="224" t="s">
        <v>402</v>
      </c>
      <c r="AR30" s="173"/>
      <c r="AS30" s="224"/>
      <c r="AT30" s="173"/>
      <c r="AU30" s="224"/>
      <c r="AV30" s="67">
        <v>6.6666999999999996</v>
      </c>
      <c r="AW30" s="68" t="s">
        <v>368</v>
      </c>
      <c r="AX30" s="70"/>
      <c r="AY30" s="68"/>
      <c r="AZ30" s="70"/>
      <c r="BA30" s="68"/>
      <c r="BB30" s="67">
        <v>3.3332999999999999</v>
      </c>
      <c r="BC30" s="68" t="s">
        <v>371</v>
      </c>
      <c r="BD30" s="70"/>
      <c r="BE30" s="68"/>
      <c r="BF30" s="70"/>
      <c r="BG30" s="68"/>
      <c r="BH30" s="67">
        <v>3.7037</v>
      </c>
      <c r="BI30" s="68" t="s">
        <v>360</v>
      </c>
      <c r="BJ30" s="70"/>
      <c r="BK30" s="68"/>
      <c r="BL30" s="70"/>
      <c r="BM30" s="68"/>
      <c r="BN30" s="67"/>
      <c r="BO30" s="68"/>
      <c r="BP30" s="70"/>
      <c r="BQ30" s="68"/>
      <c r="BR30" s="70"/>
      <c r="BS30" s="68"/>
      <c r="BT30" s="67"/>
      <c r="BU30" s="68"/>
      <c r="BV30" s="70"/>
      <c r="BW30" s="68"/>
      <c r="BX30" s="70"/>
      <c r="BY30" s="68"/>
      <c r="BZ30" s="67"/>
      <c r="CA30" s="68"/>
      <c r="CB30" s="70"/>
      <c r="CC30" s="68"/>
      <c r="CD30" s="70"/>
      <c r="CE30" s="68"/>
    </row>
    <row r="31" spans="1:83" ht="12.5" x14ac:dyDescent="0.25">
      <c r="A31" s="239" t="str">
        <f>VLOOKUP(C31,'2021 Soybean Traits &amp; Entries'!VL_SOY_2020,2,FALSE)</f>
        <v>Asgrow AG42XF1</v>
      </c>
      <c r="B31" s="12" t="str">
        <f>VLOOKUP(C31,'2021 Soybean Traits &amp; Entries'!VL_SOY_2020,4,FALSE)</f>
        <v>XF, STS</v>
      </c>
      <c r="C31" s="12" t="s">
        <v>193</v>
      </c>
      <c r="D31" s="13">
        <v>52.1113</v>
      </c>
      <c r="E31" s="65" t="s">
        <v>399</v>
      </c>
      <c r="F31" s="14"/>
      <c r="G31" s="65"/>
      <c r="H31" s="14"/>
      <c r="I31" s="65"/>
      <c r="J31" s="67">
        <v>14.1167</v>
      </c>
      <c r="K31" s="68" t="s">
        <v>256</v>
      </c>
      <c r="L31" s="70"/>
      <c r="M31" s="68"/>
      <c r="N31" s="70"/>
      <c r="O31" s="68"/>
      <c r="P31" s="13">
        <v>44</v>
      </c>
      <c r="Q31" s="65" t="s">
        <v>256</v>
      </c>
      <c r="R31" s="14"/>
      <c r="S31" s="65"/>
      <c r="T31" s="14"/>
      <c r="U31" s="65"/>
      <c r="V31" s="67">
        <v>1.3332999999999999</v>
      </c>
      <c r="W31" s="68" t="s">
        <v>362</v>
      </c>
      <c r="X31" s="70"/>
      <c r="Y31" s="68"/>
      <c r="Z31" s="70"/>
      <c r="AA31" s="68"/>
      <c r="AB31" s="13">
        <v>134</v>
      </c>
      <c r="AC31" s="65" t="s">
        <v>408</v>
      </c>
      <c r="AD31" s="14"/>
      <c r="AE31" s="65"/>
      <c r="AF31" s="14"/>
      <c r="AG31" s="65"/>
      <c r="AH31" s="239" t="str">
        <f t="shared" si="0"/>
        <v>Asgrow AG42XF1</v>
      </c>
      <c r="AI31" s="12" t="str">
        <f t="shared" si="1"/>
        <v>XF, STS</v>
      </c>
      <c r="AJ31" s="13">
        <v>52.1113</v>
      </c>
      <c r="AK31" s="65" t="s">
        <v>399</v>
      </c>
      <c r="AL31" s="14"/>
      <c r="AM31" s="65"/>
      <c r="AN31" s="14"/>
      <c r="AO31" s="65"/>
      <c r="AP31" s="172">
        <v>134</v>
      </c>
      <c r="AQ31" s="224" t="s">
        <v>408</v>
      </c>
      <c r="AR31" s="173"/>
      <c r="AS31" s="224"/>
      <c r="AT31" s="173"/>
      <c r="AU31" s="224"/>
      <c r="AV31" s="67">
        <v>-5.5400000000000003E-16</v>
      </c>
      <c r="AW31" s="68" t="s">
        <v>363</v>
      </c>
      <c r="AX31" s="70"/>
      <c r="AY31" s="68"/>
      <c r="AZ31" s="70"/>
      <c r="BA31" s="68"/>
      <c r="BB31" s="67">
        <v>1.79E-16</v>
      </c>
      <c r="BC31" s="68" t="s">
        <v>409</v>
      </c>
      <c r="BD31" s="70"/>
      <c r="BE31" s="68"/>
      <c r="BF31" s="70"/>
      <c r="BG31" s="68"/>
      <c r="BH31" s="67">
        <v>2.66E-17</v>
      </c>
      <c r="BI31" s="68" t="s">
        <v>363</v>
      </c>
      <c r="BJ31" s="70"/>
      <c r="BK31" s="68"/>
      <c r="BL31" s="70"/>
      <c r="BM31" s="68"/>
      <c r="BN31" s="67"/>
      <c r="BO31" s="68"/>
      <c r="BP31" s="70"/>
      <c r="BQ31" s="68"/>
      <c r="BR31" s="70"/>
      <c r="BS31" s="68"/>
      <c r="BT31" s="67"/>
      <c r="BU31" s="68"/>
      <c r="BV31" s="70"/>
      <c r="BW31" s="68"/>
      <c r="BX31" s="70"/>
      <c r="BY31" s="68"/>
      <c r="BZ31" s="67"/>
      <c r="CA31" s="68"/>
      <c r="CB31" s="70"/>
      <c r="CC31" s="68"/>
      <c r="CD31" s="70"/>
      <c r="CE31" s="68"/>
    </row>
    <row r="32" spans="1:83" ht="12.5" x14ac:dyDescent="0.25">
      <c r="A32" s="241" t="str">
        <f>VLOOKUP(C32,'2021 Soybean Traits &amp; Entries'!VL_SOY_2020,2,FALSE)</f>
        <v>USG 7431ET</v>
      </c>
      <c r="B32" s="241" t="str">
        <f>VLOOKUP(C32,'2021 Soybean Traits &amp; Entries'!VL_SOY_2020,4,FALSE)</f>
        <v>E3</v>
      </c>
      <c r="C32" s="241" t="s">
        <v>64</v>
      </c>
      <c r="D32" s="13">
        <v>47.34</v>
      </c>
      <c r="E32" s="65" t="s">
        <v>404</v>
      </c>
      <c r="F32" s="14">
        <v>50.825400000000002</v>
      </c>
      <c r="G32" s="65" t="s">
        <v>361</v>
      </c>
      <c r="H32" s="14"/>
      <c r="I32" s="65"/>
      <c r="J32" s="67">
        <v>11.9267</v>
      </c>
      <c r="K32" s="68" t="s">
        <v>256</v>
      </c>
      <c r="L32" s="70">
        <v>11.8467</v>
      </c>
      <c r="M32" s="68" t="s">
        <v>256</v>
      </c>
      <c r="N32" s="70"/>
      <c r="O32" s="68"/>
      <c r="P32" s="13">
        <v>38.666699999999999</v>
      </c>
      <c r="Q32" s="65" t="s">
        <v>401</v>
      </c>
      <c r="R32" s="14">
        <v>42.833300000000001</v>
      </c>
      <c r="S32" s="65" t="s">
        <v>362</v>
      </c>
      <c r="T32" s="14"/>
      <c r="U32" s="65"/>
      <c r="V32" s="67">
        <v>1.3332999999999999</v>
      </c>
      <c r="W32" s="68" t="s">
        <v>362</v>
      </c>
      <c r="X32" s="70">
        <v>2.5</v>
      </c>
      <c r="Y32" s="68" t="s">
        <v>360</v>
      </c>
      <c r="Z32" s="70"/>
      <c r="AA32" s="68"/>
      <c r="AB32" s="13">
        <v>138.33000000000001</v>
      </c>
      <c r="AC32" s="65" t="s">
        <v>397</v>
      </c>
      <c r="AD32" s="14">
        <v>133.33000000000001</v>
      </c>
      <c r="AE32" s="65" t="s">
        <v>361</v>
      </c>
      <c r="AF32" s="14"/>
      <c r="AG32" s="65"/>
      <c r="AH32" s="241" t="str">
        <f t="shared" si="0"/>
        <v>USG 7431ET</v>
      </c>
      <c r="AI32" s="241" t="str">
        <f t="shared" si="1"/>
        <v>E3</v>
      </c>
      <c r="AJ32" s="13">
        <v>47.34</v>
      </c>
      <c r="AK32" s="65" t="s">
        <v>404</v>
      </c>
      <c r="AL32" s="14">
        <v>50.825400000000002</v>
      </c>
      <c r="AM32" s="65" t="s">
        <v>361</v>
      </c>
      <c r="AN32" s="14"/>
      <c r="AO32" s="65"/>
      <c r="AP32" s="172">
        <v>138.33000000000001</v>
      </c>
      <c r="AQ32" s="224" t="s">
        <v>397</v>
      </c>
      <c r="AR32" s="173">
        <v>133.33000000000001</v>
      </c>
      <c r="AS32" s="224" t="s">
        <v>361</v>
      </c>
      <c r="AT32" s="173"/>
      <c r="AU32" s="224"/>
      <c r="AV32" s="67">
        <v>-5.5400000000000003E-16</v>
      </c>
      <c r="AW32" s="68" t="s">
        <v>363</v>
      </c>
      <c r="AX32" s="70"/>
      <c r="AY32" s="68"/>
      <c r="AZ32" s="70"/>
      <c r="BA32" s="68"/>
      <c r="BB32" s="67">
        <v>1.79E-16</v>
      </c>
      <c r="BC32" s="68" t="s">
        <v>409</v>
      </c>
      <c r="BD32" s="70"/>
      <c r="BE32" s="68"/>
      <c r="BF32" s="70"/>
      <c r="BG32" s="68"/>
      <c r="BH32" s="67">
        <v>-4.1799999999999999E-16</v>
      </c>
      <c r="BI32" s="68" t="s">
        <v>363</v>
      </c>
      <c r="BJ32" s="70"/>
      <c r="BK32" s="68"/>
      <c r="BL32" s="70"/>
      <c r="BM32" s="68"/>
      <c r="BN32" s="67"/>
      <c r="BO32" s="68"/>
      <c r="BP32" s="70"/>
      <c r="BQ32" s="68"/>
      <c r="BR32" s="70"/>
      <c r="BS32" s="68"/>
      <c r="BT32" s="67"/>
      <c r="BU32" s="68"/>
      <c r="BV32" s="70"/>
      <c r="BW32" s="68"/>
      <c r="BX32" s="70"/>
      <c r="BY32" s="68"/>
      <c r="BZ32" s="67"/>
      <c r="CA32" s="68"/>
      <c r="CB32" s="70"/>
      <c r="CC32" s="68"/>
      <c r="CD32" s="70"/>
      <c r="CE32" s="68"/>
    </row>
    <row r="33" spans="1:83" ht="12.5" x14ac:dyDescent="0.25">
      <c r="A33" s="171" t="str">
        <f>VLOOKUP(C33,'2021 Soybean Traits &amp; Entries'!VL_SOY_2020,2,FALSE)</f>
        <v>Credenz CZ 4202 XF</v>
      </c>
      <c r="B33" s="12" t="str">
        <f>VLOOKUP(C33,'2021 Soybean Traits &amp; Entries'!VL_SOY_2020,4,FALSE)</f>
        <v>XF</v>
      </c>
      <c r="C33" s="12" t="s">
        <v>206</v>
      </c>
      <c r="D33" s="13">
        <v>44.947400000000002</v>
      </c>
      <c r="E33" s="65" t="s">
        <v>70</v>
      </c>
      <c r="F33" s="225"/>
      <c r="G33" s="245"/>
      <c r="H33" s="14"/>
      <c r="I33" s="65"/>
      <c r="J33" s="67">
        <v>13.28</v>
      </c>
      <c r="K33" s="68" t="s">
        <v>256</v>
      </c>
      <c r="L33" s="230"/>
      <c r="M33" s="231"/>
      <c r="N33" s="70"/>
      <c r="O33" s="68"/>
      <c r="P33" s="13">
        <v>44.333300000000001</v>
      </c>
      <c r="Q33" s="65" t="s">
        <v>256</v>
      </c>
      <c r="R33" s="225"/>
      <c r="S33" s="245"/>
      <c r="T33" s="14"/>
      <c r="U33" s="65"/>
      <c r="V33" s="67">
        <v>3</v>
      </c>
      <c r="W33" s="68" t="s">
        <v>256</v>
      </c>
      <c r="X33" s="230"/>
      <c r="Y33" s="231"/>
      <c r="Z33" s="70"/>
      <c r="AA33" s="68"/>
      <c r="AB33" s="13">
        <v>136.66999999999999</v>
      </c>
      <c r="AC33" s="65" t="s">
        <v>414</v>
      </c>
      <c r="AD33" s="225"/>
      <c r="AE33" s="245"/>
      <c r="AF33" s="14"/>
      <c r="AG33" s="65"/>
      <c r="AH33" s="171" t="str">
        <f t="shared" si="0"/>
        <v>Credenz CZ 4202 XF</v>
      </c>
      <c r="AI33" s="12" t="str">
        <f t="shared" si="1"/>
        <v>XF</v>
      </c>
      <c r="AJ33" s="13">
        <v>44.947400000000002</v>
      </c>
      <c r="AK33" s="65" t="s">
        <v>70</v>
      </c>
      <c r="AL33" s="225"/>
      <c r="AM33" s="245"/>
      <c r="AN33" s="14"/>
      <c r="AO33" s="65"/>
      <c r="AP33" s="172">
        <v>136.66999999999999</v>
      </c>
      <c r="AQ33" s="224" t="s">
        <v>414</v>
      </c>
      <c r="AR33" s="225"/>
      <c r="AS33" s="245"/>
      <c r="AT33" s="173"/>
      <c r="AU33" s="224"/>
      <c r="AV33" s="67">
        <v>-5.5400000000000003E-16</v>
      </c>
      <c r="AW33" s="68" t="s">
        <v>363</v>
      </c>
      <c r="AX33" s="70"/>
      <c r="AY33" s="68"/>
      <c r="AZ33" s="70"/>
      <c r="BA33" s="68"/>
      <c r="BB33" s="67">
        <v>1.8100000000000001E-16</v>
      </c>
      <c r="BC33" s="68" t="s">
        <v>409</v>
      </c>
      <c r="BD33" s="70"/>
      <c r="BE33" s="68"/>
      <c r="BF33" s="70"/>
      <c r="BG33" s="68"/>
      <c r="BH33" s="67">
        <v>-1.9499999999999999E-16</v>
      </c>
      <c r="BI33" s="68" t="s">
        <v>363</v>
      </c>
      <c r="BJ33" s="70"/>
      <c r="BK33" s="68"/>
      <c r="BL33" s="70"/>
      <c r="BM33" s="68"/>
      <c r="BN33" s="67"/>
      <c r="BO33" s="68"/>
      <c r="BP33" s="70"/>
      <c r="BQ33" s="68"/>
      <c r="BR33" s="70"/>
      <c r="BS33" s="68"/>
      <c r="BT33" s="67"/>
      <c r="BU33" s="68"/>
      <c r="BV33" s="70"/>
      <c r="BW33" s="68"/>
      <c r="BX33" s="70"/>
      <c r="BY33" s="68"/>
      <c r="BZ33" s="67"/>
      <c r="CA33" s="68"/>
      <c r="CB33" s="70"/>
      <c r="CC33" s="68"/>
      <c r="CD33" s="70"/>
      <c r="CE33" s="68"/>
    </row>
    <row r="34" spans="1:83" ht="12.75" customHeight="1" x14ac:dyDescent="0.3">
      <c r="A34" s="15" t="s">
        <v>34</v>
      </c>
      <c r="B34" s="16"/>
      <c r="C34" s="16"/>
      <c r="D34" s="17">
        <v>63.349600000000002</v>
      </c>
      <c r="E34" s="18"/>
      <c r="F34" s="18">
        <v>65.334500000000006</v>
      </c>
      <c r="G34" s="18"/>
      <c r="H34" s="18">
        <v>68.335099999999997</v>
      </c>
      <c r="I34" s="19"/>
      <c r="J34" s="20">
        <v>13.0511</v>
      </c>
      <c r="K34" s="21"/>
      <c r="L34" s="21">
        <v>12.824999999999999</v>
      </c>
      <c r="M34" s="21"/>
      <c r="N34" s="21">
        <v>12.3026</v>
      </c>
      <c r="O34" s="22"/>
      <c r="P34" s="17">
        <v>40.505699999999997</v>
      </c>
      <c r="Q34" s="18"/>
      <c r="R34" s="18">
        <v>44.047600000000003</v>
      </c>
      <c r="S34" s="18"/>
      <c r="T34" s="18">
        <v>45.444400000000002</v>
      </c>
      <c r="U34" s="19"/>
      <c r="V34" s="20">
        <v>1.8161</v>
      </c>
      <c r="W34" s="21"/>
      <c r="X34" s="21">
        <v>2.3571</v>
      </c>
      <c r="Y34" s="21"/>
      <c r="Z34" s="21">
        <v>2.0369999999999999</v>
      </c>
      <c r="AA34" s="23"/>
      <c r="AB34" s="17">
        <v>137.85</v>
      </c>
      <c r="AC34" s="18"/>
      <c r="AD34" s="18">
        <v>132.26</v>
      </c>
      <c r="AE34" s="18"/>
      <c r="AF34" s="18">
        <v>127.78</v>
      </c>
      <c r="AG34" s="18"/>
      <c r="AH34" s="15" t="s">
        <v>34</v>
      </c>
      <c r="AI34" s="16"/>
      <c r="AJ34" s="17">
        <v>63.349600000000002</v>
      </c>
      <c r="AK34" s="18"/>
      <c r="AL34" s="18">
        <v>65.334500000000006</v>
      </c>
      <c r="AM34" s="18"/>
      <c r="AN34" s="18">
        <v>68.335099999999997</v>
      </c>
      <c r="AO34" s="19"/>
      <c r="AP34" s="176">
        <v>137.85</v>
      </c>
      <c r="AQ34" s="177"/>
      <c r="AR34" s="177">
        <v>132.26</v>
      </c>
      <c r="AS34" s="177"/>
      <c r="AT34" s="177">
        <v>127.78</v>
      </c>
      <c r="AU34" s="177"/>
      <c r="AV34" s="20">
        <v>2.1911999999999998</v>
      </c>
      <c r="AW34" s="21"/>
      <c r="AX34" s="21"/>
      <c r="AY34" s="21"/>
      <c r="AZ34" s="21"/>
      <c r="BA34" s="22"/>
      <c r="BB34" s="20">
        <v>1.0004999999999999</v>
      </c>
      <c r="BC34" s="21"/>
      <c r="BD34" s="21"/>
      <c r="BE34" s="21"/>
      <c r="BF34" s="21"/>
      <c r="BG34" s="21"/>
      <c r="BH34" s="20">
        <v>0.92700000000000005</v>
      </c>
      <c r="BI34" s="21"/>
      <c r="BJ34" s="21"/>
      <c r="BK34" s="21"/>
      <c r="BL34" s="21"/>
      <c r="BM34" s="22"/>
      <c r="BN34" s="20"/>
      <c r="BO34" s="21"/>
      <c r="BP34" s="21"/>
      <c r="BQ34" s="21"/>
      <c r="BR34" s="21"/>
      <c r="BS34" s="21"/>
      <c r="BT34" s="20"/>
      <c r="BU34" s="21"/>
      <c r="BV34" s="21"/>
      <c r="BW34" s="21"/>
      <c r="BX34" s="21"/>
      <c r="BY34" s="22"/>
      <c r="BZ34" s="20"/>
      <c r="CA34" s="21"/>
      <c r="CB34" s="21"/>
      <c r="CC34" s="21"/>
      <c r="CD34" s="21"/>
      <c r="CE34" s="21"/>
    </row>
    <row r="35" spans="1:83" ht="12.75" customHeight="1" x14ac:dyDescent="0.3">
      <c r="A35" s="24" t="s">
        <v>35</v>
      </c>
      <c r="B35" s="25"/>
      <c r="C35" s="25"/>
      <c r="D35" s="26">
        <v>4.4200999999999997</v>
      </c>
      <c r="E35" s="27"/>
      <c r="F35" s="27">
        <v>2.6943999999999999</v>
      </c>
      <c r="G35" s="27"/>
      <c r="H35" s="27">
        <v>2.2818999999999998</v>
      </c>
      <c r="I35" s="28"/>
      <c r="J35" s="29">
        <v>0.8952</v>
      </c>
      <c r="K35" s="30"/>
      <c r="L35" s="30">
        <v>0.48930000000000001</v>
      </c>
      <c r="M35" s="30"/>
      <c r="N35" s="30">
        <v>0.77290000000000003</v>
      </c>
      <c r="O35" s="31"/>
      <c r="P35" s="26">
        <v>1.3203</v>
      </c>
      <c r="Q35" s="27"/>
      <c r="R35" s="27">
        <v>4.1280000000000001</v>
      </c>
      <c r="S35" s="27"/>
      <c r="T35" s="27">
        <v>2.6362000000000001</v>
      </c>
      <c r="U35" s="28"/>
      <c r="V35" s="29">
        <v>0.54320000000000002</v>
      </c>
      <c r="W35" s="30"/>
      <c r="X35" s="30">
        <v>0.90669999999999995</v>
      </c>
      <c r="Y35" s="30"/>
      <c r="Z35" s="30">
        <v>0.6069</v>
      </c>
      <c r="AA35" s="32"/>
      <c r="AB35" s="26">
        <v>0.90339999999999998</v>
      </c>
      <c r="AC35" s="27"/>
      <c r="AD35" s="27">
        <v>5.2195</v>
      </c>
      <c r="AE35" s="27"/>
      <c r="AF35" s="27">
        <v>4.1444999999999999</v>
      </c>
      <c r="AG35" s="27"/>
      <c r="AH35" s="24" t="s">
        <v>35</v>
      </c>
      <c r="AI35" s="25"/>
      <c r="AJ35" s="26">
        <v>4.4200999999999997</v>
      </c>
      <c r="AK35" s="27"/>
      <c r="AL35" s="27">
        <v>2.6943999999999999</v>
      </c>
      <c r="AM35" s="27"/>
      <c r="AN35" s="27">
        <v>2.2818999999999998</v>
      </c>
      <c r="AO35" s="28"/>
      <c r="AP35" s="185">
        <v>0.90339999999999998</v>
      </c>
      <c r="AQ35" s="186"/>
      <c r="AR35" s="186">
        <v>5.2195</v>
      </c>
      <c r="AS35" s="186"/>
      <c r="AT35" s="186">
        <v>4.1444999999999999</v>
      </c>
      <c r="AU35" s="186"/>
      <c r="AV35" s="29">
        <v>2.0131000000000001</v>
      </c>
      <c r="AW35" s="30"/>
      <c r="AX35" s="30"/>
      <c r="AY35" s="30"/>
      <c r="AZ35" s="30"/>
      <c r="BA35" s="31"/>
      <c r="BB35" s="29">
        <v>0.75600000000000001</v>
      </c>
      <c r="BC35" s="30"/>
      <c r="BD35" s="30"/>
      <c r="BE35" s="30"/>
      <c r="BF35" s="30"/>
      <c r="BG35" s="30"/>
      <c r="BH35" s="29">
        <v>0.86929999999999996</v>
      </c>
      <c r="BI35" s="30"/>
      <c r="BJ35" s="30"/>
      <c r="BK35" s="30"/>
      <c r="BL35" s="30"/>
      <c r="BM35" s="31"/>
      <c r="BN35" s="29"/>
      <c r="BO35" s="30"/>
      <c r="BP35" s="30"/>
      <c r="BQ35" s="30"/>
      <c r="BR35" s="30"/>
      <c r="BS35" s="30"/>
      <c r="BT35" s="29"/>
      <c r="BU35" s="30"/>
      <c r="BV35" s="30"/>
      <c r="BW35" s="30"/>
      <c r="BX35" s="30"/>
      <c r="BY35" s="31"/>
      <c r="BZ35" s="29"/>
      <c r="CA35" s="30"/>
      <c r="CB35" s="30"/>
      <c r="CC35" s="30"/>
      <c r="CD35" s="30"/>
      <c r="CE35" s="30"/>
    </row>
    <row r="36" spans="1:83" ht="12.75" customHeight="1" x14ac:dyDescent="0.4">
      <c r="A36" s="33" t="s">
        <v>36</v>
      </c>
      <c r="B36" s="34"/>
      <c r="C36" s="34"/>
      <c r="D36" s="35">
        <v>11.2</v>
      </c>
      <c r="E36" s="36"/>
      <c r="F36" s="36">
        <v>7.15</v>
      </c>
      <c r="G36" s="36"/>
      <c r="H36" s="36" t="s">
        <v>351</v>
      </c>
      <c r="I36" s="37"/>
      <c r="J36" s="38" t="s">
        <v>351</v>
      </c>
      <c r="K36" s="39"/>
      <c r="L36" s="39" t="s">
        <v>351</v>
      </c>
      <c r="M36" s="39"/>
      <c r="N36" s="39" t="s">
        <v>351</v>
      </c>
      <c r="O36" s="40"/>
      <c r="P36" s="35">
        <v>3.23</v>
      </c>
      <c r="Q36" s="36"/>
      <c r="R36" s="36">
        <v>2.5299999999999998</v>
      </c>
      <c r="S36" s="36"/>
      <c r="T36" s="36" t="s">
        <v>351</v>
      </c>
      <c r="U36" s="37"/>
      <c r="V36" s="38">
        <v>1.2</v>
      </c>
      <c r="W36" s="39"/>
      <c r="X36" s="39">
        <v>0.67</v>
      </c>
      <c r="Y36" s="39"/>
      <c r="Z36" s="39" t="s">
        <v>351</v>
      </c>
      <c r="AA36" s="41"/>
      <c r="AB36" s="35">
        <v>2.52</v>
      </c>
      <c r="AC36" s="36"/>
      <c r="AD36" s="36">
        <v>3.17</v>
      </c>
      <c r="AE36" s="36"/>
      <c r="AF36" s="36">
        <v>1.65</v>
      </c>
      <c r="AG36" s="36"/>
      <c r="AH36" s="33" t="s">
        <v>36</v>
      </c>
      <c r="AI36" s="34"/>
      <c r="AJ36" s="35">
        <v>11.2</v>
      </c>
      <c r="AK36" s="36"/>
      <c r="AL36" s="36">
        <v>7.15</v>
      </c>
      <c r="AM36" s="36"/>
      <c r="AN36" s="36" t="s">
        <v>351</v>
      </c>
      <c r="AO36" s="37"/>
      <c r="AP36" s="194">
        <v>2.52</v>
      </c>
      <c r="AQ36" s="195"/>
      <c r="AR36" s="195">
        <v>3.17</v>
      </c>
      <c r="AS36" s="195"/>
      <c r="AT36" s="195">
        <v>1.65</v>
      </c>
      <c r="AU36" s="195"/>
      <c r="AV36" s="38">
        <v>5.43</v>
      </c>
      <c r="AW36" s="39"/>
      <c r="AX36" s="39"/>
      <c r="AY36" s="39"/>
      <c r="AZ36" s="39"/>
      <c r="BA36" s="40"/>
      <c r="BB36" s="38">
        <v>2.0699999999999998</v>
      </c>
      <c r="BC36" s="39"/>
      <c r="BD36" s="39"/>
      <c r="BE36" s="39"/>
      <c r="BF36" s="39"/>
      <c r="BG36" s="39"/>
      <c r="BH36" s="38">
        <v>2.37</v>
      </c>
      <c r="BI36" s="39"/>
      <c r="BJ36" s="39"/>
      <c r="BK36" s="39"/>
      <c r="BL36" s="39"/>
      <c r="BM36" s="40"/>
      <c r="BN36" s="38"/>
      <c r="BO36" s="39"/>
      <c r="BP36" s="39"/>
      <c r="BQ36" s="39"/>
      <c r="BR36" s="39"/>
      <c r="BS36" s="39"/>
      <c r="BT36" s="38"/>
      <c r="BU36" s="39"/>
      <c r="BV36" s="39"/>
      <c r="BW36" s="39"/>
      <c r="BX36" s="39"/>
      <c r="BY36" s="40"/>
      <c r="BZ36" s="38"/>
      <c r="CA36" s="39"/>
      <c r="CB36" s="39"/>
      <c r="CC36" s="39"/>
      <c r="CD36" s="39"/>
      <c r="CE36" s="39"/>
    </row>
    <row r="37" spans="1:83" ht="12.75" customHeight="1" thickBot="1" x14ac:dyDescent="0.35">
      <c r="A37" s="43" t="s">
        <v>37</v>
      </c>
      <c r="B37" s="44"/>
      <c r="C37" s="44"/>
      <c r="D37" s="62">
        <v>10.850250966999999</v>
      </c>
      <c r="E37" s="63"/>
      <c r="F37" s="63">
        <v>9.2867134094000008</v>
      </c>
      <c r="G37" s="63"/>
      <c r="H37" s="63">
        <v>7.7032509087000003</v>
      </c>
      <c r="I37" s="64"/>
      <c r="J37" s="62">
        <v>10.651771192</v>
      </c>
      <c r="K37" s="63"/>
      <c r="L37" s="63">
        <v>8.8061485560000001</v>
      </c>
      <c r="M37" s="63"/>
      <c r="N37" s="63">
        <v>8.6132940447999999</v>
      </c>
      <c r="O37" s="64"/>
      <c r="P37" s="62">
        <v>4.8794618585</v>
      </c>
      <c r="Q37" s="63"/>
      <c r="R37" s="63">
        <v>4.8683471021000004</v>
      </c>
      <c r="S37" s="63"/>
      <c r="T37" s="63">
        <v>5.5817705465999996</v>
      </c>
      <c r="U37" s="64"/>
      <c r="V37" s="62">
        <v>40.487075838000003</v>
      </c>
      <c r="W37" s="63"/>
      <c r="X37" s="63">
        <v>24.081960516999999</v>
      </c>
      <c r="Y37" s="63"/>
      <c r="Z37" s="63">
        <v>20.590457551</v>
      </c>
      <c r="AA37" s="82"/>
      <c r="AB37" s="62">
        <v>1.1191592343000001</v>
      </c>
      <c r="AC37" s="63"/>
      <c r="AD37" s="63">
        <v>2.0402179503000002</v>
      </c>
      <c r="AE37" s="63"/>
      <c r="AF37" s="63">
        <v>1.3185004704000001</v>
      </c>
      <c r="AG37" s="63"/>
      <c r="AH37" s="43" t="s">
        <v>37</v>
      </c>
      <c r="AI37" s="44"/>
      <c r="AJ37" s="62">
        <v>10.850250966999999</v>
      </c>
      <c r="AK37" s="63"/>
      <c r="AL37" s="63">
        <v>9.2867134094000008</v>
      </c>
      <c r="AM37" s="63"/>
      <c r="AN37" s="63">
        <v>7.7032509087000003</v>
      </c>
      <c r="AO37" s="64"/>
      <c r="AP37" s="221">
        <v>1.1191592343000001</v>
      </c>
      <c r="AQ37" s="222"/>
      <c r="AR37" s="222">
        <v>2.0402179503000002</v>
      </c>
      <c r="AS37" s="222"/>
      <c r="AT37" s="222">
        <v>1.3185004704000001</v>
      </c>
      <c r="AU37" s="222"/>
      <c r="AV37" s="62" t="s">
        <v>364</v>
      </c>
      <c r="AW37" s="63"/>
      <c r="AX37" s="63"/>
      <c r="AY37" s="63"/>
      <c r="AZ37" s="63"/>
      <c r="BA37" s="64"/>
      <c r="BB37" s="62" t="s">
        <v>364</v>
      </c>
      <c r="BC37" s="63"/>
      <c r="BD37" s="63"/>
      <c r="BE37" s="63"/>
      <c r="BF37" s="63"/>
      <c r="BG37" s="63"/>
      <c r="BH37" s="62" t="s">
        <v>364</v>
      </c>
      <c r="BI37" s="63"/>
      <c r="BJ37" s="63"/>
      <c r="BK37" s="63"/>
      <c r="BL37" s="63"/>
      <c r="BM37" s="64"/>
      <c r="BN37" s="62" t="s">
        <v>364</v>
      </c>
      <c r="BO37" s="63"/>
      <c r="BP37" s="63"/>
      <c r="BQ37" s="63"/>
      <c r="BR37" s="63"/>
      <c r="BS37" s="63"/>
      <c r="BT37" s="62" t="s">
        <v>364</v>
      </c>
      <c r="BU37" s="63"/>
      <c r="BV37" s="63"/>
      <c r="BW37" s="63"/>
      <c r="BX37" s="63"/>
      <c r="BY37" s="64"/>
      <c r="BZ37" s="62" t="s">
        <v>364</v>
      </c>
      <c r="CA37" s="63"/>
      <c r="CB37" s="63"/>
      <c r="CC37" s="63"/>
      <c r="CD37" s="63"/>
      <c r="CE37" s="63"/>
    </row>
    <row r="38" spans="1:83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  <c r="AP38" s="206"/>
      <c r="AQ38" s="206"/>
      <c r="AR38" s="206"/>
      <c r="AS38" s="206"/>
      <c r="AT38" s="206"/>
      <c r="AU38" s="211"/>
    </row>
    <row r="39" spans="1:83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  <c r="AP39" s="210"/>
      <c r="AQ39" s="210"/>
      <c r="AR39" s="210"/>
      <c r="AS39" s="210"/>
      <c r="AT39" s="210"/>
      <c r="AU39" s="234"/>
    </row>
    <row r="40" spans="1:83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  <c r="AP40" s="213"/>
      <c r="AQ40" s="213"/>
      <c r="AR40" s="213"/>
      <c r="AS40" s="213"/>
      <c r="AT40" s="213"/>
      <c r="AU40" s="235"/>
    </row>
    <row r="41" spans="1:83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  <c r="AP41" s="206"/>
      <c r="AQ41" s="206"/>
      <c r="AR41" s="206"/>
      <c r="AS41" s="206"/>
      <c r="AT41" s="206"/>
      <c r="AU41" s="211"/>
    </row>
    <row r="42" spans="1:83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  <c r="AP42" s="206"/>
      <c r="AQ42" s="206"/>
      <c r="AR42" s="206"/>
      <c r="AS42" s="206"/>
      <c r="AT42" s="206"/>
      <c r="AU42" s="211"/>
    </row>
    <row r="43" spans="1:83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  <c r="AP43" s="206"/>
      <c r="AQ43" s="206"/>
      <c r="AR43" s="206"/>
      <c r="AS43" s="206"/>
      <c r="AT43" s="206"/>
      <c r="AU43" s="211"/>
    </row>
    <row r="44" spans="1:83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  <c r="AP44" s="208"/>
      <c r="AQ44" s="208"/>
      <c r="AR44" s="208"/>
      <c r="AS44" s="208"/>
      <c r="AT44" s="208"/>
      <c r="AU44" s="236"/>
    </row>
    <row r="45" spans="1:83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  <c r="AP45" s="208"/>
      <c r="AQ45" s="208"/>
      <c r="AR45" s="208"/>
      <c r="AS45" s="208"/>
      <c r="AT45" s="208"/>
      <c r="AU45" s="236"/>
    </row>
    <row r="46" spans="1:83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  <c r="AP46" s="208"/>
      <c r="AQ46" s="208"/>
      <c r="AR46" s="208"/>
      <c r="AS46" s="208"/>
      <c r="AT46" s="208"/>
      <c r="AU46" s="236"/>
    </row>
    <row r="47" spans="1:83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83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CE33">
    <sortCondition descending="1" ref="D5:D33"/>
  </sortState>
  <mergeCells count="54">
    <mergeCell ref="BZ2:CE2"/>
    <mergeCell ref="D2:I2"/>
    <mergeCell ref="J2:O2"/>
    <mergeCell ref="P2:U2"/>
    <mergeCell ref="V2:AA2"/>
    <mergeCell ref="AB2:AG2"/>
    <mergeCell ref="BH2:BM2"/>
    <mergeCell ref="AP2:AU2"/>
    <mergeCell ref="H3:I3"/>
    <mergeCell ref="J3:K3"/>
    <mergeCell ref="L3:M3"/>
    <mergeCell ref="N3:O3"/>
    <mergeCell ref="AV2:BA2"/>
    <mergeCell ref="AP3:AQ3"/>
    <mergeCell ref="AR3:AS3"/>
    <mergeCell ref="AT3:AU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H1:BT1"/>
    <mergeCell ref="BT3:BU3"/>
    <mergeCell ref="BV3:BW3"/>
    <mergeCell ref="BX3:BY3"/>
    <mergeCell ref="AV3:AW3"/>
    <mergeCell ref="AX3:AY3"/>
    <mergeCell ref="AZ3:BA3"/>
    <mergeCell ref="BB3:BC3"/>
    <mergeCell ref="BD3:BE3"/>
    <mergeCell ref="BF3:BG3"/>
    <mergeCell ref="BB2:BG2"/>
    <mergeCell ref="BN2:BS2"/>
    <mergeCell ref="BT2:BY2"/>
    <mergeCell ref="A1:AF1"/>
    <mergeCell ref="AJ2:AO2"/>
    <mergeCell ref="AJ3:AK3"/>
    <mergeCell ref="AL3:AM3"/>
    <mergeCell ref="AN3:AO3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</mergeCells>
  <conditionalFormatting sqref="A5:E33">
    <cfRule type="expression" dxfId="2136" priority="172">
      <formula>MOD(ROW(),2)=0</formula>
    </cfRule>
  </conditionalFormatting>
  <conditionalFormatting sqref="BV5:BY33 CB5:CE33">
    <cfRule type="expression" dxfId="2135" priority="170">
      <formula>MOD(ROW(),2)=0</formula>
    </cfRule>
  </conditionalFormatting>
  <conditionalFormatting sqref="BW5:BW33">
    <cfRule type="containsText" priority="168" stopIfTrue="1" operator="containsText" text="AA">
      <formula>NOT(ISERROR(SEARCH("AA",BW5)))</formula>
    </cfRule>
    <cfRule type="containsText" dxfId="2134" priority="169" operator="containsText" text="A">
      <formula>NOT(ISERROR(SEARCH("A",BW5)))</formula>
    </cfRule>
  </conditionalFormatting>
  <conditionalFormatting sqref="BY5:BY33">
    <cfRule type="containsText" priority="166" stopIfTrue="1" operator="containsText" text="AA">
      <formula>NOT(ISERROR(SEARCH("AA",BY5)))</formula>
    </cfRule>
    <cfRule type="containsText" dxfId="2133" priority="167" operator="containsText" text="A">
      <formula>NOT(ISERROR(SEARCH("A",BY5)))</formula>
    </cfRule>
  </conditionalFormatting>
  <conditionalFormatting sqref="CC5:CC33">
    <cfRule type="containsText" priority="164" stopIfTrue="1" operator="containsText" text="AA">
      <formula>NOT(ISERROR(SEARCH("AA",CC5)))</formula>
    </cfRule>
    <cfRule type="containsText" dxfId="2132" priority="165" operator="containsText" text="A">
      <formula>NOT(ISERROR(SEARCH("A",CC5)))</formula>
    </cfRule>
  </conditionalFormatting>
  <conditionalFormatting sqref="CE5:CE33">
    <cfRule type="containsText" priority="162" stopIfTrue="1" operator="containsText" text="AA">
      <formula>NOT(ISERROR(SEARCH("AA",CE5)))</formula>
    </cfRule>
    <cfRule type="containsText" dxfId="2131" priority="163" operator="containsText" text="A">
      <formula>NOT(ISERROR(SEARCH("A",CE5)))</formula>
    </cfRule>
  </conditionalFormatting>
  <conditionalFormatting sqref="BS5:BS33 BV5:BY33 CB5:CE33">
    <cfRule type="containsText" priority="140" stopIfTrue="1" operator="containsText" text="AA">
      <formula>NOT(ISERROR(SEARCH("AA",BS5)))</formula>
    </cfRule>
    <cfRule type="containsText" dxfId="2130" priority="141" operator="containsText" text="A">
      <formula>NOT(ISERROR(SEARCH("A",BS5)))</formula>
    </cfRule>
  </conditionalFormatting>
  <conditionalFormatting sqref="AV5:BG33">
    <cfRule type="expression" dxfId="2129" priority="177">
      <formula>MOD(ROW(),2)=0</formula>
    </cfRule>
  </conditionalFormatting>
  <conditionalFormatting sqref="AY5:AY33">
    <cfRule type="containsText" priority="157" stopIfTrue="1" operator="containsText" text="AA">
      <formula>NOT(ISERROR(SEARCH("AA",AY5)))</formula>
    </cfRule>
    <cfRule type="containsText" dxfId="2128" priority="158" operator="containsText" text="A">
      <formula>NOT(ISERROR(SEARCH("A",AY5)))</formula>
    </cfRule>
  </conditionalFormatting>
  <conditionalFormatting sqref="BA5:BA33">
    <cfRule type="containsText" priority="155" stopIfTrue="1" operator="containsText" text="AA">
      <formula>NOT(ISERROR(SEARCH("AA",BA5)))</formula>
    </cfRule>
    <cfRule type="containsText" dxfId="2127" priority="156" operator="containsText" text="A">
      <formula>NOT(ISERROR(SEARCH("A",BA5)))</formula>
    </cfRule>
  </conditionalFormatting>
  <conditionalFormatting sqref="AW5:AW33">
    <cfRule type="containsText" priority="160" stopIfTrue="1" operator="containsText" text="AA">
      <formula>NOT(ISERROR(SEARCH("AA",AW5)))</formula>
    </cfRule>
    <cfRule type="containsText" dxfId="2126" priority="161" operator="containsText" text="A">
      <formula>NOT(ISERROR(SEARCH("A",AW5)))</formula>
    </cfRule>
  </conditionalFormatting>
  <conditionalFormatting sqref="BC5:BC33">
    <cfRule type="containsText" priority="153" stopIfTrue="1" operator="containsText" text="AA">
      <formula>NOT(ISERROR(SEARCH("AA",BC5)))</formula>
    </cfRule>
    <cfRule type="containsText" dxfId="2125" priority="154" operator="containsText" text="A">
      <formula>NOT(ISERROR(SEARCH("A",BC5)))</formula>
    </cfRule>
  </conditionalFormatting>
  <conditionalFormatting sqref="BE5:BE33">
    <cfRule type="containsText" priority="151" stopIfTrue="1" operator="containsText" text="AA">
      <formula>NOT(ISERROR(SEARCH("AA",BE5)))</formula>
    </cfRule>
    <cfRule type="containsText" dxfId="2124" priority="152" operator="containsText" text="A">
      <formula>NOT(ISERROR(SEARCH("A",BE5)))</formula>
    </cfRule>
  </conditionalFormatting>
  <conditionalFormatting sqref="BG5:BG33">
    <cfRule type="containsText" priority="149" stopIfTrue="1" operator="containsText" text="AA">
      <formula>NOT(ISERROR(SEARCH("AA",BG5)))</formula>
    </cfRule>
    <cfRule type="containsText" dxfId="2123" priority="150" operator="containsText" text="A">
      <formula>NOT(ISERROR(SEARCH("A",BG5)))</formula>
    </cfRule>
  </conditionalFormatting>
  <conditionalFormatting sqref="BJ5:BM33 BP5:BS33 BV5:BY33 CB5:CE33">
    <cfRule type="expression" dxfId="2122" priority="148">
      <formula>MOD(ROW(),2)=0</formula>
    </cfRule>
  </conditionalFormatting>
  <conditionalFormatting sqref="BK5:BK33">
    <cfRule type="containsText" priority="146" stopIfTrue="1" operator="containsText" text="AA">
      <formula>NOT(ISERROR(SEARCH("AA",BK5)))</formula>
    </cfRule>
    <cfRule type="containsText" dxfId="2121" priority="147" operator="containsText" text="A">
      <formula>NOT(ISERROR(SEARCH("A",BK5)))</formula>
    </cfRule>
  </conditionalFormatting>
  <conditionalFormatting sqref="BM5:BM33">
    <cfRule type="containsText" priority="144" stopIfTrue="1" operator="containsText" text="AA">
      <formula>NOT(ISERROR(SEARCH("AA",BM5)))</formula>
    </cfRule>
    <cfRule type="containsText" dxfId="2120" priority="145" operator="containsText" text="A">
      <formula>NOT(ISERROR(SEARCH("A",BM5)))</formula>
    </cfRule>
  </conditionalFormatting>
  <conditionalFormatting sqref="BQ5:BQ33">
    <cfRule type="containsText" priority="142" stopIfTrue="1" operator="containsText" text="AA">
      <formula>NOT(ISERROR(SEARCH("AA",BQ5)))</formula>
    </cfRule>
    <cfRule type="containsText" dxfId="2119" priority="143" operator="containsText" text="A">
      <formula>NOT(ISERROR(SEARCH("A",BQ5)))</formula>
    </cfRule>
  </conditionalFormatting>
  <conditionalFormatting sqref="BV5:BV33">
    <cfRule type="aboveAverage" dxfId="2118" priority="173"/>
  </conditionalFormatting>
  <conditionalFormatting sqref="BX5:BX33">
    <cfRule type="aboveAverage" dxfId="2117" priority="174"/>
  </conditionalFormatting>
  <conditionalFormatting sqref="CB5:CB33">
    <cfRule type="aboveAverage" dxfId="2116" priority="175"/>
  </conditionalFormatting>
  <conditionalFormatting sqref="CD5:CD33">
    <cfRule type="aboveAverage" dxfId="2115" priority="176"/>
  </conditionalFormatting>
  <conditionalFormatting sqref="AV5:AV33">
    <cfRule type="aboveAverage" dxfId="2114" priority="159"/>
  </conditionalFormatting>
  <conditionalFormatting sqref="AX5:AX33">
    <cfRule type="aboveAverage" dxfId="2113" priority="178"/>
  </conditionalFormatting>
  <conditionalFormatting sqref="AZ5:AZ33">
    <cfRule type="aboveAverage" dxfId="2112" priority="179"/>
  </conditionalFormatting>
  <conditionalFormatting sqref="BB5:BB33">
    <cfRule type="aboveAverage" dxfId="2111" priority="180"/>
  </conditionalFormatting>
  <conditionalFormatting sqref="BD5:BD33">
    <cfRule type="aboveAverage" dxfId="2110" priority="181"/>
  </conditionalFormatting>
  <conditionalFormatting sqref="BF5:BF33">
    <cfRule type="aboveAverage" dxfId="2109" priority="182"/>
  </conditionalFormatting>
  <conditionalFormatting sqref="BJ5:BJ33">
    <cfRule type="aboveAverage" dxfId="2108" priority="183"/>
  </conditionalFormatting>
  <conditionalFormatting sqref="BL5:BL33">
    <cfRule type="aboveAverage" dxfId="2107" priority="184"/>
  </conditionalFormatting>
  <conditionalFormatting sqref="BP5:BP33">
    <cfRule type="aboveAverage" dxfId="2106" priority="185"/>
  </conditionalFormatting>
  <conditionalFormatting sqref="BR5:BR33">
    <cfRule type="aboveAverage" dxfId="2105" priority="186"/>
  </conditionalFormatting>
  <conditionalFormatting sqref="BC5:BC33">
    <cfRule type="containsText" priority="138" stopIfTrue="1" operator="containsText" text="AA">
      <formula>NOT(ISERROR(SEARCH("AA",BC5)))</formula>
    </cfRule>
    <cfRule type="containsText" dxfId="2104" priority="139" operator="containsText" text="A">
      <formula>NOT(ISERROR(SEARCH("A",BC5)))</formula>
    </cfRule>
  </conditionalFormatting>
  <conditionalFormatting sqref="BB5:BB33">
    <cfRule type="aboveAverage" dxfId="2103" priority="137"/>
  </conditionalFormatting>
  <conditionalFormatting sqref="BH5:BI33">
    <cfRule type="expression" dxfId="2102" priority="136">
      <formula>MOD(ROW(),2)=0</formula>
    </cfRule>
  </conditionalFormatting>
  <conditionalFormatting sqref="BI5:BI33">
    <cfRule type="containsText" priority="134" stopIfTrue="1" operator="containsText" text="AA">
      <formula>NOT(ISERROR(SEARCH("AA",BI5)))</formula>
    </cfRule>
    <cfRule type="containsText" dxfId="2101" priority="135" operator="containsText" text="A">
      <formula>NOT(ISERROR(SEARCH("A",BI5)))</formula>
    </cfRule>
  </conditionalFormatting>
  <conditionalFormatting sqref="BH5:BH33">
    <cfRule type="aboveAverage" dxfId="2100" priority="133"/>
  </conditionalFormatting>
  <conditionalFormatting sqref="BN5:BO33">
    <cfRule type="expression" dxfId="2099" priority="132">
      <formula>MOD(ROW(),2)=0</formula>
    </cfRule>
  </conditionalFormatting>
  <conditionalFormatting sqref="BO5:BO33">
    <cfRule type="containsText" priority="130" stopIfTrue="1" operator="containsText" text="AA">
      <formula>NOT(ISERROR(SEARCH("AA",BO5)))</formula>
    </cfRule>
    <cfRule type="containsText" dxfId="2098" priority="131" operator="containsText" text="A">
      <formula>NOT(ISERROR(SEARCH("A",BO5)))</formula>
    </cfRule>
  </conditionalFormatting>
  <conditionalFormatting sqref="BN5:BN33">
    <cfRule type="aboveAverage" dxfId="2097" priority="129"/>
  </conditionalFormatting>
  <conditionalFormatting sqref="BT5:BU33">
    <cfRule type="expression" dxfId="2096" priority="128">
      <formula>MOD(ROW(),2)=0</formula>
    </cfRule>
  </conditionalFormatting>
  <conditionalFormatting sqref="BU5:BU33">
    <cfRule type="containsText" priority="126" stopIfTrue="1" operator="containsText" text="AA">
      <formula>NOT(ISERROR(SEARCH("AA",BU5)))</formula>
    </cfRule>
    <cfRule type="containsText" dxfId="2095" priority="127" operator="containsText" text="A">
      <formula>NOT(ISERROR(SEARCH("A",BU5)))</formula>
    </cfRule>
  </conditionalFormatting>
  <conditionalFormatting sqref="BT5:BT33">
    <cfRule type="aboveAverage" dxfId="2094" priority="125"/>
  </conditionalFormatting>
  <conditionalFormatting sqref="BZ5:CA33">
    <cfRule type="expression" dxfId="2093" priority="124">
      <formula>MOD(ROW(),2)=0</formula>
    </cfRule>
  </conditionalFormatting>
  <conditionalFormatting sqref="CA5:CA33">
    <cfRule type="containsText" priority="122" stopIfTrue="1" operator="containsText" text="AA">
      <formula>NOT(ISERROR(SEARCH("AA",CA5)))</formula>
    </cfRule>
    <cfRule type="containsText" dxfId="2092" priority="123" operator="containsText" text="A">
      <formula>NOT(ISERROR(SEARCH("A",CA5)))</formula>
    </cfRule>
  </conditionalFormatting>
  <conditionalFormatting sqref="BZ5:BZ33">
    <cfRule type="aboveAverage" dxfId="2091" priority="121"/>
  </conditionalFormatting>
  <conditionalFormatting sqref="E5:E33">
    <cfRule type="containsText" priority="119" stopIfTrue="1" operator="containsText" text="AA">
      <formula>NOT(ISERROR(SEARCH("AA",E5)))</formula>
    </cfRule>
    <cfRule type="containsText" dxfId="2090" priority="120" operator="containsText" text="A">
      <formula>NOT(ISERROR(SEARCH("A",E5)))</formula>
    </cfRule>
  </conditionalFormatting>
  <conditionalFormatting sqref="D5:D33">
    <cfRule type="aboveAverage" dxfId="2089" priority="118"/>
  </conditionalFormatting>
  <conditionalFormatting sqref="F5:G33">
    <cfRule type="expression" dxfId="2088" priority="117">
      <formula>MOD(ROW(),2)=0</formula>
    </cfRule>
  </conditionalFormatting>
  <conditionalFormatting sqref="G5:G33">
    <cfRule type="containsText" priority="115" stopIfTrue="1" operator="containsText" text="AA">
      <formula>NOT(ISERROR(SEARCH("AA",G5)))</formula>
    </cfRule>
    <cfRule type="containsText" dxfId="2087" priority="116" operator="containsText" text="A">
      <formula>NOT(ISERROR(SEARCH("A",G5)))</formula>
    </cfRule>
  </conditionalFormatting>
  <conditionalFormatting sqref="F5:F33">
    <cfRule type="aboveAverage" dxfId="2086" priority="114"/>
  </conditionalFormatting>
  <conditionalFormatting sqref="H5:I33">
    <cfRule type="expression" dxfId="2085" priority="113">
      <formula>MOD(ROW(),2)=0</formula>
    </cfRule>
  </conditionalFormatting>
  <conditionalFormatting sqref="I5:I33">
    <cfRule type="containsText" priority="111" stopIfTrue="1" operator="containsText" text="AA">
      <formula>NOT(ISERROR(SEARCH("AA",I5)))</formula>
    </cfRule>
    <cfRule type="containsText" dxfId="2084" priority="112" operator="containsText" text="A">
      <formula>NOT(ISERROR(SEARCH("A",I5)))</formula>
    </cfRule>
  </conditionalFormatting>
  <conditionalFormatting sqref="H5:H33">
    <cfRule type="aboveAverage" dxfId="2083" priority="110"/>
  </conditionalFormatting>
  <conditionalFormatting sqref="J5:K33">
    <cfRule type="expression" dxfId="2082" priority="109">
      <formula>MOD(ROW(),2)=0</formula>
    </cfRule>
  </conditionalFormatting>
  <conditionalFormatting sqref="K5:K33">
    <cfRule type="containsText" priority="107" stopIfTrue="1" operator="containsText" text="AA">
      <formula>NOT(ISERROR(SEARCH("AA",K5)))</formula>
    </cfRule>
    <cfRule type="containsText" dxfId="2081" priority="108" operator="containsText" text="A">
      <formula>NOT(ISERROR(SEARCH("A",K5)))</formula>
    </cfRule>
  </conditionalFormatting>
  <conditionalFormatting sqref="J5:J33">
    <cfRule type="aboveAverage" dxfId="2080" priority="106"/>
  </conditionalFormatting>
  <conditionalFormatting sqref="L5:M33">
    <cfRule type="expression" dxfId="2079" priority="105">
      <formula>MOD(ROW(),2)=0</formula>
    </cfRule>
  </conditionalFormatting>
  <conditionalFormatting sqref="M5:M33">
    <cfRule type="containsText" priority="103" stopIfTrue="1" operator="containsText" text="AA">
      <formula>NOT(ISERROR(SEARCH("AA",M5)))</formula>
    </cfRule>
    <cfRule type="containsText" dxfId="2078" priority="104" operator="containsText" text="A">
      <formula>NOT(ISERROR(SEARCH("A",M5)))</formula>
    </cfRule>
  </conditionalFormatting>
  <conditionalFormatting sqref="L5:L33">
    <cfRule type="aboveAverage" dxfId="2077" priority="102"/>
  </conditionalFormatting>
  <conditionalFormatting sqref="N5:O33">
    <cfRule type="expression" dxfId="2076" priority="101">
      <formula>MOD(ROW(),2)=0</formula>
    </cfRule>
  </conditionalFormatting>
  <conditionalFormatting sqref="O5:O33">
    <cfRule type="containsText" priority="99" stopIfTrue="1" operator="containsText" text="AA">
      <formula>NOT(ISERROR(SEARCH("AA",O5)))</formula>
    </cfRule>
    <cfRule type="containsText" dxfId="2075" priority="100" operator="containsText" text="A">
      <formula>NOT(ISERROR(SEARCH("A",O5)))</formula>
    </cfRule>
  </conditionalFormatting>
  <conditionalFormatting sqref="N5:N33">
    <cfRule type="aboveAverage" dxfId="2074" priority="98"/>
  </conditionalFormatting>
  <conditionalFormatting sqref="P5:Q33">
    <cfRule type="expression" dxfId="2073" priority="97">
      <formula>MOD(ROW(),2)=0</formula>
    </cfRule>
  </conditionalFormatting>
  <conditionalFormatting sqref="Q5:Q33">
    <cfRule type="containsText" priority="95" stopIfTrue="1" operator="containsText" text="AA">
      <formula>NOT(ISERROR(SEARCH("AA",Q5)))</formula>
    </cfRule>
    <cfRule type="containsText" dxfId="2072" priority="96" operator="containsText" text="A">
      <formula>NOT(ISERROR(SEARCH("A",Q5)))</formula>
    </cfRule>
  </conditionalFormatting>
  <conditionalFormatting sqref="P5:P33">
    <cfRule type="aboveAverage" dxfId="2071" priority="94"/>
  </conditionalFormatting>
  <conditionalFormatting sqref="R5:S33">
    <cfRule type="expression" dxfId="2070" priority="93">
      <formula>MOD(ROW(),2)=0</formula>
    </cfRule>
  </conditionalFormatting>
  <conditionalFormatting sqref="S5:S33">
    <cfRule type="containsText" priority="91" stopIfTrue="1" operator="containsText" text="AA">
      <formula>NOT(ISERROR(SEARCH("AA",S5)))</formula>
    </cfRule>
    <cfRule type="containsText" dxfId="2069" priority="92" operator="containsText" text="A">
      <formula>NOT(ISERROR(SEARCH("A",S5)))</formula>
    </cfRule>
  </conditionalFormatting>
  <conditionalFormatting sqref="R5:R33">
    <cfRule type="aboveAverage" dxfId="2068" priority="90"/>
  </conditionalFormatting>
  <conditionalFormatting sqref="T5:U33">
    <cfRule type="expression" dxfId="2067" priority="89">
      <formula>MOD(ROW(),2)=0</formula>
    </cfRule>
  </conditionalFormatting>
  <conditionalFormatting sqref="U5:U33">
    <cfRule type="containsText" priority="87" stopIfTrue="1" operator="containsText" text="AA">
      <formula>NOT(ISERROR(SEARCH("AA",U5)))</formula>
    </cfRule>
    <cfRule type="containsText" dxfId="2066" priority="88" operator="containsText" text="A">
      <formula>NOT(ISERROR(SEARCH("A",U5)))</formula>
    </cfRule>
  </conditionalFormatting>
  <conditionalFormatting sqref="T5:T33">
    <cfRule type="aboveAverage" dxfId="2065" priority="86"/>
  </conditionalFormatting>
  <conditionalFormatting sqref="V5:W33">
    <cfRule type="expression" dxfId="2064" priority="85">
      <formula>MOD(ROW(),2)=0</formula>
    </cfRule>
  </conditionalFormatting>
  <conditionalFormatting sqref="W5:W33">
    <cfRule type="containsText" priority="83" stopIfTrue="1" operator="containsText" text="AA">
      <formula>NOT(ISERROR(SEARCH("AA",W5)))</formula>
    </cfRule>
    <cfRule type="containsText" dxfId="2063" priority="84" operator="containsText" text="A">
      <formula>NOT(ISERROR(SEARCH("A",W5)))</formula>
    </cfRule>
  </conditionalFormatting>
  <conditionalFormatting sqref="V5:V33">
    <cfRule type="aboveAverage" dxfId="2062" priority="82"/>
  </conditionalFormatting>
  <conditionalFormatting sqref="X5:Y33">
    <cfRule type="expression" dxfId="2061" priority="81">
      <formula>MOD(ROW(),2)=0</formula>
    </cfRule>
  </conditionalFormatting>
  <conditionalFormatting sqref="Y5:Y33">
    <cfRule type="containsText" priority="79" stopIfTrue="1" operator="containsText" text="AA">
      <formula>NOT(ISERROR(SEARCH("AA",Y5)))</formula>
    </cfRule>
    <cfRule type="containsText" dxfId="2060" priority="80" operator="containsText" text="A">
      <formula>NOT(ISERROR(SEARCH("A",Y5)))</formula>
    </cfRule>
  </conditionalFormatting>
  <conditionalFormatting sqref="X5:X33">
    <cfRule type="aboveAverage" dxfId="2059" priority="78"/>
  </conditionalFormatting>
  <conditionalFormatting sqref="Z5:AA33">
    <cfRule type="expression" dxfId="2058" priority="77">
      <formula>MOD(ROW(),2)=0</formula>
    </cfRule>
  </conditionalFormatting>
  <conditionalFormatting sqref="AA5:AA33">
    <cfRule type="containsText" priority="75" stopIfTrue="1" operator="containsText" text="AA">
      <formula>NOT(ISERROR(SEARCH("AA",AA5)))</formula>
    </cfRule>
    <cfRule type="containsText" dxfId="2057" priority="76" operator="containsText" text="A">
      <formula>NOT(ISERROR(SEARCH("A",AA5)))</formula>
    </cfRule>
  </conditionalFormatting>
  <conditionalFormatting sqref="Z5:Z33">
    <cfRule type="aboveAverage" dxfId="2056" priority="74"/>
  </conditionalFormatting>
  <conditionalFormatting sqref="AB5:AC33">
    <cfRule type="expression" dxfId="2055" priority="73">
      <formula>MOD(ROW(),2)=0</formula>
    </cfRule>
  </conditionalFormatting>
  <conditionalFormatting sqref="AC5:AC33">
    <cfRule type="containsText" priority="71" stopIfTrue="1" operator="containsText" text="AA">
      <formula>NOT(ISERROR(SEARCH("AA",AC5)))</formula>
    </cfRule>
    <cfRule type="containsText" dxfId="2054" priority="72" operator="containsText" text="A">
      <formula>NOT(ISERROR(SEARCH("A",AC5)))</formula>
    </cfRule>
  </conditionalFormatting>
  <conditionalFormatting sqref="AB5:AB33">
    <cfRule type="aboveAverage" dxfId="2053" priority="70"/>
  </conditionalFormatting>
  <conditionalFormatting sqref="AD5:AE33">
    <cfRule type="expression" dxfId="2052" priority="69">
      <formula>MOD(ROW(),2)=0</formula>
    </cfRule>
  </conditionalFormatting>
  <conditionalFormatting sqref="AE5:AE33">
    <cfRule type="containsText" priority="67" stopIfTrue="1" operator="containsText" text="AA">
      <formula>NOT(ISERROR(SEARCH("AA",AE5)))</formula>
    </cfRule>
    <cfRule type="containsText" dxfId="2051" priority="68" operator="containsText" text="A">
      <formula>NOT(ISERROR(SEARCH("A",AE5)))</formula>
    </cfRule>
  </conditionalFormatting>
  <conditionalFormatting sqref="AD5:AD33">
    <cfRule type="aboveAverage" dxfId="2050" priority="66"/>
  </conditionalFormatting>
  <conditionalFormatting sqref="AF5:AG33">
    <cfRule type="expression" dxfId="2049" priority="65">
      <formula>MOD(ROW(),2)=0</formula>
    </cfRule>
  </conditionalFormatting>
  <conditionalFormatting sqref="AG5:AG33">
    <cfRule type="containsText" priority="63" stopIfTrue="1" operator="containsText" text="AA">
      <formula>NOT(ISERROR(SEARCH("AA",AG5)))</formula>
    </cfRule>
    <cfRule type="containsText" dxfId="2048" priority="64" operator="containsText" text="A">
      <formula>NOT(ISERROR(SEARCH("A",AG5)))</formula>
    </cfRule>
  </conditionalFormatting>
  <conditionalFormatting sqref="AF5:AF33">
    <cfRule type="aboveAverage" dxfId="2047" priority="62"/>
  </conditionalFormatting>
  <conditionalFormatting sqref="AJ5:AK33">
    <cfRule type="expression" dxfId="2046" priority="24">
      <formula>MOD(ROW(),2)=0</formula>
    </cfRule>
  </conditionalFormatting>
  <conditionalFormatting sqref="AK5:AK33">
    <cfRule type="containsText" priority="22" stopIfTrue="1" operator="containsText" text="AA">
      <formula>NOT(ISERROR(SEARCH("AA",AK5)))</formula>
    </cfRule>
    <cfRule type="containsText" dxfId="2045" priority="23" operator="containsText" text="A">
      <formula>NOT(ISERROR(SEARCH("A",AK5)))</formula>
    </cfRule>
  </conditionalFormatting>
  <conditionalFormatting sqref="AL5:AM33">
    <cfRule type="expression" dxfId="2044" priority="20">
      <formula>MOD(ROW(),2)=0</formula>
    </cfRule>
  </conditionalFormatting>
  <conditionalFormatting sqref="AM5:AM33">
    <cfRule type="containsText" priority="18" stopIfTrue="1" operator="containsText" text="AA">
      <formula>NOT(ISERROR(SEARCH("AA",AM5)))</formula>
    </cfRule>
    <cfRule type="containsText" dxfId="2043" priority="19" operator="containsText" text="A">
      <formula>NOT(ISERROR(SEARCH("A",AM5)))</formula>
    </cfRule>
  </conditionalFormatting>
  <conditionalFormatting sqref="AN5:AO33">
    <cfRule type="expression" dxfId="2042" priority="16">
      <formula>MOD(ROW(),2)=0</formula>
    </cfRule>
  </conditionalFormatting>
  <conditionalFormatting sqref="AO5:AO33">
    <cfRule type="containsText" priority="14" stopIfTrue="1" operator="containsText" text="AA">
      <formula>NOT(ISERROR(SEARCH("AA",AO5)))</formula>
    </cfRule>
    <cfRule type="containsText" dxfId="2041" priority="15" operator="containsText" text="A">
      <formula>NOT(ISERROR(SEARCH("A",AO5)))</formula>
    </cfRule>
  </conditionalFormatting>
  <conditionalFormatting sqref="AH5:AI33">
    <cfRule type="expression" dxfId="2040" priority="25">
      <formula>MOD(ROW(),2)=0</formula>
    </cfRule>
  </conditionalFormatting>
  <conditionalFormatting sqref="AJ5:AJ33">
    <cfRule type="aboveAverage" dxfId="2039" priority="21"/>
  </conditionalFormatting>
  <conditionalFormatting sqref="AL5:AL33">
    <cfRule type="aboveAverage" dxfId="2038" priority="17"/>
  </conditionalFormatting>
  <conditionalFormatting sqref="AN5:AN33">
    <cfRule type="aboveAverage" dxfId="2037" priority="13"/>
  </conditionalFormatting>
  <conditionalFormatting sqref="AP5:AQ33">
    <cfRule type="expression" dxfId="2036" priority="12">
      <formula>MOD(ROW(),2)=0</formula>
    </cfRule>
  </conditionalFormatting>
  <conditionalFormatting sqref="AQ5:AQ33">
    <cfRule type="containsText" priority="10" stopIfTrue="1" operator="containsText" text="AA">
      <formula>NOT(ISERROR(SEARCH("AA",AQ5)))</formula>
    </cfRule>
    <cfRule type="containsText" dxfId="2035" priority="11" operator="containsText" text="A">
      <formula>NOT(ISERROR(SEARCH("A",AQ5)))</formula>
    </cfRule>
  </conditionalFormatting>
  <conditionalFormatting sqref="AP5:AP33">
    <cfRule type="aboveAverage" dxfId="2034" priority="9"/>
  </conditionalFormatting>
  <conditionalFormatting sqref="AR5:AS33">
    <cfRule type="expression" dxfId="2033" priority="8">
      <formula>MOD(ROW(),2)=0</formula>
    </cfRule>
  </conditionalFormatting>
  <conditionalFormatting sqref="AS5:AS33">
    <cfRule type="containsText" priority="6" stopIfTrue="1" operator="containsText" text="AA">
      <formula>NOT(ISERROR(SEARCH("AA",AS5)))</formula>
    </cfRule>
    <cfRule type="containsText" dxfId="2032" priority="7" operator="containsText" text="A">
      <formula>NOT(ISERROR(SEARCH("A",AS5)))</formula>
    </cfRule>
  </conditionalFormatting>
  <conditionalFormatting sqref="AR5:AR33">
    <cfRule type="aboveAverage" dxfId="2031" priority="5"/>
  </conditionalFormatting>
  <conditionalFormatting sqref="AT5:AU33">
    <cfRule type="expression" dxfId="2030" priority="4">
      <formula>MOD(ROW(),2)=0</formula>
    </cfRule>
  </conditionalFormatting>
  <conditionalFormatting sqref="AU5:AU33">
    <cfRule type="containsText" priority="2" stopIfTrue="1" operator="containsText" text="AA">
      <formula>NOT(ISERROR(SEARCH("AA",AU5)))</formula>
    </cfRule>
    <cfRule type="containsText" dxfId="2029" priority="3" operator="containsText" text="A">
      <formula>NOT(ISERROR(SEARCH("A",AU5)))</formula>
    </cfRule>
  </conditionalFormatting>
  <conditionalFormatting sqref="AT5:AT33">
    <cfRule type="aboveAverage" dxfId="2028" priority="1"/>
  </conditionalFormatting>
  <pageMargins left="0.5" right="0.5" top="0.5" bottom="0.5" header="0.3" footer="0.3"/>
  <pageSetup paperSize="5" scale="83" fitToWidth="0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7E1E6-8FD5-458B-8531-26A27E87A81E}">
  <sheetPr codeName="Sheet32">
    <pageSetUpPr fitToPage="1"/>
  </sheetPr>
  <dimension ref="A1:BY49"/>
  <sheetViews>
    <sheetView zoomScaleNormal="100" workbookViewId="0">
      <pane ySplit="4" topLeftCell="A26" activePane="bottomLeft" state="frozen"/>
      <selection pane="bottomLeft" activeCell="AK45" sqref="AK45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21" width="4.81640625" style="47" customWidth="1"/>
    <col min="22" max="26" width="4.81640625" style="60" customWidth="1"/>
    <col min="27" max="27" width="4.81640625" style="61" customWidth="1"/>
    <col min="28" max="32" width="5.36328125" customWidth="1"/>
    <col min="33" max="33" width="5.36328125" style="78" customWidth="1"/>
    <col min="34" max="34" width="25.81640625" customWidth="1"/>
    <col min="35" max="35" width="9.81640625" style="49" customWidth="1"/>
    <col min="36" max="41" width="5.36328125" style="60" customWidth="1"/>
    <col min="42" max="43" width="5.36328125" customWidth="1"/>
    <col min="44" max="47" width="5.36328125" hidden="1" customWidth="1"/>
    <col min="48" max="49" width="5.36328125" customWidth="1"/>
    <col min="50" max="53" width="5.36328125" hidden="1" customWidth="1"/>
    <col min="54" max="55" width="5.36328125" customWidth="1"/>
    <col min="56" max="77" width="5.36328125" hidden="1" customWidth="1"/>
  </cols>
  <sheetData>
    <row r="1" spans="1:77" ht="60" customHeight="1" thickBot="1" x14ac:dyDescent="0.35">
      <c r="A1" s="264" t="s">
        <v>600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601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</row>
    <row r="2" spans="1:77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515</v>
      </c>
      <c r="AQ2" s="263"/>
      <c r="AR2" s="263"/>
      <c r="AS2" s="263"/>
      <c r="AT2" s="263"/>
      <c r="AU2" s="268"/>
      <c r="AV2" s="262" t="s">
        <v>516</v>
      </c>
      <c r="AW2" s="263"/>
      <c r="AX2" s="263"/>
      <c r="AY2" s="263"/>
      <c r="AZ2" s="263"/>
      <c r="BA2" s="263"/>
      <c r="BB2" s="265" t="s">
        <v>518</v>
      </c>
      <c r="BC2" s="267"/>
      <c r="BD2" s="265" t="s">
        <v>514</v>
      </c>
      <c r="BE2" s="267"/>
      <c r="BF2" s="265" t="s">
        <v>514</v>
      </c>
      <c r="BG2" s="267"/>
      <c r="BH2" s="262" t="s">
        <v>428</v>
      </c>
      <c r="BI2" s="263"/>
      <c r="BJ2" s="263"/>
      <c r="BK2" s="263"/>
      <c r="BL2" s="263"/>
      <c r="BM2" s="263"/>
      <c r="BN2" s="262" t="s">
        <v>396</v>
      </c>
      <c r="BO2" s="263"/>
      <c r="BP2" s="263"/>
      <c r="BQ2" s="263"/>
      <c r="BR2" s="263"/>
      <c r="BS2" s="268"/>
      <c r="BT2" s="262" t="s">
        <v>357</v>
      </c>
      <c r="BU2" s="263"/>
      <c r="BV2" s="263"/>
      <c r="BW2" s="263"/>
      <c r="BX2" s="263"/>
      <c r="BY2" s="263"/>
    </row>
    <row r="3" spans="1:77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</row>
    <row r="4" spans="1:77" ht="78.75" hidden="1" customHeight="1" x14ac:dyDescent="0.3">
      <c r="A4" s="3" t="s">
        <v>0</v>
      </c>
      <c r="B4" s="4" t="s">
        <v>1</v>
      </c>
      <c r="C4" s="4"/>
      <c r="D4" s="151" t="s">
        <v>10</v>
      </c>
      <c r="E4" s="152" t="s">
        <v>11</v>
      </c>
      <c r="F4" s="152" t="s">
        <v>12</v>
      </c>
      <c r="G4" s="152" t="s">
        <v>13</v>
      </c>
      <c r="H4" s="152" t="s">
        <v>14</v>
      </c>
      <c r="I4" s="153" t="s">
        <v>15</v>
      </c>
      <c r="J4" s="152" t="s">
        <v>16</v>
      </c>
      <c r="K4" s="152" t="s">
        <v>17</v>
      </c>
      <c r="L4" s="152" t="s">
        <v>18</v>
      </c>
      <c r="M4" s="152" t="s">
        <v>19</v>
      </c>
      <c r="N4" s="152" t="s">
        <v>20</v>
      </c>
      <c r="O4" s="152" t="s">
        <v>21</v>
      </c>
      <c r="P4" s="151" t="s">
        <v>22</v>
      </c>
      <c r="Q4" s="152" t="s">
        <v>23</v>
      </c>
      <c r="R4" s="152" t="s">
        <v>24</v>
      </c>
      <c r="S4" s="152" t="s">
        <v>25</v>
      </c>
      <c r="T4" s="152" t="s">
        <v>26</v>
      </c>
      <c r="U4" s="153" t="s">
        <v>27</v>
      </c>
      <c r="V4" s="151" t="s">
        <v>28</v>
      </c>
      <c r="W4" s="8" t="s">
        <v>29</v>
      </c>
      <c r="X4" s="152" t="s">
        <v>30</v>
      </c>
      <c r="Y4" s="152" t="s">
        <v>31</v>
      </c>
      <c r="Z4" s="152" t="s">
        <v>32</v>
      </c>
      <c r="AA4" s="152" t="s">
        <v>33</v>
      </c>
      <c r="AB4" s="151" t="s">
        <v>41</v>
      </c>
      <c r="AC4" s="152" t="s">
        <v>42</v>
      </c>
      <c r="AD4" s="152" t="s">
        <v>43</v>
      </c>
      <c r="AE4" s="152" t="s">
        <v>44</v>
      </c>
      <c r="AF4" s="152" t="s">
        <v>45</v>
      </c>
      <c r="AG4" s="152" t="s">
        <v>46</v>
      </c>
      <c r="AH4" s="3" t="s">
        <v>9</v>
      </c>
      <c r="AI4" s="4" t="s">
        <v>1</v>
      </c>
      <c r="AJ4" s="151" t="s">
        <v>10</v>
      </c>
      <c r="AK4" s="152" t="s">
        <v>11</v>
      </c>
      <c r="AL4" s="152" t="s">
        <v>12</v>
      </c>
      <c r="AM4" s="152" t="s">
        <v>13</v>
      </c>
      <c r="AN4" s="152" t="s">
        <v>14</v>
      </c>
      <c r="AO4" s="153" t="s">
        <v>15</v>
      </c>
      <c r="AP4" s="151" t="s">
        <v>47</v>
      </c>
      <c r="AQ4" s="8" t="s">
        <v>48</v>
      </c>
      <c r="AR4" s="152" t="s">
        <v>49</v>
      </c>
      <c r="AS4" s="152" t="s">
        <v>50</v>
      </c>
      <c r="AT4" s="152" t="s">
        <v>51</v>
      </c>
      <c r="AU4" s="152" t="s">
        <v>52</v>
      </c>
      <c r="AV4" s="151" t="s">
        <v>53</v>
      </c>
      <c r="AW4" s="8" t="s">
        <v>54</v>
      </c>
      <c r="AX4" s="152" t="s">
        <v>55</v>
      </c>
      <c r="AY4" s="152" t="s">
        <v>56</v>
      </c>
      <c r="AZ4" s="152" t="s">
        <v>57</v>
      </c>
      <c r="BA4" s="152" t="s">
        <v>58</v>
      </c>
      <c r="BB4" s="151" t="s">
        <v>47</v>
      </c>
      <c r="BC4" s="8" t="s">
        <v>48</v>
      </c>
      <c r="BD4" s="152" t="s">
        <v>49</v>
      </c>
      <c r="BE4" s="152" t="s">
        <v>50</v>
      </c>
      <c r="BF4" s="152" t="s">
        <v>51</v>
      </c>
      <c r="BG4" s="152" t="s">
        <v>52</v>
      </c>
      <c r="BH4" s="151" t="s">
        <v>53</v>
      </c>
      <c r="BI4" s="8" t="s">
        <v>54</v>
      </c>
      <c r="BJ4" s="152" t="s">
        <v>55</v>
      </c>
      <c r="BK4" s="152" t="s">
        <v>56</v>
      </c>
      <c r="BL4" s="152" t="s">
        <v>57</v>
      </c>
      <c r="BM4" s="152" t="s">
        <v>58</v>
      </c>
      <c r="BN4" s="151" t="s">
        <v>47</v>
      </c>
      <c r="BO4" s="8" t="s">
        <v>48</v>
      </c>
      <c r="BP4" s="152" t="s">
        <v>49</v>
      </c>
      <c r="BQ4" s="152" t="s">
        <v>50</v>
      </c>
      <c r="BR4" s="152" t="s">
        <v>51</v>
      </c>
      <c r="BS4" s="152" t="s">
        <v>52</v>
      </c>
      <c r="BT4" s="151" t="s">
        <v>53</v>
      </c>
      <c r="BU4" s="8" t="s">
        <v>54</v>
      </c>
      <c r="BV4" s="152" t="s">
        <v>55</v>
      </c>
      <c r="BW4" s="152" t="s">
        <v>56</v>
      </c>
      <c r="BX4" s="152" t="s">
        <v>57</v>
      </c>
      <c r="BY4" s="152" t="s">
        <v>58</v>
      </c>
    </row>
    <row r="5" spans="1:77" ht="12.5" x14ac:dyDescent="0.25">
      <c r="A5" s="84" t="str">
        <f>VLOOKUP(C5,'2021 Soybean Traits &amp; Entries'!VL_SOY_2020,2,FALSE)</f>
        <v>NK Seed NK44-J4XFS</v>
      </c>
      <c r="B5" s="84" t="str">
        <f>VLOOKUP(C5,'2021 Soybean Traits &amp; Entries'!VL_SOY_2020,4,FALSE)</f>
        <v>XF, STS</v>
      </c>
      <c r="C5" s="84" t="s">
        <v>296</v>
      </c>
      <c r="D5" s="13">
        <v>68.099999999999994</v>
      </c>
      <c r="E5" s="65" t="s">
        <v>256</v>
      </c>
      <c r="F5" s="170"/>
      <c r="G5" s="233"/>
      <c r="H5" s="14"/>
      <c r="I5" s="65"/>
      <c r="J5" s="67">
        <v>12.19</v>
      </c>
      <c r="K5" s="68" t="s">
        <v>402</v>
      </c>
      <c r="L5" s="228"/>
      <c r="M5" s="232"/>
      <c r="N5" s="70"/>
      <c r="O5" s="68"/>
      <c r="P5" s="13">
        <v>38.666699999999999</v>
      </c>
      <c r="Q5" s="65" t="s">
        <v>406</v>
      </c>
      <c r="R5" s="170"/>
      <c r="S5" s="233"/>
      <c r="T5" s="14"/>
      <c r="U5" s="65"/>
      <c r="V5" s="67">
        <v>1</v>
      </c>
      <c r="W5" s="68" t="s">
        <v>358</v>
      </c>
      <c r="X5" s="228"/>
      <c r="Y5" s="232"/>
      <c r="Z5" s="70"/>
      <c r="AA5" s="68"/>
      <c r="AB5" s="13">
        <v>135</v>
      </c>
      <c r="AC5" s="65" t="s">
        <v>365</v>
      </c>
      <c r="AD5" s="170"/>
      <c r="AE5" s="233"/>
      <c r="AF5" s="14"/>
      <c r="AG5" s="65"/>
      <c r="AH5" s="84" t="str">
        <f t="shared" ref="AH5:AH33" si="0">A5</f>
        <v>NK Seed NK44-J4XFS</v>
      </c>
      <c r="AI5" s="84" t="str">
        <f t="shared" ref="AI5:AI33" si="1">B5</f>
        <v>XF, STS</v>
      </c>
      <c r="AJ5" s="13">
        <v>68.099999999999994</v>
      </c>
      <c r="AK5" s="65" t="s">
        <v>256</v>
      </c>
      <c r="AL5" s="170"/>
      <c r="AM5" s="233"/>
      <c r="AN5" s="14"/>
      <c r="AO5" s="65"/>
      <c r="AP5" s="67">
        <v>1.6667000000000001</v>
      </c>
      <c r="AQ5" s="68" t="s">
        <v>400</v>
      </c>
      <c r="AR5" s="228"/>
      <c r="AS5" s="232"/>
      <c r="AT5" s="70"/>
      <c r="AU5" s="68"/>
      <c r="AV5" s="67">
        <v>0.5</v>
      </c>
      <c r="AW5" s="68" t="s">
        <v>404</v>
      </c>
      <c r="AX5" s="228"/>
      <c r="AY5" s="232"/>
      <c r="AZ5" s="70"/>
      <c r="BA5" s="68"/>
      <c r="BB5" s="67">
        <v>0.27779999999999999</v>
      </c>
      <c r="BC5" s="68" t="s">
        <v>404</v>
      </c>
      <c r="BD5" s="228"/>
      <c r="BE5" s="232"/>
      <c r="BF5" s="70"/>
      <c r="BG5" s="68"/>
      <c r="BH5" s="67"/>
      <c r="BI5" s="68"/>
      <c r="BJ5" s="228"/>
      <c r="BK5" s="232"/>
      <c r="BL5" s="70"/>
      <c r="BM5" s="68"/>
      <c r="BN5" s="67"/>
      <c r="BO5" s="68"/>
      <c r="BP5" s="228"/>
      <c r="BQ5" s="232"/>
      <c r="BR5" s="70"/>
      <c r="BS5" s="68"/>
      <c r="BT5" s="67"/>
      <c r="BU5" s="68"/>
      <c r="BV5" s="228"/>
      <c r="BW5" s="232"/>
      <c r="BX5" s="70"/>
      <c r="BY5" s="68"/>
    </row>
    <row r="6" spans="1:77" ht="12.5" x14ac:dyDescent="0.25">
      <c r="A6" s="12" t="str">
        <f>VLOOKUP(C6,'2021 Soybean Traits &amp; Entries'!VL_SOY_2020,2,FALSE)</f>
        <v>Local Seed Co. LS4299XS</v>
      </c>
      <c r="B6" s="12" t="str">
        <f>VLOOKUP(C6,'2021 Soybean Traits &amp; Entries'!VL_SOY_2020,4,FALSE)</f>
        <v>R2X, STS</v>
      </c>
      <c r="C6" s="12" t="s">
        <v>60</v>
      </c>
      <c r="D6" s="13">
        <v>67.8613</v>
      </c>
      <c r="E6" s="65" t="s">
        <v>256</v>
      </c>
      <c r="F6" s="14">
        <v>61.481200000000001</v>
      </c>
      <c r="G6" s="65" t="s">
        <v>361</v>
      </c>
      <c r="H6" s="14">
        <v>65.622600000000006</v>
      </c>
      <c r="I6" s="65" t="s">
        <v>256</v>
      </c>
      <c r="J6" s="67">
        <v>11.716699999999999</v>
      </c>
      <c r="K6" s="68" t="s">
        <v>403</v>
      </c>
      <c r="L6" s="70">
        <v>12.708299999999999</v>
      </c>
      <c r="M6" s="68" t="s">
        <v>368</v>
      </c>
      <c r="N6" s="70">
        <v>12.1722</v>
      </c>
      <c r="O6" s="68" t="s">
        <v>256</v>
      </c>
      <c r="P6" s="13">
        <v>42.333300000000001</v>
      </c>
      <c r="Q6" s="65" t="s">
        <v>380</v>
      </c>
      <c r="R6" s="14">
        <v>46</v>
      </c>
      <c r="S6" s="65" t="s">
        <v>360</v>
      </c>
      <c r="T6" s="14">
        <v>47.777799999999999</v>
      </c>
      <c r="U6" s="65" t="s">
        <v>256</v>
      </c>
      <c r="V6" s="67">
        <v>1.3332999999999999</v>
      </c>
      <c r="W6" s="68" t="s">
        <v>359</v>
      </c>
      <c r="X6" s="70">
        <v>1.8332999999999999</v>
      </c>
      <c r="Y6" s="68" t="s">
        <v>256</v>
      </c>
      <c r="Z6" s="70">
        <v>1.7778</v>
      </c>
      <c r="AA6" s="68" t="s">
        <v>256</v>
      </c>
      <c r="AB6" s="13">
        <v>136</v>
      </c>
      <c r="AC6" s="65" t="s">
        <v>398</v>
      </c>
      <c r="AD6" s="14">
        <v>129.83000000000001</v>
      </c>
      <c r="AE6" s="65" t="s">
        <v>361</v>
      </c>
      <c r="AF6" s="14">
        <v>129.56</v>
      </c>
      <c r="AG6" s="65" t="s">
        <v>360</v>
      </c>
      <c r="AH6" s="12" t="str">
        <f t="shared" si="0"/>
        <v>Local Seed Co. LS4299XS</v>
      </c>
      <c r="AI6" s="12" t="str">
        <f t="shared" si="1"/>
        <v>R2X, STS</v>
      </c>
      <c r="AJ6" s="13">
        <v>67.8613</v>
      </c>
      <c r="AK6" s="65" t="s">
        <v>256</v>
      </c>
      <c r="AL6" s="14">
        <v>61.481200000000001</v>
      </c>
      <c r="AM6" s="65" t="s">
        <v>361</v>
      </c>
      <c r="AN6" s="14">
        <v>65.622600000000006</v>
      </c>
      <c r="AO6" s="65" t="s">
        <v>256</v>
      </c>
      <c r="AP6" s="67">
        <v>1.6667000000000001</v>
      </c>
      <c r="AQ6" s="68" t="s">
        <v>400</v>
      </c>
      <c r="AR6" s="70"/>
      <c r="AS6" s="68"/>
      <c r="AT6" s="70"/>
      <c r="AU6" s="68"/>
      <c r="AV6" s="67">
        <v>0.5</v>
      </c>
      <c r="AW6" s="68" t="s">
        <v>404</v>
      </c>
      <c r="AX6" s="70"/>
      <c r="AY6" s="68"/>
      <c r="AZ6" s="70"/>
      <c r="BA6" s="68"/>
      <c r="BB6" s="67">
        <v>0.27779999999999999</v>
      </c>
      <c r="BC6" s="68" t="s">
        <v>404</v>
      </c>
      <c r="BD6" s="70"/>
      <c r="BE6" s="68"/>
      <c r="BF6" s="70"/>
      <c r="BG6" s="68"/>
      <c r="BH6" s="67"/>
      <c r="BI6" s="68"/>
      <c r="BJ6" s="70"/>
      <c r="BK6" s="68"/>
      <c r="BL6" s="70"/>
      <c r="BM6" s="68"/>
      <c r="BN6" s="67"/>
      <c r="BO6" s="68"/>
      <c r="BP6" s="70"/>
      <c r="BQ6" s="68"/>
      <c r="BR6" s="70"/>
      <c r="BS6" s="68"/>
      <c r="BT6" s="67"/>
      <c r="BU6" s="68"/>
      <c r="BV6" s="70"/>
      <c r="BW6" s="68"/>
      <c r="BX6" s="70"/>
      <c r="BY6" s="68"/>
    </row>
    <row r="7" spans="1:77" ht="12.5" x14ac:dyDescent="0.25">
      <c r="A7" s="171" t="str">
        <f>VLOOKUP(C7,'2021 Soybean Traits &amp; Entries'!VL_SOY_2020,2,FALSE)</f>
        <v>Dyna-Gro S41XS98****</v>
      </c>
      <c r="B7" s="171" t="str">
        <f>VLOOKUP(C7,'2021 Soybean Traits &amp; Entries'!VL_SOY_2020,4,FALSE)</f>
        <v>R2X, STS</v>
      </c>
      <c r="C7" s="171" t="s">
        <v>59</v>
      </c>
      <c r="D7" s="13">
        <v>67.249300000000005</v>
      </c>
      <c r="E7" s="65" t="s">
        <v>360</v>
      </c>
      <c r="F7" s="173">
        <v>69.539900000000003</v>
      </c>
      <c r="G7" s="224" t="s">
        <v>256</v>
      </c>
      <c r="H7" s="14">
        <v>70.549599999999998</v>
      </c>
      <c r="I7" s="65" t="s">
        <v>256</v>
      </c>
      <c r="J7" s="67">
        <v>12.1967</v>
      </c>
      <c r="K7" s="68" t="s">
        <v>402</v>
      </c>
      <c r="L7" s="229">
        <v>13.164999999999999</v>
      </c>
      <c r="M7" s="227" t="s">
        <v>256</v>
      </c>
      <c r="N7" s="70">
        <v>12.554399999999999</v>
      </c>
      <c r="O7" s="68" t="s">
        <v>256</v>
      </c>
      <c r="P7" s="13">
        <v>42</v>
      </c>
      <c r="Q7" s="65" t="s">
        <v>434</v>
      </c>
      <c r="R7" s="173">
        <v>44</v>
      </c>
      <c r="S7" s="224" t="s">
        <v>368</v>
      </c>
      <c r="T7" s="14">
        <v>45.666699999999999</v>
      </c>
      <c r="U7" s="65" t="s">
        <v>360</v>
      </c>
      <c r="V7" s="67">
        <v>1</v>
      </c>
      <c r="W7" s="68" t="s">
        <v>358</v>
      </c>
      <c r="X7" s="229">
        <v>1.1667000000000001</v>
      </c>
      <c r="Y7" s="227" t="s">
        <v>361</v>
      </c>
      <c r="Z7" s="70">
        <v>1.4443999999999999</v>
      </c>
      <c r="AA7" s="68" t="s">
        <v>256</v>
      </c>
      <c r="AB7" s="13">
        <v>134</v>
      </c>
      <c r="AC7" s="65" t="s">
        <v>366</v>
      </c>
      <c r="AD7" s="173">
        <v>130</v>
      </c>
      <c r="AE7" s="224" t="s">
        <v>361</v>
      </c>
      <c r="AF7" s="14">
        <v>127.78</v>
      </c>
      <c r="AG7" s="65" t="s">
        <v>361</v>
      </c>
      <c r="AH7" s="171" t="str">
        <f t="shared" si="0"/>
        <v>Dyna-Gro S41XS98****</v>
      </c>
      <c r="AI7" s="171" t="str">
        <f t="shared" si="1"/>
        <v>R2X, STS</v>
      </c>
      <c r="AJ7" s="13">
        <v>67.249300000000005</v>
      </c>
      <c r="AK7" s="65" t="s">
        <v>360</v>
      </c>
      <c r="AL7" s="173">
        <v>69.539900000000003</v>
      </c>
      <c r="AM7" s="224" t="s">
        <v>256</v>
      </c>
      <c r="AN7" s="14">
        <v>70.549599999999998</v>
      </c>
      <c r="AO7" s="65" t="s">
        <v>256</v>
      </c>
      <c r="AP7" s="67">
        <v>0</v>
      </c>
      <c r="AQ7" s="68" t="s">
        <v>409</v>
      </c>
      <c r="AR7" s="229"/>
      <c r="AS7" s="227"/>
      <c r="AT7" s="70"/>
      <c r="AU7" s="68"/>
      <c r="AV7" s="67">
        <v>0</v>
      </c>
      <c r="AW7" s="68" t="s">
        <v>70</v>
      </c>
      <c r="AX7" s="229"/>
      <c r="AY7" s="227"/>
      <c r="AZ7" s="70"/>
      <c r="BA7" s="68"/>
      <c r="BB7" s="67">
        <v>1.6699999999999999E-15</v>
      </c>
      <c r="BC7" s="68" t="s">
        <v>70</v>
      </c>
      <c r="BD7" s="229"/>
      <c r="BE7" s="227"/>
      <c r="BF7" s="70"/>
      <c r="BG7" s="68"/>
      <c r="BH7" s="67"/>
      <c r="BI7" s="68"/>
      <c r="BJ7" s="229"/>
      <c r="BK7" s="227"/>
      <c r="BL7" s="70"/>
      <c r="BM7" s="68"/>
      <c r="BN7" s="67"/>
      <c r="BO7" s="68"/>
      <c r="BP7" s="229"/>
      <c r="BQ7" s="227"/>
      <c r="BR7" s="70"/>
      <c r="BS7" s="68"/>
      <c r="BT7" s="67"/>
      <c r="BU7" s="68"/>
      <c r="BV7" s="229"/>
      <c r="BW7" s="227"/>
      <c r="BX7" s="70"/>
      <c r="BY7" s="68"/>
    </row>
    <row r="8" spans="1:77" ht="12.5" x14ac:dyDescent="0.25">
      <c r="A8" s="171" t="str">
        <f>VLOOKUP(C8,'2021 Soybean Traits &amp; Entries'!VL_SOY_2020,2,FALSE)</f>
        <v>Local Seed Co. LS4415XF</v>
      </c>
      <c r="B8" s="171" t="str">
        <f>VLOOKUP(C8,'2021 Soybean Traits &amp; Entries'!VL_SOY_2020,4,FALSE)</f>
        <v>XF</v>
      </c>
      <c r="C8" s="171" t="s">
        <v>257</v>
      </c>
      <c r="D8" s="13">
        <v>66.364199999999997</v>
      </c>
      <c r="E8" s="65" t="s">
        <v>368</v>
      </c>
      <c r="F8" s="14"/>
      <c r="G8" s="65"/>
      <c r="H8" s="14"/>
      <c r="I8" s="65"/>
      <c r="J8" s="67">
        <v>12.3033</v>
      </c>
      <c r="K8" s="68" t="s">
        <v>369</v>
      </c>
      <c r="L8" s="70"/>
      <c r="M8" s="68"/>
      <c r="N8" s="70"/>
      <c r="O8" s="68"/>
      <c r="P8" s="13">
        <v>39.666699999999999</v>
      </c>
      <c r="Q8" s="65" t="s">
        <v>393</v>
      </c>
      <c r="R8" s="14"/>
      <c r="S8" s="65"/>
      <c r="T8" s="14"/>
      <c r="U8" s="65"/>
      <c r="V8" s="67">
        <v>1</v>
      </c>
      <c r="W8" s="68" t="s">
        <v>358</v>
      </c>
      <c r="X8" s="70"/>
      <c r="Y8" s="68"/>
      <c r="Z8" s="70"/>
      <c r="AA8" s="68"/>
      <c r="AB8" s="13">
        <v>137.66999999999999</v>
      </c>
      <c r="AC8" s="65" t="s">
        <v>359</v>
      </c>
      <c r="AD8" s="14"/>
      <c r="AE8" s="65"/>
      <c r="AF8" s="14"/>
      <c r="AG8" s="65"/>
      <c r="AH8" s="171" t="str">
        <f t="shared" si="0"/>
        <v>Local Seed Co. LS4415XF</v>
      </c>
      <c r="AI8" s="171" t="str">
        <f t="shared" si="1"/>
        <v>XF</v>
      </c>
      <c r="AJ8" s="13">
        <v>66.364199999999997</v>
      </c>
      <c r="AK8" s="65" t="s">
        <v>368</v>
      </c>
      <c r="AL8" s="14"/>
      <c r="AM8" s="65"/>
      <c r="AN8" s="14"/>
      <c r="AO8" s="65"/>
      <c r="AP8" s="67">
        <v>18.333300000000001</v>
      </c>
      <c r="AQ8" s="68" t="s">
        <v>361</v>
      </c>
      <c r="AR8" s="70"/>
      <c r="AS8" s="68"/>
      <c r="AT8" s="70"/>
      <c r="AU8" s="68"/>
      <c r="AV8" s="67">
        <v>4</v>
      </c>
      <c r="AW8" s="68" t="s">
        <v>360</v>
      </c>
      <c r="AX8" s="70"/>
      <c r="AY8" s="68"/>
      <c r="AZ8" s="70"/>
      <c r="BA8" s="68"/>
      <c r="BB8" s="67">
        <v>8.5184999999999995</v>
      </c>
      <c r="BC8" s="68" t="s">
        <v>359</v>
      </c>
      <c r="BD8" s="70"/>
      <c r="BE8" s="68"/>
      <c r="BF8" s="70"/>
      <c r="BG8" s="68"/>
      <c r="BH8" s="67"/>
      <c r="BI8" s="68"/>
      <c r="BJ8" s="70"/>
      <c r="BK8" s="68"/>
      <c r="BL8" s="70"/>
      <c r="BM8" s="68"/>
      <c r="BN8" s="67"/>
      <c r="BO8" s="68"/>
      <c r="BP8" s="70"/>
      <c r="BQ8" s="68"/>
      <c r="BR8" s="70"/>
      <c r="BS8" s="68"/>
      <c r="BT8" s="67"/>
      <c r="BU8" s="68"/>
      <c r="BV8" s="70"/>
      <c r="BW8" s="68"/>
      <c r="BX8" s="70"/>
      <c r="BY8" s="68"/>
    </row>
    <row r="9" spans="1:77" ht="12.5" x14ac:dyDescent="0.25">
      <c r="A9" s="241" t="str">
        <f>VLOOKUP(C9,'2021 Soybean Traits &amp; Entries'!VL_SOY_2020,2,FALSE)</f>
        <v>Dyna-Gro S43EN61</v>
      </c>
      <c r="B9" s="241" t="str">
        <f>VLOOKUP(C9,'2021 Soybean Traits &amp; Entries'!VL_SOY_2020,4,FALSE)</f>
        <v>E3</v>
      </c>
      <c r="C9" s="241" t="s">
        <v>62</v>
      </c>
      <c r="D9" s="13">
        <v>65.5124</v>
      </c>
      <c r="E9" s="65" t="s">
        <v>368</v>
      </c>
      <c r="F9" s="14">
        <v>59.867899999999999</v>
      </c>
      <c r="G9" s="65" t="s">
        <v>361</v>
      </c>
      <c r="H9" s="14"/>
      <c r="I9" s="65"/>
      <c r="J9" s="67">
        <v>11.6867</v>
      </c>
      <c r="K9" s="68" t="s">
        <v>403</v>
      </c>
      <c r="L9" s="70">
        <v>12.56</v>
      </c>
      <c r="M9" s="68" t="s">
        <v>359</v>
      </c>
      <c r="N9" s="70"/>
      <c r="O9" s="68"/>
      <c r="P9" s="13">
        <v>40.333300000000001</v>
      </c>
      <c r="Q9" s="65" t="s">
        <v>405</v>
      </c>
      <c r="R9" s="14">
        <v>42.333300000000001</v>
      </c>
      <c r="S9" s="65" t="s">
        <v>362</v>
      </c>
      <c r="T9" s="14"/>
      <c r="U9" s="65"/>
      <c r="V9" s="67">
        <v>1</v>
      </c>
      <c r="W9" s="68" t="s">
        <v>358</v>
      </c>
      <c r="X9" s="70">
        <v>1.8332999999999999</v>
      </c>
      <c r="Y9" s="68" t="s">
        <v>256</v>
      </c>
      <c r="Z9" s="70"/>
      <c r="AA9" s="68"/>
      <c r="AB9" s="13">
        <v>135</v>
      </c>
      <c r="AC9" s="65" t="s">
        <v>365</v>
      </c>
      <c r="AD9" s="14">
        <v>131</v>
      </c>
      <c r="AE9" s="65" t="s">
        <v>361</v>
      </c>
      <c r="AF9" s="14"/>
      <c r="AG9" s="65"/>
      <c r="AH9" s="241" t="str">
        <f t="shared" si="0"/>
        <v>Dyna-Gro S43EN61</v>
      </c>
      <c r="AI9" s="241" t="str">
        <f t="shared" si="1"/>
        <v>E3</v>
      </c>
      <c r="AJ9" s="13">
        <v>65.5124</v>
      </c>
      <c r="AK9" s="65" t="s">
        <v>368</v>
      </c>
      <c r="AL9" s="14">
        <v>59.867899999999999</v>
      </c>
      <c r="AM9" s="65" t="s">
        <v>361</v>
      </c>
      <c r="AN9" s="14"/>
      <c r="AO9" s="65"/>
      <c r="AP9" s="67">
        <v>6.6666999999999996</v>
      </c>
      <c r="AQ9" s="68" t="s">
        <v>403</v>
      </c>
      <c r="AR9" s="70"/>
      <c r="AS9" s="68"/>
      <c r="AT9" s="70"/>
      <c r="AU9" s="68"/>
      <c r="AV9" s="67">
        <v>1.5</v>
      </c>
      <c r="AW9" s="68" t="s">
        <v>397</v>
      </c>
      <c r="AX9" s="70"/>
      <c r="AY9" s="68"/>
      <c r="AZ9" s="70"/>
      <c r="BA9" s="68"/>
      <c r="BB9" s="67">
        <v>1.1111</v>
      </c>
      <c r="BC9" s="68" t="s">
        <v>399</v>
      </c>
      <c r="BD9" s="70"/>
      <c r="BE9" s="68"/>
      <c r="BF9" s="70"/>
      <c r="BG9" s="68"/>
      <c r="BH9" s="67"/>
      <c r="BI9" s="68"/>
      <c r="BJ9" s="70"/>
      <c r="BK9" s="68"/>
      <c r="BL9" s="70"/>
      <c r="BM9" s="68"/>
      <c r="BN9" s="67"/>
      <c r="BO9" s="68"/>
      <c r="BP9" s="70"/>
      <c r="BQ9" s="68"/>
      <c r="BR9" s="70"/>
      <c r="BS9" s="68"/>
      <c r="BT9" s="67"/>
      <c r="BU9" s="68"/>
      <c r="BV9" s="70"/>
      <c r="BW9" s="68"/>
      <c r="BX9" s="70"/>
      <c r="BY9" s="68"/>
    </row>
    <row r="10" spans="1:77" ht="12.5" x14ac:dyDescent="0.25">
      <c r="A10" s="171" t="str">
        <f>VLOOKUP(C10,'2021 Soybean Traits &amp; Entries'!VL_SOY_2020,2,FALSE)</f>
        <v>Dyna-Gro S45ES10*</v>
      </c>
      <c r="B10" s="171" t="str">
        <f>VLOOKUP(C10,'2021 Soybean Traits &amp; Entries'!VL_SOY_2020,4,FALSE)</f>
        <v>E3, STS</v>
      </c>
      <c r="C10" s="171" t="s">
        <v>63</v>
      </c>
      <c r="D10" s="13">
        <v>64.506699999999995</v>
      </c>
      <c r="E10" s="65" t="s">
        <v>371</v>
      </c>
      <c r="F10" s="14">
        <v>65.018199999999993</v>
      </c>
      <c r="G10" s="65" t="s">
        <v>360</v>
      </c>
      <c r="H10" s="14"/>
      <c r="I10" s="65"/>
      <c r="J10" s="67">
        <v>11.76</v>
      </c>
      <c r="K10" s="68" t="s">
        <v>403</v>
      </c>
      <c r="L10" s="70">
        <v>12.9467</v>
      </c>
      <c r="M10" s="68" t="s">
        <v>360</v>
      </c>
      <c r="N10" s="70"/>
      <c r="O10" s="68"/>
      <c r="P10" s="13">
        <v>40.666699999999999</v>
      </c>
      <c r="Q10" s="65" t="s">
        <v>472</v>
      </c>
      <c r="R10" s="14">
        <v>45.333300000000001</v>
      </c>
      <c r="S10" s="65" t="s">
        <v>360</v>
      </c>
      <c r="T10" s="14"/>
      <c r="U10" s="65"/>
      <c r="V10" s="67">
        <v>1</v>
      </c>
      <c r="W10" s="68" t="s">
        <v>358</v>
      </c>
      <c r="X10" s="70">
        <v>1.1667000000000001</v>
      </c>
      <c r="Y10" s="68" t="s">
        <v>361</v>
      </c>
      <c r="Z10" s="70"/>
      <c r="AA10" s="68"/>
      <c r="AB10" s="13">
        <v>137.66999999999999</v>
      </c>
      <c r="AC10" s="65" t="s">
        <v>359</v>
      </c>
      <c r="AD10" s="14">
        <v>135</v>
      </c>
      <c r="AE10" s="65" t="s">
        <v>256</v>
      </c>
      <c r="AF10" s="14"/>
      <c r="AG10" s="65"/>
      <c r="AH10" s="171" t="str">
        <f t="shared" si="0"/>
        <v>Dyna-Gro S45ES10*</v>
      </c>
      <c r="AI10" s="171" t="str">
        <f t="shared" si="1"/>
        <v>E3, STS</v>
      </c>
      <c r="AJ10" s="13">
        <v>64.506699999999995</v>
      </c>
      <c r="AK10" s="65" t="s">
        <v>371</v>
      </c>
      <c r="AL10" s="14">
        <v>65.018199999999993</v>
      </c>
      <c r="AM10" s="65" t="s">
        <v>360</v>
      </c>
      <c r="AN10" s="14"/>
      <c r="AO10" s="65"/>
      <c r="AP10" s="67">
        <v>10</v>
      </c>
      <c r="AQ10" s="68" t="s">
        <v>402</v>
      </c>
      <c r="AR10" s="70"/>
      <c r="AS10" s="68"/>
      <c r="AT10" s="70"/>
      <c r="AU10" s="68"/>
      <c r="AV10" s="67">
        <v>2</v>
      </c>
      <c r="AW10" s="68" t="s">
        <v>403</v>
      </c>
      <c r="AX10" s="70"/>
      <c r="AY10" s="68"/>
      <c r="AZ10" s="70"/>
      <c r="BA10" s="68"/>
      <c r="BB10" s="67">
        <v>3.3332999999999999</v>
      </c>
      <c r="BC10" s="68" t="s">
        <v>397</v>
      </c>
      <c r="BD10" s="70"/>
      <c r="BE10" s="68"/>
      <c r="BF10" s="70"/>
      <c r="BG10" s="68"/>
      <c r="BH10" s="67"/>
      <c r="BI10" s="68"/>
      <c r="BJ10" s="70"/>
      <c r="BK10" s="68"/>
      <c r="BL10" s="70"/>
      <c r="BM10" s="68"/>
      <c r="BN10" s="67"/>
      <c r="BO10" s="68"/>
      <c r="BP10" s="70"/>
      <c r="BQ10" s="68"/>
      <c r="BR10" s="70"/>
      <c r="BS10" s="68"/>
      <c r="BT10" s="67"/>
      <c r="BU10" s="68"/>
      <c r="BV10" s="70"/>
      <c r="BW10" s="68"/>
      <c r="BX10" s="70"/>
      <c r="BY10" s="68"/>
    </row>
    <row r="11" spans="1:77" ht="12.5" x14ac:dyDescent="0.25">
      <c r="A11" s="239" t="str">
        <f>VLOOKUP(C11,'2021 Soybean Traits &amp; Entries'!VL_SOY_2020,2,FALSE)</f>
        <v>Xitavo XO 4371E</v>
      </c>
      <c r="B11" s="171" t="str">
        <f>VLOOKUP(C11,'2021 Soybean Traits &amp; Entries'!VL_SOY_2020,4,FALSE)</f>
        <v>E3</v>
      </c>
      <c r="C11" s="171" t="s">
        <v>347</v>
      </c>
      <c r="D11" s="13">
        <v>64.274199999999993</v>
      </c>
      <c r="E11" s="65" t="s">
        <v>371</v>
      </c>
      <c r="F11" s="173"/>
      <c r="G11" s="224"/>
      <c r="H11" s="14"/>
      <c r="I11" s="65"/>
      <c r="J11" s="67">
        <v>11.59</v>
      </c>
      <c r="K11" s="68" t="s">
        <v>401</v>
      </c>
      <c r="L11" s="229"/>
      <c r="M11" s="227"/>
      <c r="N11" s="70"/>
      <c r="O11" s="68"/>
      <c r="P11" s="13">
        <v>38.666699999999999</v>
      </c>
      <c r="Q11" s="65" t="s">
        <v>406</v>
      </c>
      <c r="R11" s="173"/>
      <c r="S11" s="224"/>
      <c r="T11" s="14"/>
      <c r="U11" s="65"/>
      <c r="V11" s="67">
        <v>1.3332999999999999</v>
      </c>
      <c r="W11" s="68" t="s">
        <v>359</v>
      </c>
      <c r="X11" s="229"/>
      <c r="Y11" s="227"/>
      <c r="Z11" s="70"/>
      <c r="AA11" s="68"/>
      <c r="AB11" s="13">
        <v>136</v>
      </c>
      <c r="AC11" s="65" t="s">
        <v>398</v>
      </c>
      <c r="AD11" s="173"/>
      <c r="AE11" s="224"/>
      <c r="AF11" s="14"/>
      <c r="AG11" s="65"/>
      <c r="AH11" s="239" t="str">
        <f t="shared" si="0"/>
        <v>Xitavo XO 4371E</v>
      </c>
      <c r="AI11" s="171" t="str">
        <f t="shared" si="1"/>
        <v>E3</v>
      </c>
      <c r="AJ11" s="13">
        <v>64.274199999999993</v>
      </c>
      <c r="AK11" s="65" t="s">
        <v>371</v>
      </c>
      <c r="AL11" s="173"/>
      <c r="AM11" s="224"/>
      <c r="AN11" s="14"/>
      <c r="AO11" s="65"/>
      <c r="AP11" s="67">
        <v>1.6667000000000001</v>
      </c>
      <c r="AQ11" s="68" t="s">
        <v>400</v>
      </c>
      <c r="AR11" s="70"/>
      <c r="AS11" s="68"/>
      <c r="AT11" s="70"/>
      <c r="AU11" s="68"/>
      <c r="AV11" s="67">
        <v>1</v>
      </c>
      <c r="AW11" s="68" t="s">
        <v>399</v>
      </c>
      <c r="AX11" s="70"/>
      <c r="AY11" s="68"/>
      <c r="AZ11" s="70"/>
      <c r="BA11" s="68"/>
      <c r="BB11" s="67">
        <v>0.55559999999999998</v>
      </c>
      <c r="BC11" s="68" t="s">
        <v>404</v>
      </c>
      <c r="BD11" s="70"/>
      <c r="BE11" s="68"/>
      <c r="BF11" s="70"/>
      <c r="BG11" s="68"/>
      <c r="BH11" s="67"/>
      <c r="BI11" s="68"/>
      <c r="BJ11" s="70"/>
      <c r="BK11" s="68"/>
      <c r="BL11" s="70"/>
      <c r="BM11" s="68"/>
      <c r="BN11" s="67"/>
      <c r="BO11" s="68"/>
      <c r="BP11" s="70"/>
      <c r="BQ11" s="68"/>
      <c r="BR11" s="70"/>
      <c r="BS11" s="68"/>
      <c r="BT11" s="67"/>
      <c r="BU11" s="68"/>
      <c r="BV11" s="70"/>
      <c r="BW11" s="68"/>
      <c r="BX11" s="70"/>
      <c r="BY11" s="68"/>
    </row>
    <row r="12" spans="1:77" ht="12.5" x14ac:dyDescent="0.25">
      <c r="A12" s="241" t="str">
        <f>VLOOKUP(C12,'2021 Soybean Traits &amp; Entries'!VL_SOY_2020,2,FALSE)</f>
        <v>Dyna-Gro S43XF51</v>
      </c>
      <c r="B12" s="241" t="str">
        <f>VLOOKUP(C12,'2021 Soybean Traits &amp; Entries'!VL_SOY_2020,4,FALSE)</f>
        <v>XF</v>
      </c>
      <c r="C12" s="241" t="s">
        <v>222</v>
      </c>
      <c r="D12" s="13">
        <v>64.113500000000002</v>
      </c>
      <c r="E12" s="65" t="s">
        <v>371</v>
      </c>
      <c r="F12" s="14"/>
      <c r="G12" s="65"/>
      <c r="H12" s="14"/>
      <c r="I12" s="65"/>
      <c r="J12" s="67">
        <v>12.4833</v>
      </c>
      <c r="K12" s="68" t="s">
        <v>368</v>
      </c>
      <c r="L12" s="70"/>
      <c r="M12" s="68"/>
      <c r="N12" s="70"/>
      <c r="O12" s="68"/>
      <c r="P12" s="13">
        <v>42.333300000000001</v>
      </c>
      <c r="Q12" s="65" t="s">
        <v>380</v>
      </c>
      <c r="R12" s="14"/>
      <c r="S12" s="65"/>
      <c r="T12" s="14"/>
      <c r="U12" s="65"/>
      <c r="V12" s="67">
        <v>2</v>
      </c>
      <c r="W12" s="68" t="s">
        <v>360</v>
      </c>
      <c r="X12" s="70"/>
      <c r="Y12" s="68"/>
      <c r="Z12" s="70"/>
      <c r="AA12" s="68"/>
      <c r="AB12" s="13">
        <v>136</v>
      </c>
      <c r="AC12" s="65" t="s">
        <v>398</v>
      </c>
      <c r="AD12" s="14"/>
      <c r="AE12" s="65"/>
      <c r="AF12" s="14"/>
      <c r="AG12" s="65"/>
      <c r="AH12" s="241" t="str">
        <f t="shared" si="0"/>
        <v>Dyna-Gro S43XF51</v>
      </c>
      <c r="AI12" s="241" t="str">
        <f t="shared" si="1"/>
        <v>XF</v>
      </c>
      <c r="AJ12" s="13">
        <v>64.113500000000002</v>
      </c>
      <c r="AK12" s="65" t="s">
        <v>371</v>
      </c>
      <c r="AL12" s="14"/>
      <c r="AM12" s="65"/>
      <c r="AN12" s="14"/>
      <c r="AO12" s="65"/>
      <c r="AP12" s="67">
        <v>6.6666999999999996</v>
      </c>
      <c r="AQ12" s="68" t="s">
        <v>403</v>
      </c>
      <c r="AR12" s="70"/>
      <c r="AS12" s="68"/>
      <c r="AT12" s="70"/>
      <c r="AU12" s="68"/>
      <c r="AV12" s="67">
        <v>1.3332999999999999</v>
      </c>
      <c r="AW12" s="68" t="s">
        <v>397</v>
      </c>
      <c r="AX12" s="70"/>
      <c r="AY12" s="68"/>
      <c r="AZ12" s="70"/>
      <c r="BA12" s="68"/>
      <c r="BB12" s="67">
        <v>1.4815</v>
      </c>
      <c r="BC12" s="68" t="s">
        <v>399</v>
      </c>
      <c r="BD12" s="70"/>
      <c r="BE12" s="68"/>
      <c r="BF12" s="70"/>
      <c r="BG12" s="68"/>
      <c r="BH12" s="67"/>
      <c r="BI12" s="68"/>
      <c r="BJ12" s="70"/>
      <c r="BK12" s="68"/>
      <c r="BL12" s="70"/>
      <c r="BM12" s="68"/>
      <c r="BN12" s="67"/>
      <c r="BO12" s="68"/>
      <c r="BP12" s="70"/>
      <c r="BQ12" s="68"/>
      <c r="BR12" s="70"/>
      <c r="BS12" s="68"/>
      <c r="BT12" s="67"/>
      <c r="BU12" s="68"/>
      <c r="BV12" s="70"/>
      <c r="BW12" s="68"/>
      <c r="BX12" s="70"/>
      <c r="BY12" s="68"/>
    </row>
    <row r="13" spans="1:77" ht="12.5" x14ac:dyDescent="0.25">
      <c r="A13" s="171" t="str">
        <f>VLOOKUP(C13,'2021 Soybean Traits &amp; Entries'!VL_SOY_2020,2,FALSE)</f>
        <v>AgriGold G4100XF</v>
      </c>
      <c r="B13" s="171" t="str">
        <f>VLOOKUP(C13,'2021 Soybean Traits &amp; Entries'!VL_SOY_2020,4,FALSE)</f>
        <v>XF</v>
      </c>
      <c r="C13" s="171" t="s">
        <v>151</v>
      </c>
      <c r="D13" s="13">
        <v>62.66</v>
      </c>
      <c r="E13" s="65" t="s">
        <v>382</v>
      </c>
      <c r="F13" s="14"/>
      <c r="G13" s="65"/>
      <c r="H13" s="14"/>
      <c r="I13" s="65"/>
      <c r="J13" s="67">
        <v>12.2433</v>
      </c>
      <c r="K13" s="68" t="s">
        <v>402</v>
      </c>
      <c r="L13" s="70"/>
      <c r="M13" s="68"/>
      <c r="N13" s="70"/>
      <c r="O13" s="68"/>
      <c r="P13" s="13">
        <v>41.666699999999999</v>
      </c>
      <c r="Q13" s="65" t="s">
        <v>383</v>
      </c>
      <c r="R13" s="14"/>
      <c r="S13" s="65"/>
      <c r="T13" s="14"/>
      <c r="U13" s="65"/>
      <c r="V13" s="67">
        <v>1.6667000000000001</v>
      </c>
      <c r="W13" s="68" t="s">
        <v>368</v>
      </c>
      <c r="X13" s="70"/>
      <c r="Y13" s="68"/>
      <c r="Z13" s="70"/>
      <c r="AA13" s="68"/>
      <c r="AB13" s="13">
        <v>137</v>
      </c>
      <c r="AC13" s="65" t="s">
        <v>369</v>
      </c>
      <c r="AD13" s="14"/>
      <c r="AE13" s="65"/>
      <c r="AF13" s="14"/>
      <c r="AG13" s="65"/>
      <c r="AH13" s="171" t="str">
        <f t="shared" si="0"/>
        <v>AgriGold G4100XF</v>
      </c>
      <c r="AI13" s="171" t="str">
        <f t="shared" si="1"/>
        <v>XF</v>
      </c>
      <c r="AJ13" s="13">
        <v>62.66</v>
      </c>
      <c r="AK13" s="65" t="s">
        <v>382</v>
      </c>
      <c r="AL13" s="14"/>
      <c r="AM13" s="65"/>
      <c r="AN13" s="14"/>
      <c r="AO13" s="65"/>
      <c r="AP13" s="67">
        <v>-1.7800000000000001E-15</v>
      </c>
      <c r="AQ13" s="68" t="s">
        <v>409</v>
      </c>
      <c r="AR13" s="70"/>
      <c r="AS13" s="68"/>
      <c r="AT13" s="70"/>
      <c r="AU13" s="68"/>
      <c r="AV13" s="67">
        <v>-4.4400000000000002E-16</v>
      </c>
      <c r="AW13" s="68" t="s">
        <v>70</v>
      </c>
      <c r="AX13" s="70"/>
      <c r="AY13" s="68"/>
      <c r="AZ13" s="70"/>
      <c r="BA13" s="68"/>
      <c r="BB13" s="67">
        <v>2.55E-15</v>
      </c>
      <c r="BC13" s="68" t="s">
        <v>70</v>
      </c>
      <c r="BD13" s="70"/>
      <c r="BE13" s="68"/>
      <c r="BF13" s="70"/>
      <c r="BG13" s="68"/>
      <c r="BH13" s="67"/>
      <c r="BI13" s="68"/>
      <c r="BJ13" s="70"/>
      <c r="BK13" s="68"/>
      <c r="BL13" s="70"/>
      <c r="BM13" s="68"/>
      <c r="BN13" s="67"/>
      <c r="BO13" s="68"/>
      <c r="BP13" s="70"/>
      <c r="BQ13" s="68"/>
      <c r="BR13" s="70"/>
      <c r="BS13" s="68"/>
      <c r="BT13" s="67"/>
      <c r="BU13" s="68"/>
      <c r="BV13" s="70"/>
      <c r="BW13" s="68"/>
      <c r="BX13" s="70"/>
      <c r="BY13" s="68"/>
    </row>
    <row r="14" spans="1:77" ht="12.5" x14ac:dyDescent="0.25">
      <c r="A14" s="12" t="str">
        <f>VLOOKUP(C14,'2021 Soybean Traits &amp; Entries'!VL_SOY_2020,2,FALSE)</f>
        <v>Innvictis A4411XF</v>
      </c>
      <c r="B14" s="12" t="str">
        <f>VLOOKUP(C14,'2021 Soybean Traits &amp; Entries'!VL_SOY_2020,4,FALSE)</f>
        <v>XF</v>
      </c>
      <c r="C14" s="12" t="s">
        <v>240</v>
      </c>
      <c r="D14" s="13">
        <v>62.0608</v>
      </c>
      <c r="E14" s="65" t="s">
        <v>382</v>
      </c>
      <c r="F14" s="14"/>
      <c r="G14" s="65"/>
      <c r="H14" s="14"/>
      <c r="I14" s="65"/>
      <c r="J14" s="67">
        <v>12.263299999999999</v>
      </c>
      <c r="K14" s="68" t="s">
        <v>402</v>
      </c>
      <c r="L14" s="70"/>
      <c r="M14" s="68"/>
      <c r="N14" s="70"/>
      <c r="O14" s="68"/>
      <c r="P14" s="13">
        <v>37</v>
      </c>
      <c r="Q14" s="65" t="s">
        <v>407</v>
      </c>
      <c r="R14" s="14"/>
      <c r="S14" s="65"/>
      <c r="T14" s="14"/>
      <c r="U14" s="65"/>
      <c r="V14" s="67">
        <v>1.6667000000000001</v>
      </c>
      <c r="W14" s="68" t="s">
        <v>368</v>
      </c>
      <c r="X14" s="70"/>
      <c r="Y14" s="68"/>
      <c r="Z14" s="70"/>
      <c r="AA14" s="68"/>
      <c r="AB14" s="13">
        <v>138.33000000000001</v>
      </c>
      <c r="AC14" s="65" t="s">
        <v>361</v>
      </c>
      <c r="AD14" s="14"/>
      <c r="AE14" s="65"/>
      <c r="AF14" s="14"/>
      <c r="AG14" s="65"/>
      <c r="AH14" s="12" t="str">
        <f t="shared" si="0"/>
        <v>Innvictis A4411XF</v>
      </c>
      <c r="AI14" s="12" t="str">
        <f t="shared" si="1"/>
        <v>XF</v>
      </c>
      <c r="AJ14" s="13">
        <v>62.0608</v>
      </c>
      <c r="AK14" s="65" t="s">
        <v>382</v>
      </c>
      <c r="AL14" s="14"/>
      <c r="AM14" s="65"/>
      <c r="AN14" s="14"/>
      <c r="AO14" s="65"/>
      <c r="AP14" s="67">
        <v>3.3332999999999999</v>
      </c>
      <c r="AQ14" s="68" t="s">
        <v>401</v>
      </c>
      <c r="AR14" s="70"/>
      <c r="AS14" s="68"/>
      <c r="AT14" s="70"/>
      <c r="AU14" s="68"/>
      <c r="AV14" s="67">
        <v>0.66669999999999996</v>
      </c>
      <c r="AW14" s="68" t="s">
        <v>404</v>
      </c>
      <c r="AX14" s="70"/>
      <c r="AY14" s="68"/>
      <c r="AZ14" s="70"/>
      <c r="BA14" s="68"/>
      <c r="BB14" s="67">
        <v>0.74070000000000003</v>
      </c>
      <c r="BC14" s="68" t="s">
        <v>404</v>
      </c>
      <c r="BD14" s="70"/>
      <c r="BE14" s="68"/>
      <c r="BF14" s="70"/>
      <c r="BG14" s="68"/>
      <c r="BH14" s="67"/>
      <c r="BI14" s="68"/>
      <c r="BJ14" s="70"/>
      <c r="BK14" s="68"/>
      <c r="BL14" s="70"/>
      <c r="BM14" s="68"/>
      <c r="BN14" s="67"/>
      <c r="BO14" s="68"/>
      <c r="BP14" s="70"/>
      <c r="BQ14" s="68"/>
      <c r="BR14" s="70"/>
      <c r="BS14" s="68"/>
      <c r="BT14" s="67"/>
      <c r="BU14" s="68"/>
      <c r="BV14" s="70"/>
      <c r="BW14" s="68"/>
      <c r="BX14" s="70"/>
      <c r="BY14" s="68"/>
    </row>
    <row r="15" spans="1:77" ht="12.5" x14ac:dyDescent="0.25">
      <c r="A15" s="241" t="str">
        <f>VLOOKUP(C15,'2021 Soybean Traits &amp; Entries'!VL_SOY_2020,2,FALSE)</f>
        <v>Progeny P4505RXS*</v>
      </c>
      <c r="B15" s="241" t="str">
        <f>VLOOKUP(C15,'2021 Soybean Traits &amp; Entries'!VL_SOY_2020,4,FALSE)</f>
        <v>R2X, STS</v>
      </c>
      <c r="C15" s="241" t="s">
        <v>65</v>
      </c>
      <c r="D15" s="13">
        <v>61.854500000000002</v>
      </c>
      <c r="E15" s="65" t="s">
        <v>382</v>
      </c>
      <c r="F15" s="14">
        <v>60.087200000000003</v>
      </c>
      <c r="G15" s="65" t="s">
        <v>361</v>
      </c>
      <c r="H15" s="14"/>
      <c r="I15" s="65"/>
      <c r="J15" s="67">
        <v>12.0433</v>
      </c>
      <c r="K15" s="68" t="s">
        <v>388</v>
      </c>
      <c r="L15" s="70">
        <v>13.021699999999999</v>
      </c>
      <c r="M15" s="68" t="s">
        <v>360</v>
      </c>
      <c r="N15" s="70"/>
      <c r="O15" s="68"/>
      <c r="P15" s="13">
        <v>42</v>
      </c>
      <c r="Q15" s="65" t="s">
        <v>434</v>
      </c>
      <c r="R15" s="14">
        <v>46.166699999999999</v>
      </c>
      <c r="S15" s="65" t="s">
        <v>256</v>
      </c>
      <c r="T15" s="14"/>
      <c r="U15" s="65"/>
      <c r="V15" s="67">
        <v>1</v>
      </c>
      <c r="W15" s="68" t="s">
        <v>358</v>
      </c>
      <c r="X15" s="70">
        <v>1.6667000000000001</v>
      </c>
      <c r="Y15" s="68" t="s">
        <v>360</v>
      </c>
      <c r="Z15" s="70"/>
      <c r="AA15" s="68"/>
      <c r="AB15" s="13">
        <v>136.66999999999999</v>
      </c>
      <c r="AC15" s="65" t="s">
        <v>369</v>
      </c>
      <c r="AD15" s="14">
        <v>132.33000000000001</v>
      </c>
      <c r="AE15" s="65" t="s">
        <v>361</v>
      </c>
      <c r="AF15" s="14"/>
      <c r="AG15" s="65"/>
      <c r="AH15" s="241" t="str">
        <f t="shared" si="0"/>
        <v>Progeny P4505RXS*</v>
      </c>
      <c r="AI15" s="241" t="str">
        <f t="shared" si="1"/>
        <v>R2X, STS</v>
      </c>
      <c r="AJ15" s="13">
        <v>61.854500000000002</v>
      </c>
      <c r="AK15" s="65" t="s">
        <v>382</v>
      </c>
      <c r="AL15" s="14">
        <v>60.087200000000003</v>
      </c>
      <c r="AM15" s="65" t="s">
        <v>361</v>
      </c>
      <c r="AN15" s="14"/>
      <c r="AO15" s="65"/>
      <c r="AP15" s="67">
        <v>13.333299999999999</v>
      </c>
      <c r="AQ15" s="68" t="s">
        <v>359</v>
      </c>
      <c r="AR15" s="70"/>
      <c r="AS15" s="68"/>
      <c r="AT15" s="70"/>
      <c r="AU15" s="68"/>
      <c r="AV15" s="67">
        <v>2.6667000000000001</v>
      </c>
      <c r="AW15" s="68" t="s">
        <v>402</v>
      </c>
      <c r="AX15" s="70"/>
      <c r="AY15" s="68"/>
      <c r="AZ15" s="70"/>
      <c r="BA15" s="68"/>
      <c r="BB15" s="67">
        <v>4.0740999999999996</v>
      </c>
      <c r="BC15" s="68" t="s">
        <v>397</v>
      </c>
      <c r="BD15" s="70"/>
      <c r="BE15" s="68"/>
      <c r="BF15" s="70"/>
      <c r="BG15" s="68"/>
      <c r="BH15" s="67"/>
      <c r="BI15" s="68"/>
      <c r="BJ15" s="70"/>
      <c r="BK15" s="68"/>
      <c r="BL15" s="70"/>
      <c r="BM15" s="68"/>
      <c r="BN15" s="67"/>
      <c r="BO15" s="68"/>
      <c r="BP15" s="70"/>
      <c r="BQ15" s="68"/>
      <c r="BR15" s="70"/>
      <c r="BS15" s="68"/>
      <c r="BT15" s="67"/>
      <c r="BU15" s="68"/>
      <c r="BV15" s="70"/>
      <c r="BW15" s="68"/>
      <c r="BX15" s="70"/>
      <c r="BY15" s="68"/>
    </row>
    <row r="16" spans="1:77" ht="12.5" x14ac:dyDescent="0.25">
      <c r="A16" s="241" t="str">
        <f>VLOOKUP(C16,'2021 Soybean Traits &amp; Entries'!VL_SOY_2020,2,FALSE)</f>
        <v>Dyna-Gro S43XS70</v>
      </c>
      <c r="B16" s="241" t="str">
        <f>VLOOKUP(C16,'2021 Soybean Traits &amp; Entries'!VL_SOY_2020,4,FALSE)</f>
        <v>R2X, STS</v>
      </c>
      <c r="C16" s="241" t="s">
        <v>61</v>
      </c>
      <c r="D16" s="13">
        <v>61.767899999999997</v>
      </c>
      <c r="E16" s="65" t="s">
        <v>382</v>
      </c>
      <c r="F16" s="14">
        <v>64.1511</v>
      </c>
      <c r="G16" s="65" t="s">
        <v>360</v>
      </c>
      <c r="H16" s="14">
        <v>64.984200000000001</v>
      </c>
      <c r="I16" s="65" t="s">
        <v>256</v>
      </c>
      <c r="J16" s="67">
        <v>11.77</v>
      </c>
      <c r="K16" s="68" t="s">
        <v>388</v>
      </c>
      <c r="L16" s="70">
        <v>12.885</v>
      </c>
      <c r="M16" s="68" t="s">
        <v>360</v>
      </c>
      <c r="N16" s="70">
        <v>12.312200000000001</v>
      </c>
      <c r="O16" s="68" t="s">
        <v>256</v>
      </c>
      <c r="P16" s="13">
        <v>40.333300000000001</v>
      </c>
      <c r="Q16" s="65" t="s">
        <v>405</v>
      </c>
      <c r="R16" s="14">
        <v>43.333300000000001</v>
      </c>
      <c r="S16" s="65" t="s">
        <v>369</v>
      </c>
      <c r="T16" s="14">
        <v>44.444400000000002</v>
      </c>
      <c r="U16" s="65" t="s">
        <v>361</v>
      </c>
      <c r="V16" s="67">
        <v>1</v>
      </c>
      <c r="W16" s="68" t="s">
        <v>358</v>
      </c>
      <c r="X16" s="70">
        <v>1.6667000000000001</v>
      </c>
      <c r="Y16" s="68" t="s">
        <v>360</v>
      </c>
      <c r="Z16" s="70">
        <v>1.6667000000000001</v>
      </c>
      <c r="AA16" s="68" t="s">
        <v>256</v>
      </c>
      <c r="AB16" s="13">
        <v>137.66999999999999</v>
      </c>
      <c r="AC16" s="65" t="s">
        <v>359</v>
      </c>
      <c r="AD16" s="14">
        <v>131.83000000000001</v>
      </c>
      <c r="AE16" s="65" t="s">
        <v>361</v>
      </c>
      <c r="AF16" s="14">
        <v>131</v>
      </c>
      <c r="AG16" s="65" t="s">
        <v>256</v>
      </c>
      <c r="AH16" s="241" t="str">
        <f t="shared" si="0"/>
        <v>Dyna-Gro S43XS70</v>
      </c>
      <c r="AI16" s="241" t="str">
        <f t="shared" si="1"/>
        <v>R2X, STS</v>
      </c>
      <c r="AJ16" s="13">
        <v>61.767899999999997</v>
      </c>
      <c r="AK16" s="65" t="s">
        <v>382</v>
      </c>
      <c r="AL16" s="14">
        <v>64.1511</v>
      </c>
      <c r="AM16" s="65" t="s">
        <v>360</v>
      </c>
      <c r="AN16" s="14">
        <v>64.984200000000001</v>
      </c>
      <c r="AO16" s="65" t="s">
        <v>256</v>
      </c>
      <c r="AP16" s="67">
        <v>6.6666999999999996</v>
      </c>
      <c r="AQ16" s="68" t="s">
        <v>403</v>
      </c>
      <c r="AR16" s="70"/>
      <c r="AS16" s="68"/>
      <c r="AT16" s="70"/>
      <c r="AU16" s="68"/>
      <c r="AV16" s="67">
        <v>1.1667000000000001</v>
      </c>
      <c r="AW16" s="68" t="s">
        <v>399</v>
      </c>
      <c r="AX16" s="70"/>
      <c r="AY16" s="68"/>
      <c r="AZ16" s="70"/>
      <c r="BA16" s="68"/>
      <c r="BB16" s="67">
        <v>1.3889</v>
      </c>
      <c r="BC16" s="68" t="s">
        <v>399</v>
      </c>
      <c r="BD16" s="70"/>
      <c r="BE16" s="68"/>
      <c r="BF16" s="70"/>
      <c r="BG16" s="68"/>
      <c r="BH16" s="67"/>
      <c r="BI16" s="68"/>
      <c r="BJ16" s="70"/>
      <c r="BK16" s="68"/>
      <c r="BL16" s="70"/>
      <c r="BM16" s="68"/>
      <c r="BN16" s="67"/>
      <c r="BO16" s="68"/>
      <c r="BP16" s="70"/>
      <c r="BQ16" s="68"/>
      <c r="BR16" s="70"/>
      <c r="BS16" s="68"/>
      <c r="BT16" s="67"/>
      <c r="BU16" s="68"/>
      <c r="BV16" s="70"/>
      <c r="BW16" s="68"/>
      <c r="BX16" s="70"/>
      <c r="BY16" s="68"/>
    </row>
    <row r="17" spans="1:77" ht="12.5" x14ac:dyDescent="0.25">
      <c r="A17" s="241" t="str">
        <f>VLOOKUP(C17,'2021 Soybean Traits &amp; Entries'!VL_SOY_2020,2,FALSE)</f>
        <v>Progeny P4501XFS</v>
      </c>
      <c r="B17" s="241" t="str">
        <f>VLOOKUP(C17,'2021 Soybean Traits &amp; Entries'!VL_SOY_2020,4,FALSE)</f>
        <v>XF, STS</v>
      </c>
      <c r="C17" s="241" t="s">
        <v>300</v>
      </c>
      <c r="D17" s="13">
        <v>61.676600000000001</v>
      </c>
      <c r="E17" s="65" t="s">
        <v>382</v>
      </c>
      <c r="F17" s="14"/>
      <c r="G17" s="65"/>
      <c r="H17" s="14"/>
      <c r="I17" s="65"/>
      <c r="J17" s="67">
        <v>11.826700000000001</v>
      </c>
      <c r="K17" s="68" t="s">
        <v>388</v>
      </c>
      <c r="L17" s="70"/>
      <c r="M17" s="68"/>
      <c r="N17" s="70"/>
      <c r="O17" s="68"/>
      <c r="P17" s="13">
        <v>44.666699999999999</v>
      </c>
      <c r="Q17" s="65" t="s">
        <v>360</v>
      </c>
      <c r="R17" s="14"/>
      <c r="S17" s="65"/>
      <c r="T17" s="14"/>
      <c r="U17" s="65"/>
      <c r="V17" s="67">
        <v>1.6667000000000001</v>
      </c>
      <c r="W17" s="68" t="s">
        <v>368</v>
      </c>
      <c r="X17" s="70"/>
      <c r="Y17" s="68"/>
      <c r="Z17" s="70"/>
      <c r="AA17" s="68"/>
      <c r="AB17" s="13">
        <v>137</v>
      </c>
      <c r="AC17" s="65" t="s">
        <v>369</v>
      </c>
      <c r="AD17" s="14"/>
      <c r="AE17" s="65"/>
      <c r="AF17" s="14"/>
      <c r="AG17" s="65"/>
      <c r="AH17" s="241" t="str">
        <f t="shared" si="0"/>
        <v>Progeny P4501XFS</v>
      </c>
      <c r="AI17" s="241" t="str">
        <f t="shared" si="1"/>
        <v>XF, STS</v>
      </c>
      <c r="AJ17" s="13">
        <v>61.676600000000001</v>
      </c>
      <c r="AK17" s="65" t="s">
        <v>382</v>
      </c>
      <c r="AL17" s="14"/>
      <c r="AM17" s="65"/>
      <c r="AN17" s="14"/>
      <c r="AO17" s="65"/>
      <c r="AP17" s="67">
        <v>16.666699999999999</v>
      </c>
      <c r="AQ17" s="68" t="s">
        <v>361</v>
      </c>
      <c r="AR17" s="70"/>
      <c r="AS17" s="68"/>
      <c r="AT17" s="70"/>
      <c r="AU17" s="68"/>
      <c r="AV17" s="67">
        <v>3.1667000000000001</v>
      </c>
      <c r="AW17" s="68" t="s">
        <v>369</v>
      </c>
      <c r="AX17" s="70"/>
      <c r="AY17" s="68"/>
      <c r="AZ17" s="70"/>
      <c r="BA17" s="68"/>
      <c r="BB17" s="67">
        <v>6.1111000000000004</v>
      </c>
      <c r="BC17" s="68" t="s">
        <v>369</v>
      </c>
      <c r="BD17" s="70"/>
      <c r="BE17" s="68"/>
      <c r="BF17" s="70"/>
      <c r="BG17" s="68"/>
      <c r="BH17" s="67"/>
      <c r="BI17" s="68"/>
      <c r="BJ17" s="70"/>
      <c r="BK17" s="68"/>
      <c r="BL17" s="70"/>
      <c r="BM17" s="68"/>
      <c r="BN17" s="67"/>
      <c r="BO17" s="68"/>
      <c r="BP17" s="70"/>
      <c r="BQ17" s="68"/>
      <c r="BR17" s="70"/>
      <c r="BS17" s="68"/>
      <c r="BT17" s="67"/>
      <c r="BU17" s="68"/>
      <c r="BV17" s="70"/>
      <c r="BW17" s="68"/>
      <c r="BX17" s="70"/>
      <c r="BY17" s="68"/>
    </row>
    <row r="18" spans="1:77" ht="12.5" x14ac:dyDescent="0.25">
      <c r="A18" s="83" t="str">
        <f>VLOOKUP(C18,'2021 Soybean Traits &amp; Entries'!VL_SOY_2020,2,FALSE)</f>
        <v>Innvictis A4371XF</v>
      </c>
      <c r="B18" s="83" t="str">
        <f>VLOOKUP(C18,'2021 Soybean Traits &amp; Entries'!VL_SOY_2020,4,FALSE)</f>
        <v>XF</v>
      </c>
      <c r="C18" s="83" t="s">
        <v>238</v>
      </c>
      <c r="D18" s="13">
        <v>61.555199999999999</v>
      </c>
      <c r="E18" s="65" t="s">
        <v>380</v>
      </c>
      <c r="F18" s="14"/>
      <c r="G18" s="65"/>
      <c r="H18" s="14"/>
      <c r="I18" s="65"/>
      <c r="J18" s="67">
        <v>12.476699999999999</v>
      </c>
      <c r="K18" s="68" t="s">
        <v>368</v>
      </c>
      <c r="L18" s="70"/>
      <c r="M18" s="68"/>
      <c r="N18" s="70"/>
      <c r="O18" s="68"/>
      <c r="P18" s="13">
        <v>39</v>
      </c>
      <c r="Q18" s="65" t="s">
        <v>393</v>
      </c>
      <c r="R18" s="14"/>
      <c r="S18" s="65"/>
      <c r="T18" s="14"/>
      <c r="U18" s="65"/>
      <c r="V18" s="67">
        <v>1.3332999999999999</v>
      </c>
      <c r="W18" s="68" t="s">
        <v>359</v>
      </c>
      <c r="X18" s="70"/>
      <c r="Y18" s="68"/>
      <c r="Z18" s="70"/>
      <c r="AA18" s="68"/>
      <c r="AB18" s="13">
        <v>134</v>
      </c>
      <c r="AC18" s="65" t="s">
        <v>366</v>
      </c>
      <c r="AD18" s="14"/>
      <c r="AE18" s="65"/>
      <c r="AF18" s="14"/>
      <c r="AG18" s="65"/>
      <c r="AH18" s="83" t="str">
        <f t="shared" si="0"/>
        <v>Innvictis A4371XF</v>
      </c>
      <c r="AI18" s="83" t="str">
        <f t="shared" si="1"/>
        <v>XF</v>
      </c>
      <c r="AJ18" s="13">
        <v>61.555199999999999</v>
      </c>
      <c r="AK18" s="65" t="s">
        <v>380</v>
      </c>
      <c r="AL18" s="14"/>
      <c r="AM18" s="65"/>
      <c r="AN18" s="14"/>
      <c r="AO18" s="65"/>
      <c r="AP18" s="67">
        <v>-1.7800000000000001E-15</v>
      </c>
      <c r="AQ18" s="68" t="s">
        <v>409</v>
      </c>
      <c r="AR18" s="70"/>
      <c r="AS18" s="68"/>
      <c r="AT18" s="70"/>
      <c r="AU18" s="68"/>
      <c r="AV18" s="67">
        <v>-2.2200000000000001E-16</v>
      </c>
      <c r="AW18" s="68" t="s">
        <v>70</v>
      </c>
      <c r="AX18" s="70"/>
      <c r="AY18" s="68"/>
      <c r="AZ18" s="70"/>
      <c r="BA18" s="68"/>
      <c r="BB18" s="67">
        <v>3.8899999999999997E-15</v>
      </c>
      <c r="BC18" s="68" t="s">
        <v>70</v>
      </c>
      <c r="BD18" s="70"/>
      <c r="BE18" s="68"/>
      <c r="BF18" s="70"/>
      <c r="BG18" s="68"/>
      <c r="BH18" s="67"/>
      <c r="BI18" s="68"/>
      <c r="BJ18" s="70"/>
      <c r="BK18" s="68"/>
      <c r="BL18" s="70"/>
      <c r="BM18" s="68"/>
      <c r="BN18" s="67"/>
      <c r="BO18" s="68"/>
      <c r="BP18" s="70"/>
      <c r="BQ18" s="68"/>
      <c r="BR18" s="70"/>
      <c r="BS18" s="68"/>
      <c r="BT18" s="67"/>
      <c r="BU18" s="68"/>
      <c r="BV18" s="70"/>
      <c r="BW18" s="68"/>
      <c r="BX18" s="70"/>
      <c r="BY18" s="68"/>
    </row>
    <row r="19" spans="1:77" ht="12.5" x14ac:dyDescent="0.25">
      <c r="A19" s="171" t="str">
        <f>VLOOKUP(C19,'2021 Soybean Traits &amp; Entries'!VL_SOY_2020,2,FALSE)</f>
        <v>Local Seed Co. LS4517XFS</v>
      </c>
      <c r="B19" s="171" t="str">
        <f>VLOOKUP(C19,'2021 Soybean Traits &amp; Entries'!VL_SOY_2020,4,FALSE)</f>
        <v>XF, STS</v>
      </c>
      <c r="C19" s="171" t="s">
        <v>260</v>
      </c>
      <c r="D19" s="13">
        <v>61.508600000000001</v>
      </c>
      <c r="E19" s="65" t="s">
        <v>380</v>
      </c>
      <c r="F19" s="14"/>
      <c r="G19" s="65"/>
      <c r="H19" s="14"/>
      <c r="I19" s="65"/>
      <c r="J19" s="67">
        <v>11.6533</v>
      </c>
      <c r="K19" s="68" t="s">
        <v>403</v>
      </c>
      <c r="L19" s="70"/>
      <c r="M19" s="68"/>
      <c r="N19" s="70"/>
      <c r="O19" s="68"/>
      <c r="P19" s="13">
        <v>41.333300000000001</v>
      </c>
      <c r="Q19" s="65" t="s">
        <v>383</v>
      </c>
      <c r="R19" s="14"/>
      <c r="S19" s="65"/>
      <c r="T19" s="14"/>
      <c r="U19" s="65"/>
      <c r="V19" s="67">
        <v>2.3332999999999999</v>
      </c>
      <c r="W19" s="68" t="s">
        <v>256</v>
      </c>
      <c r="X19" s="70"/>
      <c r="Y19" s="68"/>
      <c r="Z19" s="70"/>
      <c r="AA19" s="68"/>
      <c r="AB19" s="13">
        <v>137.66999999999999</v>
      </c>
      <c r="AC19" s="65" t="s">
        <v>359</v>
      </c>
      <c r="AD19" s="14"/>
      <c r="AE19" s="65"/>
      <c r="AF19" s="14"/>
      <c r="AG19" s="65"/>
      <c r="AH19" s="171" t="str">
        <f t="shared" si="0"/>
        <v>Local Seed Co. LS4517XFS</v>
      </c>
      <c r="AI19" s="171" t="str">
        <f t="shared" si="1"/>
        <v>XF, STS</v>
      </c>
      <c r="AJ19" s="13">
        <v>61.508600000000001</v>
      </c>
      <c r="AK19" s="65" t="s">
        <v>380</v>
      </c>
      <c r="AL19" s="14"/>
      <c r="AM19" s="65"/>
      <c r="AN19" s="14"/>
      <c r="AO19" s="65"/>
      <c r="AP19" s="67">
        <v>5</v>
      </c>
      <c r="AQ19" s="68" t="s">
        <v>403</v>
      </c>
      <c r="AR19" s="70"/>
      <c r="AS19" s="68"/>
      <c r="AT19" s="70"/>
      <c r="AU19" s="68"/>
      <c r="AV19" s="67">
        <v>1</v>
      </c>
      <c r="AW19" s="68" t="s">
        <v>399</v>
      </c>
      <c r="AX19" s="70"/>
      <c r="AY19" s="68"/>
      <c r="AZ19" s="70"/>
      <c r="BA19" s="68"/>
      <c r="BB19" s="67">
        <v>1.6667000000000001</v>
      </c>
      <c r="BC19" s="68" t="s">
        <v>399</v>
      </c>
      <c r="BD19" s="70"/>
      <c r="BE19" s="68"/>
      <c r="BF19" s="70"/>
      <c r="BG19" s="68"/>
      <c r="BH19" s="67"/>
      <c r="BI19" s="68"/>
      <c r="BJ19" s="70"/>
      <c r="BK19" s="68"/>
      <c r="BL19" s="70"/>
      <c r="BM19" s="68"/>
      <c r="BN19" s="67"/>
      <c r="BO19" s="68"/>
      <c r="BP19" s="70"/>
      <c r="BQ19" s="68"/>
      <c r="BR19" s="70"/>
      <c r="BS19" s="68"/>
      <c r="BT19" s="67"/>
      <c r="BU19" s="68"/>
      <c r="BV19" s="70"/>
      <c r="BW19" s="68"/>
      <c r="BX19" s="70"/>
      <c r="BY19" s="68"/>
    </row>
    <row r="20" spans="1:77" ht="12.5" x14ac:dyDescent="0.25">
      <c r="A20" s="85" t="str">
        <f>VLOOKUP(C20,'2021 Soybean Traits &amp; Entries'!VL_SOY_2020,2,FALSE)</f>
        <v>Asgrow AG45XF0</v>
      </c>
      <c r="B20" s="85" t="str">
        <f>VLOOKUP(C20,'2021 Soybean Traits &amp; Entries'!VL_SOY_2020,4,FALSE)</f>
        <v>XF, STS</v>
      </c>
      <c r="C20" s="85" t="s">
        <v>196</v>
      </c>
      <c r="D20" s="13">
        <v>61.228900000000003</v>
      </c>
      <c r="E20" s="65" t="s">
        <v>380</v>
      </c>
      <c r="F20" s="14"/>
      <c r="G20" s="65"/>
      <c r="H20" s="14"/>
      <c r="I20" s="65"/>
      <c r="J20" s="67">
        <v>13.24</v>
      </c>
      <c r="K20" s="68" t="s">
        <v>256</v>
      </c>
      <c r="L20" s="70"/>
      <c r="M20" s="68"/>
      <c r="N20" s="70"/>
      <c r="O20" s="68"/>
      <c r="P20" s="13">
        <v>39.666699999999999</v>
      </c>
      <c r="Q20" s="65" t="s">
        <v>393</v>
      </c>
      <c r="R20" s="14"/>
      <c r="S20" s="65"/>
      <c r="T20" s="14"/>
      <c r="U20" s="65"/>
      <c r="V20" s="67">
        <v>1.3332999999999999</v>
      </c>
      <c r="W20" s="68" t="s">
        <v>359</v>
      </c>
      <c r="X20" s="70"/>
      <c r="Y20" s="68"/>
      <c r="Z20" s="70"/>
      <c r="AA20" s="68"/>
      <c r="AB20" s="13">
        <v>137</v>
      </c>
      <c r="AC20" s="65" t="s">
        <v>369</v>
      </c>
      <c r="AD20" s="14"/>
      <c r="AE20" s="65"/>
      <c r="AF20" s="14"/>
      <c r="AG20" s="65"/>
      <c r="AH20" s="85" t="str">
        <f t="shared" si="0"/>
        <v>Asgrow AG45XF0</v>
      </c>
      <c r="AI20" s="85" t="str">
        <f t="shared" si="1"/>
        <v>XF, STS</v>
      </c>
      <c r="AJ20" s="13">
        <v>61.228900000000003</v>
      </c>
      <c r="AK20" s="65" t="s">
        <v>380</v>
      </c>
      <c r="AL20" s="14"/>
      <c r="AM20" s="65"/>
      <c r="AN20" s="14"/>
      <c r="AO20" s="65"/>
      <c r="AP20" s="67">
        <v>18.333300000000001</v>
      </c>
      <c r="AQ20" s="68" t="s">
        <v>361</v>
      </c>
      <c r="AR20" s="70"/>
      <c r="AS20" s="68"/>
      <c r="AT20" s="70"/>
      <c r="AU20" s="68"/>
      <c r="AV20" s="67">
        <v>3.8332999999999999</v>
      </c>
      <c r="AW20" s="68" t="s">
        <v>359</v>
      </c>
      <c r="AX20" s="70"/>
      <c r="AY20" s="68"/>
      <c r="AZ20" s="70"/>
      <c r="BA20" s="68"/>
      <c r="BB20" s="67">
        <v>9.1667000000000005</v>
      </c>
      <c r="BC20" s="68" t="s">
        <v>361</v>
      </c>
      <c r="BD20" s="70"/>
      <c r="BE20" s="68"/>
      <c r="BF20" s="70"/>
      <c r="BG20" s="68"/>
      <c r="BH20" s="67"/>
      <c r="BI20" s="68"/>
      <c r="BJ20" s="70"/>
      <c r="BK20" s="68"/>
      <c r="BL20" s="70"/>
      <c r="BM20" s="68"/>
      <c r="BN20" s="67"/>
      <c r="BO20" s="68"/>
      <c r="BP20" s="70"/>
      <c r="BQ20" s="68"/>
      <c r="BR20" s="70"/>
      <c r="BS20" s="68"/>
      <c r="BT20" s="67"/>
      <c r="BU20" s="68"/>
      <c r="BV20" s="70"/>
      <c r="BW20" s="68"/>
      <c r="BX20" s="70"/>
      <c r="BY20" s="68"/>
    </row>
    <row r="21" spans="1:77" ht="12.5" x14ac:dyDescent="0.25">
      <c r="A21" s="239" t="str">
        <f>VLOOKUP(C21,'2021 Soybean Traits &amp; Entries'!VL_SOY_2020,2,FALSE)</f>
        <v>NK Seed NK43-V8XF</v>
      </c>
      <c r="B21" s="171" t="str">
        <f>VLOOKUP(C21,'2021 Soybean Traits &amp; Entries'!VL_SOY_2020,4,FALSE)</f>
        <v>XF</v>
      </c>
      <c r="C21" s="171" t="s">
        <v>294</v>
      </c>
      <c r="D21" s="13">
        <v>60.820500000000003</v>
      </c>
      <c r="E21" s="65" t="s">
        <v>434</v>
      </c>
      <c r="F21" s="14"/>
      <c r="G21" s="65"/>
      <c r="H21" s="14"/>
      <c r="I21" s="65"/>
      <c r="J21" s="67">
        <v>12.18</v>
      </c>
      <c r="K21" s="68" t="s">
        <v>402</v>
      </c>
      <c r="L21" s="70"/>
      <c r="M21" s="68"/>
      <c r="N21" s="70"/>
      <c r="O21" s="68"/>
      <c r="P21" s="13">
        <v>43.666699999999999</v>
      </c>
      <c r="Q21" s="65" t="s">
        <v>371</v>
      </c>
      <c r="R21" s="14"/>
      <c r="S21" s="65"/>
      <c r="T21" s="14"/>
      <c r="U21" s="65"/>
      <c r="V21" s="67">
        <v>1.6667000000000001</v>
      </c>
      <c r="W21" s="68" t="s">
        <v>368</v>
      </c>
      <c r="X21" s="70"/>
      <c r="Y21" s="68"/>
      <c r="Z21" s="70"/>
      <c r="AA21" s="68"/>
      <c r="AB21" s="13">
        <v>134</v>
      </c>
      <c r="AC21" s="65" t="s">
        <v>366</v>
      </c>
      <c r="AD21" s="14"/>
      <c r="AE21" s="65"/>
      <c r="AF21" s="14"/>
      <c r="AG21" s="65"/>
      <c r="AH21" s="239" t="str">
        <f t="shared" si="0"/>
        <v>NK Seed NK43-V8XF</v>
      </c>
      <c r="AI21" s="171" t="str">
        <f t="shared" si="1"/>
        <v>XF</v>
      </c>
      <c r="AJ21" s="13">
        <v>60.820500000000003</v>
      </c>
      <c r="AK21" s="65" t="s">
        <v>434</v>
      </c>
      <c r="AL21" s="14"/>
      <c r="AM21" s="65"/>
      <c r="AN21" s="14"/>
      <c r="AO21" s="65"/>
      <c r="AP21" s="67">
        <v>5</v>
      </c>
      <c r="AQ21" s="68" t="s">
        <v>403</v>
      </c>
      <c r="AR21" s="70"/>
      <c r="AS21" s="68"/>
      <c r="AT21" s="70"/>
      <c r="AU21" s="68"/>
      <c r="AV21" s="67">
        <v>2.6667000000000001</v>
      </c>
      <c r="AW21" s="68" t="s">
        <v>402</v>
      </c>
      <c r="AX21" s="70"/>
      <c r="AY21" s="68"/>
      <c r="AZ21" s="70"/>
      <c r="BA21" s="68"/>
      <c r="BB21" s="67">
        <v>2.4074</v>
      </c>
      <c r="BC21" s="68" t="s">
        <v>397</v>
      </c>
      <c r="BD21" s="70"/>
      <c r="BE21" s="68"/>
      <c r="BF21" s="70"/>
      <c r="BG21" s="68"/>
      <c r="BH21" s="67"/>
      <c r="BI21" s="68"/>
      <c r="BJ21" s="70"/>
      <c r="BK21" s="68"/>
      <c r="BL21" s="70"/>
      <c r="BM21" s="68"/>
      <c r="BN21" s="67"/>
      <c r="BO21" s="68"/>
      <c r="BP21" s="70"/>
      <c r="BQ21" s="68"/>
      <c r="BR21" s="70"/>
      <c r="BS21" s="68"/>
      <c r="BT21" s="67"/>
      <c r="BU21" s="68"/>
      <c r="BV21" s="70"/>
      <c r="BW21" s="68"/>
      <c r="BX21" s="70"/>
      <c r="BY21" s="68"/>
    </row>
    <row r="22" spans="1:77" ht="12.5" x14ac:dyDescent="0.25">
      <c r="A22" s="12" t="str">
        <f>VLOOKUP(C22,'2021 Soybean Traits &amp; Entries'!VL_SOY_2020,2,FALSE)</f>
        <v>Innvictis A4251XF</v>
      </c>
      <c r="B22" s="12" t="str">
        <f>VLOOKUP(C22,'2021 Soybean Traits &amp; Entries'!VL_SOY_2020,4,FALSE)</f>
        <v>XF</v>
      </c>
      <c r="C22" s="12" t="s">
        <v>236</v>
      </c>
      <c r="D22" s="13">
        <v>60.195799999999998</v>
      </c>
      <c r="E22" s="65" t="s">
        <v>383</v>
      </c>
      <c r="F22" s="14"/>
      <c r="G22" s="65"/>
      <c r="H22" s="14"/>
      <c r="I22" s="65"/>
      <c r="J22" s="67">
        <v>11.6633</v>
      </c>
      <c r="K22" s="68" t="s">
        <v>403</v>
      </c>
      <c r="L22" s="70"/>
      <c r="M22" s="68"/>
      <c r="N22" s="70"/>
      <c r="O22" s="68"/>
      <c r="P22" s="13">
        <v>39</v>
      </c>
      <c r="Q22" s="65" t="s">
        <v>393</v>
      </c>
      <c r="R22" s="14"/>
      <c r="S22" s="65"/>
      <c r="T22" s="14"/>
      <c r="U22" s="65"/>
      <c r="V22" s="67">
        <v>2</v>
      </c>
      <c r="W22" s="68" t="s">
        <v>360</v>
      </c>
      <c r="X22" s="70"/>
      <c r="Y22" s="68"/>
      <c r="Z22" s="70"/>
      <c r="AA22" s="68"/>
      <c r="AB22" s="13">
        <v>135</v>
      </c>
      <c r="AC22" s="65" t="s">
        <v>365</v>
      </c>
      <c r="AD22" s="14"/>
      <c r="AE22" s="65"/>
      <c r="AF22" s="14"/>
      <c r="AG22" s="65"/>
      <c r="AH22" s="12" t="str">
        <f t="shared" si="0"/>
        <v>Innvictis A4251XF</v>
      </c>
      <c r="AI22" s="12" t="str">
        <f t="shared" si="1"/>
        <v>XF</v>
      </c>
      <c r="AJ22" s="13">
        <v>60.195799999999998</v>
      </c>
      <c r="AK22" s="65" t="s">
        <v>383</v>
      </c>
      <c r="AL22" s="14"/>
      <c r="AM22" s="65"/>
      <c r="AN22" s="14"/>
      <c r="AO22" s="65"/>
      <c r="AP22" s="67">
        <v>11.666700000000001</v>
      </c>
      <c r="AQ22" s="68" t="s">
        <v>369</v>
      </c>
      <c r="AR22" s="70"/>
      <c r="AS22" s="68"/>
      <c r="AT22" s="70"/>
      <c r="AU22" s="68"/>
      <c r="AV22" s="67">
        <v>2.8332999999999999</v>
      </c>
      <c r="AW22" s="68" t="s">
        <v>402</v>
      </c>
      <c r="AX22" s="70"/>
      <c r="AY22" s="68"/>
      <c r="AZ22" s="70"/>
      <c r="BA22" s="68"/>
      <c r="BB22" s="67">
        <v>3.7963</v>
      </c>
      <c r="BC22" s="68" t="s">
        <v>397</v>
      </c>
      <c r="BD22" s="70"/>
      <c r="BE22" s="68"/>
      <c r="BF22" s="70"/>
      <c r="BG22" s="68"/>
      <c r="BH22" s="67"/>
      <c r="BI22" s="68"/>
      <c r="BJ22" s="70"/>
      <c r="BK22" s="68"/>
      <c r="BL22" s="70"/>
      <c r="BM22" s="68"/>
      <c r="BN22" s="67"/>
      <c r="BO22" s="68"/>
      <c r="BP22" s="70"/>
      <c r="BQ22" s="68"/>
      <c r="BR22" s="70"/>
      <c r="BS22" s="68"/>
      <c r="BT22" s="67"/>
      <c r="BU22" s="68"/>
      <c r="BV22" s="70"/>
      <c r="BW22" s="68"/>
      <c r="BX22" s="70"/>
      <c r="BY22" s="68"/>
    </row>
    <row r="23" spans="1:77" ht="12.5" x14ac:dyDescent="0.25">
      <c r="A23" s="241" t="str">
        <f>VLOOKUP(C23,'2021 Soybean Traits &amp; Entries'!VL_SOY_2020,2,FALSE)</f>
        <v>Dyna-Gro S41EN72</v>
      </c>
      <c r="B23" s="241" t="str">
        <f>VLOOKUP(C23,'2021 Soybean Traits &amp; Entries'!VL_SOY_2020,4,FALSE)</f>
        <v>E3</v>
      </c>
      <c r="C23" s="241" t="s">
        <v>218</v>
      </c>
      <c r="D23" s="13">
        <v>60.0411</v>
      </c>
      <c r="E23" s="65" t="s">
        <v>383</v>
      </c>
      <c r="F23" s="14"/>
      <c r="G23" s="65"/>
      <c r="H23" s="14"/>
      <c r="I23" s="65"/>
      <c r="J23" s="67">
        <v>12.62</v>
      </c>
      <c r="K23" s="68" t="s">
        <v>360</v>
      </c>
      <c r="L23" s="70"/>
      <c r="M23" s="68"/>
      <c r="N23" s="70"/>
      <c r="O23" s="68"/>
      <c r="P23" s="13">
        <v>37</v>
      </c>
      <c r="Q23" s="65" t="s">
        <v>407</v>
      </c>
      <c r="R23" s="14"/>
      <c r="S23" s="65"/>
      <c r="T23" s="14"/>
      <c r="U23" s="65"/>
      <c r="V23" s="67">
        <v>2.3332999999999999</v>
      </c>
      <c r="W23" s="68" t="s">
        <v>256</v>
      </c>
      <c r="X23" s="70"/>
      <c r="Y23" s="68"/>
      <c r="Z23" s="70"/>
      <c r="AA23" s="68"/>
      <c r="AB23" s="13">
        <v>134</v>
      </c>
      <c r="AC23" s="65" t="s">
        <v>366</v>
      </c>
      <c r="AD23" s="14"/>
      <c r="AE23" s="65"/>
      <c r="AF23" s="14"/>
      <c r="AG23" s="65"/>
      <c r="AH23" s="241" t="str">
        <f t="shared" si="0"/>
        <v>Dyna-Gro S41EN72</v>
      </c>
      <c r="AI23" s="241" t="str">
        <f t="shared" si="1"/>
        <v>E3</v>
      </c>
      <c r="AJ23" s="13">
        <v>60.0411</v>
      </c>
      <c r="AK23" s="65" t="s">
        <v>383</v>
      </c>
      <c r="AL23" s="14"/>
      <c r="AM23" s="65"/>
      <c r="AN23" s="14"/>
      <c r="AO23" s="65"/>
      <c r="AP23" s="67">
        <v>5</v>
      </c>
      <c r="AQ23" s="68" t="s">
        <v>403</v>
      </c>
      <c r="AR23" s="70"/>
      <c r="AS23" s="68"/>
      <c r="AT23" s="70"/>
      <c r="AU23" s="68"/>
      <c r="AV23" s="67">
        <v>1.5</v>
      </c>
      <c r="AW23" s="68" t="s">
        <v>397</v>
      </c>
      <c r="AX23" s="70"/>
      <c r="AY23" s="68"/>
      <c r="AZ23" s="70"/>
      <c r="BA23" s="68"/>
      <c r="BB23" s="67">
        <v>1.2037</v>
      </c>
      <c r="BC23" s="68" t="s">
        <v>399</v>
      </c>
      <c r="BD23" s="70"/>
      <c r="BE23" s="68"/>
      <c r="BF23" s="70"/>
      <c r="BG23" s="68"/>
      <c r="BH23" s="67"/>
      <c r="BI23" s="68"/>
      <c r="BJ23" s="70"/>
      <c r="BK23" s="68"/>
      <c r="BL23" s="70"/>
      <c r="BM23" s="68"/>
      <c r="BN23" s="67"/>
      <c r="BO23" s="68"/>
      <c r="BP23" s="70"/>
      <c r="BQ23" s="68"/>
      <c r="BR23" s="70"/>
      <c r="BS23" s="68"/>
      <c r="BT23" s="67"/>
      <c r="BU23" s="68"/>
      <c r="BV23" s="70"/>
      <c r="BW23" s="68"/>
      <c r="BX23" s="70"/>
      <c r="BY23" s="68"/>
    </row>
    <row r="24" spans="1:77" ht="12.5" x14ac:dyDescent="0.25">
      <c r="A24" s="241" t="str">
        <f>VLOOKUP(C24,'2021 Soybean Traits &amp; Entries'!VL_SOY_2020,2,FALSE)</f>
        <v>USG 7441XF</v>
      </c>
      <c r="B24" s="241" t="str">
        <f>VLOOKUP(C24,'2021 Soybean Traits &amp; Entries'!VL_SOY_2020,4,FALSE)</f>
        <v>XF</v>
      </c>
      <c r="C24" s="241" t="s">
        <v>326</v>
      </c>
      <c r="D24" s="13">
        <v>59.935499999999998</v>
      </c>
      <c r="E24" s="65" t="s">
        <v>472</v>
      </c>
      <c r="F24" s="14"/>
      <c r="G24" s="65"/>
      <c r="H24" s="14"/>
      <c r="I24" s="65"/>
      <c r="J24" s="67">
        <v>12.2333</v>
      </c>
      <c r="K24" s="68" t="s">
        <v>402</v>
      </c>
      <c r="L24" s="70"/>
      <c r="M24" s="68"/>
      <c r="N24" s="70"/>
      <c r="O24" s="68"/>
      <c r="P24" s="13">
        <v>40.666699999999999</v>
      </c>
      <c r="Q24" s="65" t="s">
        <v>472</v>
      </c>
      <c r="R24" s="14"/>
      <c r="S24" s="65"/>
      <c r="T24" s="14"/>
      <c r="U24" s="65"/>
      <c r="V24" s="67">
        <v>2</v>
      </c>
      <c r="W24" s="68" t="s">
        <v>360</v>
      </c>
      <c r="X24" s="70"/>
      <c r="Y24" s="68"/>
      <c r="Z24" s="70"/>
      <c r="AA24" s="68"/>
      <c r="AB24" s="13">
        <v>137.33000000000001</v>
      </c>
      <c r="AC24" s="65" t="s">
        <v>359</v>
      </c>
      <c r="AD24" s="14"/>
      <c r="AE24" s="65"/>
      <c r="AF24" s="14"/>
      <c r="AG24" s="65"/>
      <c r="AH24" s="241" t="str">
        <f t="shared" si="0"/>
        <v>USG 7441XF</v>
      </c>
      <c r="AI24" s="241" t="str">
        <f t="shared" si="1"/>
        <v>XF</v>
      </c>
      <c r="AJ24" s="13">
        <v>59.935499999999998</v>
      </c>
      <c r="AK24" s="65" t="s">
        <v>472</v>
      </c>
      <c r="AL24" s="14"/>
      <c r="AM24" s="65"/>
      <c r="AN24" s="14"/>
      <c r="AO24" s="65"/>
      <c r="AP24" s="67">
        <v>0</v>
      </c>
      <c r="AQ24" s="68" t="s">
        <v>409</v>
      </c>
      <c r="AR24" s="70"/>
      <c r="AS24" s="68"/>
      <c r="AT24" s="70"/>
      <c r="AU24" s="68"/>
      <c r="AV24" s="67">
        <v>-4.4400000000000002E-16</v>
      </c>
      <c r="AW24" s="68" t="s">
        <v>70</v>
      </c>
      <c r="AX24" s="70"/>
      <c r="AY24" s="68"/>
      <c r="AZ24" s="70"/>
      <c r="BA24" s="68"/>
      <c r="BB24" s="67">
        <v>3.4399999999999999E-15</v>
      </c>
      <c r="BC24" s="68" t="s">
        <v>70</v>
      </c>
      <c r="BD24" s="70"/>
      <c r="BE24" s="68"/>
      <c r="BF24" s="70"/>
      <c r="BG24" s="68"/>
      <c r="BH24" s="67"/>
      <c r="BI24" s="68"/>
      <c r="BJ24" s="70"/>
      <c r="BK24" s="68"/>
      <c r="BL24" s="70"/>
      <c r="BM24" s="68"/>
      <c r="BN24" s="67"/>
      <c r="BO24" s="68"/>
      <c r="BP24" s="70"/>
      <c r="BQ24" s="68"/>
      <c r="BR24" s="70"/>
      <c r="BS24" s="68"/>
      <c r="BT24" s="67"/>
      <c r="BU24" s="68"/>
      <c r="BV24" s="70"/>
      <c r="BW24" s="68"/>
      <c r="BX24" s="70"/>
      <c r="BY24" s="68"/>
    </row>
    <row r="25" spans="1:77" ht="12.5" x14ac:dyDescent="0.25">
      <c r="A25" s="83" t="str">
        <f>VLOOKUP(C25,'2021 Soybean Traits &amp; Entries'!VL_SOY_2020,2,FALSE)</f>
        <v>Armor A45-D20</v>
      </c>
      <c r="B25" s="83" t="str">
        <f>VLOOKUP(C25,'2021 Soybean Traits &amp; Entries'!VL_SOY_2020,4,FALSE)</f>
        <v>R2X</v>
      </c>
      <c r="C25" s="83" t="s">
        <v>180</v>
      </c>
      <c r="D25" s="13">
        <v>59.186199999999999</v>
      </c>
      <c r="E25" s="65" t="s">
        <v>472</v>
      </c>
      <c r="F25" s="14"/>
      <c r="G25" s="65"/>
      <c r="H25" s="14"/>
      <c r="I25" s="65"/>
      <c r="J25" s="67">
        <v>12.076700000000001</v>
      </c>
      <c r="K25" s="68" t="s">
        <v>388</v>
      </c>
      <c r="L25" s="70"/>
      <c r="M25" s="68"/>
      <c r="N25" s="70"/>
      <c r="O25" s="68"/>
      <c r="P25" s="13">
        <v>43.333300000000001</v>
      </c>
      <c r="Q25" s="65" t="s">
        <v>382</v>
      </c>
      <c r="R25" s="14"/>
      <c r="S25" s="65"/>
      <c r="T25" s="14"/>
      <c r="U25" s="65"/>
      <c r="V25" s="67">
        <v>1.6667000000000001</v>
      </c>
      <c r="W25" s="68" t="s">
        <v>368</v>
      </c>
      <c r="X25" s="70"/>
      <c r="Y25" s="68"/>
      <c r="Z25" s="70"/>
      <c r="AA25" s="68"/>
      <c r="AB25" s="13">
        <v>138.33000000000001</v>
      </c>
      <c r="AC25" s="65" t="s">
        <v>361</v>
      </c>
      <c r="AD25" s="14"/>
      <c r="AE25" s="65"/>
      <c r="AF25" s="14"/>
      <c r="AG25" s="65"/>
      <c r="AH25" s="83" t="str">
        <f t="shared" si="0"/>
        <v>Armor A45-D20</v>
      </c>
      <c r="AI25" s="83" t="str">
        <f t="shared" si="1"/>
        <v>R2X</v>
      </c>
      <c r="AJ25" s="13">
        <v>59.186199999999999</v>
      </c>
      <c r="AK25" s="65" t="s">
        <v>472</v>
      </c>
      <c r="AL25" s="14"/>
      <c r="AM25" s="65"/>
      <c r="AN25" s="14"/>
      <c r="AO25" s="65"/>
      <c r="AP25" s="67">
        <v>3.3332999999999999</v>
      </c>
      <c r="AQ25" s="68" t="s">
        <v>401</v>
      </c>
      <c r="AR25" s="70"/>
      <c r="AS25" s="68"/>
      <c r="AT25" s="70"/>
      <c r="AU25" s="68"/>
      <c r="AV25" s="67">
        <v>0.66669999999999996</v>
      </c>
      <c r="AW25" s="68" t="s">
        <v>404</v>
      </c>
      <c r="AX25" s="70"/>
      <c r="AY25" s="68"/>
      <c r="AZ25" s="70"/>
      <c r="BA25" s="68"/>
      <c r="BB25" s="67">
        <v>0.74070000000000003</v>
      </c>
      <c r="BC25" s="68" t="s">
        <v>404</v>
      </c>
      <c r="BD25" s="70"/>
      <c r="BE25" s="68"/>
      <c r="BF25" s="70"/>
      <c r="BG25" s="68"/>
      <c r="BH25" s="67"/>
      <c r="BI25" s="68"/>
      <c r="BJ25" s="70"/>
      <c r="BK25" s="68"/>
      <c r="BL25" s="70"/>
      <c r="BM25" s="68"/>
      <c r="BN25" s="67"/>
      <c r="BO25" s="68"/>
      <c r="BP25" s="70"/>
      <c r="BQ25" s="68"/>
      <c r="BR25" s="70"/>
      <c r="BS25" s="68"/>
      <c r="BT25" s="67"/>
      <c r="BU25" s="68"/>
      <c r="BV25" s="70"/>
      <c r="BW25" s="68"/>
      <c r="BX25" s="70"/>
      <c r="BY25" s="68"/>
    </row>
    <row r="26" spans="1:77" ht="12.5" x14ac:dyDescent="0.25">
      <c r="A26" s="83" t="str">
        <f>VLOOKUP(C26,'2021 Soybean Traits &amp; Entries'!VL_SOY_2020,2,FALSE)</f>
        <v>USG 7431ET</v>
      </c>
      <c r="B26" s="83" t="str">
        <f>VLOOKUP(C26,'2021 Soybean Traits &amp; Entries'!VL_SOY_2020,4,FALSE)</f>
        <v>E3</v>
      </c>
      <c r="C26" s="83" t="s">
        <v>64</v>
      </c>
      <c r="D26" s="13">
        <v>59.090400000000002</v>
      </c>
      <c r="E26" s="65" t="s">
        <v>472</v>
      </c>
      <c r="F26" s="14">
        <v>60.433700000000002</v>
      </c>
      <c r="G26" s="65" t="s">
        <v>361</v>
      </c>
      <c r="H26" s="14"/>
      <c r="I26" s="65"/>
      <c r="J26" s="67">
        <v>11.316700000000001</v>
      </c>
      <c r="K26" s="68" t="s">
        <v>409</v>
      </c>
      <c r="L26" s="70">
        <v>12.341699999999999</v>
      </c>
      <c r="M26" s="68" t="s">
        <v>358</v>
      </c>
      <c r="N26" s="70"/>
      <c r="O26" s="68"/>
      <c r="P26" s="13">
        <v>39.333300000000001</v>
      </c>
      <c r="Q26" s="65" t="s">
        <v>393</v>
      </c>
      <c r="R26" s="14">
        <v>41.166699999999999</v>
      </c>
      <c r="S26" s="65" t="s">
        <v>363</v>
      </c>
      <c r="T26" s="14"/>
      <c r="U26" s="65"/>
      <c r="V26" s="67">
        <v>1</v>
      </c>
      <c r="W26" s="68" t="s">
        <v>358</v>
      </c>
      <c r="X26" s="70">
        <v>1.6667000000000001</v>
      </c>
      <c r="Y26" s="68" t="s">
        <v>360</v>
      </c>
      <c r="Z26" s="70"/>
      <c r="AA26" s="68"/>
      <c r="AB26" s="13">
        <v>136.66999999999999</v>
      </c>
      <c r="AC26" s="65" t="s">
        <v>369</v>
      </c>
      <c r="AD26" s="14">
        <v>131.83000000000001</v>
      </c>
      <c r="AE26" s="65" t="s">
        <v>361</v>
      </c>
      <c r="AF26" s="14"/>
      <c r="AG26" s="65"/>
      <c r="AH26" s="83" t="str">
        <f t="shared" si="0"/>
        <v>USG 7431ET</v>
      </c>
      <c r="AI26" s="83" t="str">
        <f t="shared" si="1"/>
        <v>E3</v>
      </c>
      <c r="AJ26" s="13">
        <v>59.090400000000002</v>
      </c>
      <c r="AK26" s="65" t="s">
        <v>472</v>
      </c>
      <c r="AL26" s="14">
        <v>60.433700000000002</v>
      </c>
      <c r="AM26" s="65" t="s">
        <v>361</v>
      </c>
      <c r="AN26" s="14"/>
      <c r="AO26" s="65"/>
      <c r="AP26" s="67">
        <v>5</v>
      </c>
      <c r="AQ26" s="68" t="s">
        <v>403</v>
      </c>
      <c r="AR26" s="70"/>
      <c r="AS26" s="68"/>
      <c r="AT26" s="70"/>
      <c r="AU26" s="68"/>
      <c r="AV26" s="67">
        <v>1.3332999999999999</v>
      </c>
      <c r="AW26" s="68" t="s">
        <v>397</v>
      </c>
      <c r="AX26" s="70"/>
      <c r="AY26" s="68"/>
      <c r="AZ26" s="70"/>
      <c r="BA26" s="68"/>
      <c r="BB26" s="67">
        <v>1.2037</v>
      </c>
      <c r="BC26" s="68" t="s">
        <v>399</v>
      </c>
      <c r="BD26" s="70"/>
      <c r="BE26" s="68"/>
      <c r="BF26" s="70"/>
      <c r="BG26" s="68"/>
      <c r="BH26" s="67"/>
      <c r="BI26" s="68"/>
      <c r="BJ26" s="70"/>
      <c r="BK26" s="68"/>
      <c r="BL26" s="70"/>
      <c r="BM26" s="68"/>
      <c r="BN26" s="67"/>
      <c r="BO26" s="68"/>
      <c r="BP26" s="70"/>
      <c r="BQ26" s="68"/>
      <c r="BR26" s="70"/>
      <c r="BS26" s="68"/>
      <c r="BT26" s="67"/>
      <c r="BU26" s="68"/>
      <c r="BV26" s="70"/>
      <c r="BW26" s="68"/>
      <c r="BX26" s="70"/>
      <c r="BY26" s="68"/>
    </row>
    <row r="27" spans="1:77" ht="12.5" x14ac:dyDescent="0.25">
      <c r="A27" s="171" t="str">
        <f>VLOOKUP(C27,'2021 Soybean Traits &amp; Entries'!VL_SOY_2020,2,FALSE)</f>
        <v>Progeny P4521XFS</v>
      </c>
      <c r="B27" s="171" t="str">
        <f>VLOOKUP(C27,'2021 Soybean Traits &amp; Entries'!VL_SOY_2020,4,FALSE)</f>
        <v>XF, STS</v>
      </c>
      <c r="C27" s="171" t="s">
        <v>303</v>
      </c>
      <c r="D27" s="13">
        <v>58.073799999999999</v>
      </c>
      <c r="E27" s="65" t="s">
        <v>397</v>
      </c>
      <c r="F27" s="14"/>
      <c r="G27" s="65"/>
      <c r="H27" s="14"/>
      <c r="I27" s="65"/>
      <c r="J27" s="67">
        <v>12.0467</v>
      </c>
      <c r="K27" s="68" t="s">
        <v>388</v>
      </c>
      <c r="L27" s="70"/>
      <c r="M27" s="68"/>
      <c r="N27" s="70"/>
      <c r="O27" s="68"/>
      <c r="P27" s="13">
        <v>40.666699999999999</v>
      </c>
      <c r="Q27" s="65" t="s">
        <v>472</v>
      </c>
      <c r="R27" s="14"/>
      <c r="S27" s="65"/>
      <c r="T27" s="14"/>
      <c r="U27" s="65"/>
      <c r="V27" s="67">
        <v>1</v>
      </c>
      <c r="W27" s="68" t="s">
        <v>358</v>
      </c>
      <c r="X27" s="70"/>
      <c r="Y27" s="68"/>
      <c r="Z27" s="70"/>
      <c r="AA27" s="68"/>
      <c r="AB27" s="13">
        <v>141.33000000000001</v>
      </c>
      <c r="AC27" s="65" t="s">
        <v>256</v>
      </c>
      <c r="AD27" s="14"/>
      <c r="AE27" s="65"/>
      <c r="AF27" s="14"/>
      <c r="AG27" s="65"/>
      <c r="AH27" s="171" t="str">
        <f t="shared" si="0"/>
        <v>Progeny P4521XFS</v>
      </c>
      <c r="AI27" s="171" t="str">
        <f t="shared" si="1"/>
        <v>XF, STS</v>
      </c>
      <c r="AJ27" s="13">
        <v>58.073799999999999</v>
      </c>
      <c r="AK27" s="65" t="s">
        <v>397</v>
      </c>
      <c r="AL27" s="14"/>
      <c r="AM27" s="65"/>
      <c r="AN27" s="14"/>
      <c r="AO27" s="65"/>
      <c r="AP27" s="67">
        <v>1.6667000000000001</v>
      </c>
      <c r="AQ27" s="68" t="s">
        <v>400</v>
      </c>
      <c r="AR27" s="70"/>
      <c r="AS27" s="68"/>
      <c r="AT27" s="70"/>
      <c r="AU27" s="68"/>
      <c r="AV27" s="67">
        <v>0.66669999999999996</v>
      </c>
      <c r="AW27" s="68" t="s">
        <v>404</v>
      </c>
      <c r="AX27" s="70"/>
      <c r="AY27" s="68"/>
      <c r="AZ27" s="70"/>
      <c r="BA27" s="68"/>
      <c r="BB27" s="67">
        <v>0.37040000000000001</v>
      </c>
      <c r="BC27" s="68" t="s">
        <v>404</v>
      </c>
      <c r="BD27" s="70"/>
      <c r="BE27" s="68"/>
      <c r="BF27" s="70"/>
      <c r="BG27" s="68"/>
      <c r="BH27" s="67"/>
      <c r="BI27" s="68"/>
      <c r="BJ27" s="70"/>
      <c r="BK27" s="68"/>
      <c r="BL27" s="70"/>
      <c r="BM27" s="68"/>
      <c r="BN27" s="67"/>
      <c r="BO27" s="68"/>
      <c r="BP27" s="70"/>
      <c r="BQ27" s="68"/>
      <c r="BR27" s="70"/>
      <c r="BS27" s="68"/>
      <c r="BT27" s="67"/>
      <c r="BU27" s="68"/>
      <c r="BV27" s="70"/>
      <c r="BW27" s="68"/>
      <c r="BX27" s="70"/>
      <c r="BY27" s="68"/>
    </row>
    <row r="28" spans="1:77" ht="12.5" x14ac:dyDescent="0.25">
      <c r="A28" s="171" t="str">
        <f>VLOOKUP(C28,'2021 Soybean Traits &amp; Entries'!VL_SOY_2020,2,FALSE)</f>
        <v>Innvictis A4571XF</v>
      </c>
      <c r="B28" s="171" t="str">
        <f>VLOOKUP(C28,'2021 Soybean Traits &amp; Entries'!VL_SOY_2020,4,FALSE)</f>
        <v>XF</v>
      </c>
      <c r="C28" s="171" t="s">
        <v>242</v>
      </c>
      <c r="D28" s="13">
        <v>57.918500000000002</v>
      </c>
      <c r="E28" s="65" t="s">
        <v>397</v>
      </c>
      <c r="F28" s="14"/>
      <c r="G28" s="65"/>
      <c r="H28" s="14"/>
      <c r="I28" s="65"/>
      <c r="J28" s="67">
        <v>12.02</v>
      </c>
      <c r="K28" s="68" t="s">
        <v>388</v>
      </c>
      <c r="L28" s="70"/>
      <c r="M28" s="68"/>
      <c r="N28" s="70"/>
      <c r="O28" s="68"/>
      <c r="P28" s="13">
        <v>36.666699999999999</v>
      </c>
      <c r="Q28" s="65" t="s">
        <v>408</v>
      </c>
      <c r="R28" s="14"/>
      <c r="S28" s="65"/>
      <c r="T28" s="14"/>
      <c r="U28" s="65"/>
      <c r="V28" s="67">
        <v>1</v>
      </c>
      <c r="W28" s="68" t="s">
        <v>358</v>
      </c>
      <c r="X28" s="70"/>
      <c r="Y28" s="68"/>
      <c r="Z28" s="70"/>
      <c r="AA28" s="68"/>
      <c r="AB28" s="13">
        <v>137</v>
      </c>
      <c r="AC28" s="65" t="s">
        <v>369</v>
      </c>
      <c r="AD28" s="14"/>
      <c r="AE28" s="65"/>
      <c r="AF28" s="14"/>
      <c r="AG28" s="65"/>
      <c r="AH28" s="171" t="str">
        <f t="shared" si="0"/>
        <v>Innvictis A4571XF</v>
      </c>
      <c r="AI28" s="171" t="str">
        <f t="shared" si="1"/>
        <v>XF</v>
      </c>
      <c r="AJ28" s="13">
        <v>57.918500000000002</v>
      </c>
      <c r="AK28" s="65" t="s">
        <v>397</v>
      </c>
      <c r="AL28" s="14"/>
      <c r="AM28" s="65"/>
      <c r="AN28" s="14"/>
      <c r="AO28" s="65"/>
      <c r="AP28" s="67">
        <v>11.666700000000001</v>
      </c>
      <c r="AQ28" s="68" t="s">
        <v>369</v>
      </c>
      <c r="AR28" s="70"/>
      <c r="AS28" s="68"/>
      <c r="AT28" s="70"/>
      <c r="AU28" s="68"/>
      <c r="AV28" s="67">
        <v>3.5</v>
      </c>
      <c r="AW28" s="68" t="s">
        <v>359</v>
      </c>
      <c r="AX28" s="70"/>
      <c r="AY28" s="68"/>
      <c r="AZ28" s="70"/>
      <c r="BA28" s="68"/>
      <c r="BB28" s="67">
        <v>4.5369999999999999</v>
      </c>
      <c r="BC28" s="68" t="s">
        <v>403</v>
      </c>
      <c r="BD28" s="70"/>
      <c r="BE28" s="68"/>
      <c r="BF28" s="70"/>
      <c r="BG28" s="68"/>
      <c r="BH28" s="67"/>
      <c r="BI28" s="68"/>
      <c r="BJ28" s="70"/>
      <c r="BK28" s="68"/>
      <c r="BL28" s="70"/>
      <c r="BM28" s="68"/>
      <c r="BN28" s="67"/>
      <c r="BO28" s="68"/>
      <c r="BP28" s="70"/>
      <c r="BQ28" s="68"/>
      <c r="BR28" s="70"/>
      <c r="BS28" s="68"/>
      <c r="BT28" s="67"/>
      <c r="BU28" s="68"/>
      <c r="BV28" s="70"/>
      <c r="BW28" s="68"/>
      <c r="BX28" s="70"/>
      <c r="BY28" s="68"/>
    </row>
    <row r="29" spans="1:77" ht="12.5" x14ac:dyDescent="0.25">
      <c r="A29" s="12" t="str">
        <f>VLOOKUP(C29,'2021 Soybean Traits &amp; Entries'!VL_SOY_2020,2,FALSE)</f>
        <v>Credenz CZ 4562 XF</v>
      </c>
      <c r="B29" s="12" t="str">
        <f>VLOOKUP(C29,'2021 Soybean Traits &amp; Entries'!VL_SOY_2020,4,FALSE)</f>
        <v>XF</v>
      </c>
      <c r="C29" s="12" t="s">
        <v>208</v>
      </c>
      <c r="D29" s="13">
        <v>55.822600000000001</v>
      </c>
      <c r="E29" s="65" t="s">
        <v>399</v>
      </c>
      <c r="F29" s="14"/>
      <c r="G29" s="65"/>
      <c r="H29" s="14"/>
      <c r="I29" s="65"/>
      <c r="J29" s="67">
        <v>12.02</v>
      </c>
      <c r="K29" s="68" t="s">
        <v>388</v>
      </c>
      <c r="L29" s="70"/>
      <c r="M29" s="68"/>
      <c r="N29" s="70"/>
      <c r="O29" s="68"/>
      <c r="P29" s="13">
        <v>45.333300000000001</v>
      </c>
      <c r="Q29" s="65" t="s">
        <v>256</v>
      </c>
      <c r="R29" s="14"/>
      <c r="S29" s="65"/>
      <c r="T29" s="14"/>
      <c r="U29" s="65"/>
      <c r="V29" s="67">
        <v>1.3332999999999999</v>
      </c>
      <c r="W29" s="68" t="s">
        <v>359</v>
      </c>
      <c r="X29" s="70"/>
      <c r="Y29" s="68"/>
      <c r="Z29" s="70"/>
      <c r="AA29" s="68"/>
      <c r="AB29" s="13">
        <v>136.66999999999999</v>
      </c>
      <c r="AC29" s="65" t="s">
        <v>369</v>
      </c>
      <c r="AD29" s="14"/>
      <c r="AE29" s="65"/>
      <c r="AF29" s="14"/>
      <c r="AG29" s="65"/>
      <c r="AH29" s="12" t="str">
        <f t="shared" si="0"/>
        <v>Credenz CZ 4562 XF</v>
      </c>
      <c r="AI29" s="12" t="str">
        <f t="shared" si="1"/>
        <v>XF</v>
      </c>
      <c r="AJ29" s="13">
        <v>55.822600000000001</v>
      </c>
      <c r="AK29" s="65" t="s">
        <v>399</v>
      </c>
      <c r="AL29" s="14"/>
      <c r="AM29" s="65"/>
      <c r="AN29" s="14"/>
      <c r="AO29" s="65"/>
      <c r="AP29" s="67">
        <v>11.666700000000001</v>
      </c>
      <c r="AQ29" s="68" t="s">
        <v>369</v>
      </c>
      <c r="AR29" s="70"/>
      <c r="AS29" s="68"/>
      <c r="AT29" s="70"/>
      <c r="AU29" s="68"/>
      <c r="AV29" s="67">
        <v>3.5</v>
      </c>
      <c r="AW29" s="68" t="s">
        <v>359</v>
      </c>
      <c r="AX29" s="70"/>
      <c r="AY29" s="68"/>
      <c r="AZ29" s="70"/>
      <c r="BA29" s="68"/>
      <c r="BB29" s="67">
        <v>5.2778</v>
      </c>
      <c r="BC29" s="68" t="s">
        <v>402</v>
      </c>
      <c r="BD29" s="70"/>
      <c r="BE29" s="68"/>
      <c r="BF29" s="70"/>
      <c r="BG29" s="68"/>
      <c r="BH29" s="67"/>
      <c r="BI29" s="68"/>
      <c r="BJ29" s="70"/>
      <c r="BK29" s="68"/>
      <c r="BL29" s="70"/>
      <c r="BM29" s="68"/>
      <c r="BN29" s="67"/>
      <c r="BO29" s="68"/>
      <c r="BP29" s="70"/>
      <c r="BQ29" s="68"/>
      <c r="BR29" s="70"/>
      <c r="BS29" s="68"/>
      <c r="BT29" s="67"/>
      <c r="BU29" s="68"/>
      <c r="BV29" s="70"/>
      <c r="BW29" s="68"/>
      <c r="BX29" s="70"/>
      <c r="BY29" s="68"/>
    </row>
    <row r="30" spans="1:77" ht="12.5" x14ac:dyDescent="0.25">
      <c r="A30" s="239" t="str">
        <f>VLOOKUP(C30,'2021 Soybean Traits &amp; Entries'!VL_SOY_2020,2,FALSE)</f>
        <v>Asgrow AG42XF1</v>
      </c>
      <c r="B30" s="171" t="str">
        <f>VLOOKUP(C30,'2021 Soybean Traits &amp; Entries'!VL_SOY_2020,4,FALSE)</f>
        <v>XF, STS</v>
      </c>
      <c r="C30" s="171" t="s">
        <v>193</v>
      </c>
      <c r="D30" s="13">
        <v>55.803699999999999</v>
      </c>
      <c r="E30" s="65" t="s">
        <v>399</v>
      </c>
      <c r="F30" s="14"/>
      <c r="G30" s="65"/>
      <c r="H30" s="14"/>
      <c r="I30" s="65"/>
      <c r="J30" s="67">
        <v>11.8033</v>
      </c>
      <c r="K30" s="68" t="s">
        <v>388</v>
      </c>
      <c r="L30" s="70"/>
      <c r="M30" s="68"/>
      <c r="N30" s="70"/>
      <c r="O30" s="68"/>
      <c r="P30" s="13">
        <v>44</v>
      </c>
      <c r="Q30" s="65" t="s">
        <v>368</v>
      </c>
      <c r="R30" s="14"/>
      <c r="S30" s="65"/>
      <c r="T30" s="14"/>
      <c r="U30" s="65"/>
      <c r="V30" s="67">
        <v>1.3332999999999999</v>
      </c>
      <c r="W30" s="68" t="s">
        <v>359</v>
      </c>
      <c r="X30" s="70"/>
      <c r="Y30" s="68"/>
      <c r="Z30" s="70"/>
      <c r="AA30" s="68"/>
      <c r="AB30" s="13">
        <v>134</v>
      </c>
      <c r="AC30" s="65" t="s">
        <v>366</v>
      </c>
      <c r="AD30" s="14"/>
      <c r="AE30" s="65"/>
      <c r="AF30" s="14"/>
      <c r="AG30" s="65"/>
      <c r="AH30" s="239" t="str">
        <f t="shared" si="0"/>
        <v>Asgrow AG42XF1</v>
      </c>
      <c r="AI30" s="171" t="str">
        <f t="shared" si="1"/>
        <v>XF, STS</v>
      </c>
      <c r="AJ30" s="13">
        <v>55.803699999999999</v>
      </c>
      <c r="AK30" s="65" t="s">
        <v>399</v>
      </c>
      <c r="AL30" s="14"/>
      <c r="AM30" s="65"/>
      <c r="AN30" s="14"/>
      <c r="AO30" s="65"/>
      <c r="AP30" s="67">
        <v>-1.7800000000000001E-15</v>
      </c>
      <c r="AQ30" s="68" t="s">
        <v>409</v>
      </c>
      <c r="AR30" s="70"/>
      <c r="AS30" s="68"/>
      <c r="AT30" s="70"/>
      <c r="AU30" s="68"/>
      <c r="AV30" s="67">
        <v>0</v>
      </c>
      <c r="AW30" s="68" t="s">
        <v>70</v>
      </c>
      <c r="AX30" s="70"/>
      <c r="AY30" s="68"/>
      <c r="AZ30" s="70"/>
      <c r="BA30" s="68"/>
      <c r="BB30" s="67">
        <v>2.55E-15</v>
      </c>
      <c r="BC30" s="68" t="s">
        <v>70</v>
      </c>
      <c r="BD30" s="70"/>
      <c r="BE30" s="68"/>
      <c r="BF30" s="70"/>
      <c r="BG30" s="68"/>
      <c r="BH30" s="67"/>
      <c r="BI30" s="68"/>
      <c r="BJ30" s="70"/>
      <c r="BK30" s="68"/>
      <c r="BL30" s="70"/>
      <c r="BM30" s="68"/>
      <c r="BN30" s="67"/>
      <c r="BO30" s="68"/>
      <c r="BP30" s="70"/>
      <c r="BQ30" s="68"/>
      <c r="BR30" s="70"/>
      <c r="BS30" s="68"/>
      <c r="BT30" s="67"/>
      <c r="BU30" s="68"/>
      <c r="BV30" s="70"/>
      <c r="BW30" s="68"/>
      <c r="BX30" s="70"/>
      <c r="BY30" s="68"/>
    </row>
    <row r="31" spans="1:77" ht="12.5" x14ac:dyDescent="0.25">
      <c r="A31" s="241" t="str">
        <f>VLOOKUP(C31,'2021 Soybean Traits &amp; Entries'!VL_SOY_2020,2,FALSE)</f>
        <v>Progeny P4431E3</v>
      </c>
      <c r="B31" s="241" t="str">
        <f>VLOOKUP(C31,'2021 Soybean Traits &amp; Entries'!VL_SOY_2020,4,FALSE)</f>
        <v>E3</v>
      </c>
      <c r="C31" s="241" t="s">
        <v>297</v>
      </c>
      <c r="D31" s="13">
        <v>54.331400000000002</v>
      </c>
      <c r="E31" s="65" t="s">
        <v>414</v>
      </c>
      <c r="F31" s="14"/>
      <c r="G31" s="65"/>
      <c r="H31" s="14"/>
      <c r="I31" s="65"/>
      <c r="J31" s="67">
        <v>11.4467</v>
      </c>
      <c r="K31" s="68" t="s">
        <v>400</v>
      </c>
      <c r="L31" s="70"/>
      <c r="M31" s="68"/>
      <c r="N31" s="70"/>
      <c r="O31" s="68"/>
      <c r="P31" s="13">
        <v>40</v>
      </c>
      <c r="Q31" s="65" t="s">
        <v>391</v>
      </c>
      <c r="R31" s="14"/>
      <c r="S31" s="65"/>
      <c r="T31" s="14"/>
      <c r="U31" s="65"/>
      <c r="V31" s="67">
        <v>1.3332999999999999</v>
      </c>
      <c r="W31" s="68" t="s">
        <v>359</v>
      </c>
      <c r="X31" s="70"/>
      <c r="Y31" s="68"/>
      <c r="Z31" s="70"/>
      <c r="AA31" s="68"/>
      <c r="AB31" s="13">
        <v>136.66999999999999</v>
      </c>
      <c r="AC31" s="65" t="s">
        <v>369</v>
      </c>
      <c r="AD31" s="14"/>
      <c r="AE31" s="65"/>
      <c r="AF31" s="14"/>
      <c r="AG31" s="65"/>
      <c r="AH31" s="241" t="str">
        <f t="shared" si="0"/>
        <v>Progeny P4431E3</v>
      </c>
      <c r="AI31" s="241" t="str">
        <f t="shared" si="1"/>
        <v>E3</v>
      </c>
      <c r="AJ31" s="13">
        <v>54.331400000000002</v>
      </c>
      <c r="AK31" s="65" t="s">
        <v>414</v>
      </c>
      <c r="AL31" s="14"/>
      <c r="AM31" s="65"/>
      <c r="AN31" s="14"/>
      <c r="AO31" s="65"/>
      <c r="AP31" s="67">
        <v>0</v>
      </c>
      <c r="AQ31" s="68" t="s">
        <v>409</v>
      </c>
      <c r="AR31" s="70"/>
      <c r="AS31" s="68"/>
      <c r="AT31" s="70"/>
      <c r="AU31" s="68"/>
      <c r="AV31" s="67">
        <v>0</v>
      </c>
      <c r="AW31" s="68" t="s">
        <v>70</v>
      </c>
      <c r="AX31" s="70"/>
      <c r="AY31" s="68"/>
      <c r="AZ31" s="70"/>
      <c r="BA31" s="68"/>
      <c r="BB31" s="67">
        <v>2.55E-15</v>
      </c>
      <c r="BC31" s="68" t="s">
        <v>70</v>
      </c>
      <c r="BD31" s="70"/>
      <c r="BE31" s="68"/>
      <c r="BF31" s="70"/>
      <c r="BG31" s="68"/>
      <c r="BH31" s="67"/>
      <c r="BI31" s="68"/>
      <c r="BJ31" s="70"/>
      <c r="BK31" s="68"/>
      <c r="BL31" s="70"/>
      <c r="BM31" s="68"/>
      <c r="BN31" s="67"/>
      <c r="BO31" s="68"/>
      <c r="BP31" s="70"/>
      <c r="BQ31" s="68"/>
      <c r="BR31" s="70"/>
      <c r="BS31" s="68"/>
      <c r="BT31" s="67"/>
      <c r="BU31" s="68"/>
      <c r="BV31" s="70"/>
      <c r="BW31" s="68"/>
      <c r="BX31" s="70"/>
      <c r="BY31" s="68"/>
    </row>
    <row r="32" spans="1:77" ht="12.5" x14ac:dyDescent="0.25">
      <c r="A32" s="241" t="str">
        <f>VLOOKUP(C32,'2021 Soybean Traits &amp; Entries'!VL_SOY_2020,2,FALSE)</f>
        <v>Progeny P4541E3</v>
      </c>
      <c r="B32" s="241" t="str">
        <f>VLOOKUP(C32,'2021 Soybean Traits &amp; Entries'!VL_SOY_2020,4,FALSE)</f>
        <v>E3</v>
      </c>
      <c r="C32" s="241" t="s">
        <v>305</v>
      </c>
      <c r="D32" s="13">
        <v>53.929000000000002</v>
      </c>
      <c r="E32" s="65" t="s">
        <v>415</v>
      </c>
      <c r="F32" s="14"/>
      <c r="G32" s="65"/>
      <c r="H32" s="14"/>
      <c r="I32" s="65"/>
      <c r="J32" s="67">
        <v>12.113300000000001</v>
      </c>
      <c r="K32" s="68" t="s">
        <v>388</v>
      </c>
      <c r="L32" s="70"/>
      <c r="M32" s="68"/>
      <c r="N32" s="70"/>
      <c r="O32" s="68"/>
      <c r="P32" s="13">
        <v>43.333300000000001</v>
      </c>
      <c r="Q32" s="65" t="s">
        <v>382</v>
      </c>
      <c r="R32" s="14"/>
      <c r="S32" s="65"/>
      <c r="T32" s="14"/>
      <c r="U32" s="65"/>
      <c r="V32" s="67">
        <v>1.6667000000000001</v>
      </c>
      <c r="W32" s="68" t="s">
        <v>368</v>
      </c>
      <c r="X32" s="70"/>
      <c r="Y32" s="68"/>
      <c r="Z32" s="70"/>
      <c r="AA32" s="68"/>
      <c r="AB32" s="13">
        <v>134</v>
      </c>
      <c r="AC32" s="65" t="s">
        <v>366</v>
      </c>
      <c r="AD32" s="14"/>
      <c r="AE32" s="65"/>
      <c r="AF32" s="14"/>
      <c r="AG32" s="65"/>
      <c r="AH32" s="241" t="str">
        <f t="shared" si="0"/>
        <v>Progeny P4541E3</v>
      </c>
      <c r="AI32" s="241" t="str">
        <f t="shared" si="1"/>
        <v>E3</v>
      </c>
      <c r="AJ32" s="13">
        <v>53.929000000000002</v>
      </c>
      <c r="AK32" s="65" t="s">
        <v>415</v>
      </c>
      <c r="AL32" s="14"/>
      <c r="AM32" s="65"/>
      <c r="AN32" s="14"/>
      <c r="AO32" s="65"/>
      <c r="AP32" s="67">
        <v>55.080599999999997</v>
      </c>
      <c r="AQ32" s="68" t="s">
        <v>256</v>
      </c>
      <c r="AR32" s="70"/>
      <c r="AS32" s="68"/>
      <c r="AT32" s="70"/>
      <c r="AU32" s="68"/>
      <c r="AV32" s="67">
        <v>5.9516</v>
      </c>
      <c r="AW32" s="68" t="s">
        <v>256</v>
      </c>
      <c r="AX32" s="70"/>
      <c r="AY32" s="68"/>
      <c r="AZ32" s="70"/>
      <c r="BA32" s="68"/>
      <c r="BB32" s="67">
        <v>36.644199999999998</v>
      </c>
      <c r="BC32" s="68" t="s">
        <v>256</v>
      </c>
      <c r="BD32" s="70"/>
      <c r="BE32" s="68"/>
      <c r="BF32" s="70"/>
      <c r="BG32" s="68"/>
      <c r="BH32" s="67"/>
      <c r="BI32" s="68"/>
      <c r="BJ32" s="70"/>
      <c r="BK32" s="68"/>
      <c r="BL32" s="70"/>
      <c r="BM32" s="68"/>
      <c r="BN32" s="67"/>
      <c r="BO32" s="68"/>
      <c r="BP32" s="70"/>
      <c r="BQ32" s="68"/>
      <c r="BR32" s="70"/>
      <c r="BS32" s="68"/>
      <c r="BT32" s="67"/>
      <c r="BU32" s="68"/>
      <c r="BV32" s="70"/>
      <c r="BW32" s="68"/>
      <c r="BX32" s="70"/>
      <c r="BY32" s="68"/>
    </row>
    <row r="33" spans="1:77" ht="12.5" x14ac:dyDescent="0.25">
      <c r="A33" s="171" t="str">
        <f>VLOOKUP(C33,'2021 Soybean Traits &amp; Entries'!VL_SOY_2020,2,FALSE)</f>
        <v>Credenz CZ 4202 XF</v>
      </c>
      <c r="B33" s="12" t="str">
        <f>VLOOKUP(C33,'2021 Soybean Traits &amp; Entries'!VL_SOY_2020,4,FALSE)</f>
        <v>XF</v>
      </c>
      <c r="C33" s="12" t="s">
        <v>206</v>
      </c>
      <c r="D33" s="13">
        <v>48.118899999999996</v>
      </c>
      <c r="E33" s="65" t="s">
        <v>480</v>
      </c>
      <c r="F33" s="225"/>
      <c r="G33" s="245"/>
      <c r="H33" s="14"/>
      <c r="I33" s="65"/>
      <c r="J33" s="67">
        <v>12.406700000000001</v>
      </c>
      <c r="K33" s="68" t="s">
        <v>371</v>
      </c>
      <c r="L33" s="230"/>
      <c r="M33" s="231"/>
      <c r="N33" s="70"/>
      <c r="O33" s="68"/>
      <c r="P33" s="13">
        <v>43.333300000000001</v>
      </c>
      <c r="Q33" s="65" t="s">
        <v>382</v>
      </c>
      <c r="R33" s="225"/>
      <c r="S33" s="245"/>
      <c r="T33" s="14"/>
      <c r="U33" s="65"/>
      <c r="V33" s="67">
        <v>1.6667000000000001</v>
      </c>
      <c r="W33" s="68" t="s">
        <v>368</v>
      </c>
      <c r="X33" s="230"/>
      <c r="Y33" s="231"/>
      <c r="Z33" s="70"/>
      <c r="AA33" s="68"/>
      <c r="AB33" s="13">
        <v>134</v>
      </c>
      <c r="AC33" s="65" t="s">
        <v>366</v>
      </c>
      <c r="AD33" s="225"/>
      <c r="AE33" s="245"/>
      <c r="AF33" s="14"/>
      <c r="AG33" s="65"/>
      <c r="AH33" s="171" t="str">
        <f t="shared" si="0"/>
        <v>Credenz CZ 4202 XF</v>
      </c>
      <c r="AI33" s="12" t="str">
        <f t="shared" si="1"/>
        <v>XF</v>
      </c>
      <c r="AJ33" s="13">
        <v>48.118899999999996</v>
      </c>
      <c r="AK33" s="65" t="s">
        <v>480</v>
      </c>
      <c r="AL33" s="225"/>
      <c r="AM33" s="245"/>
      <c r="AN33" s="14"/>
      <c r="AO33" s="65"/>
      <c r="AP33" s="67">
        <v>-1.7800000000000001E-15</v>
      </c>
      <c r="AQ33" s="68" t="s">
        <v>409</v>
      </c>
      <c r="AR33" s="70"/>
      <c r="AS33" s="68"/>
      <c r="AT33" s="70"/>
      <c r="AU33" s="68"/>
      <c r="AV33" s="67">
        <v>0</v>
      </c>
      <c r="AW33" s="68" t="s">
        <v>70</v>
      </c>
      <c r="AX33" s="70"/>
      <c r="AY33" s="68"/>
      <c r="AZ33" s="70"/>
      <c r="BA33" s="68"/>
      <c r="BB33" s="67">
        <v>2.55E-15</v>
      </c>
      <c r="BC33" s="68" t="s">
        <v>70</v>
      </c>
      <c r="BD33" s="70"/>
      <c r="BE33" s="68"/>
      <c r="BF33" s="70"/>
      <c r="BG33" s="68"/>
      <c r="BH33" s="67"/>
      <c r="BI33" s="68"/>
      <c r="BJ33" s="70"/>
      <c r="BK33" s="68"/>
      <c r="BL33" s="70"/>
      <c r="BM33" s="68"/>
      <c r="BN33" s="67"/>
      <c r="BO33" s="68"/>
      <c r="BP33" s="70"/>
      <c r="BQ33" s="68"/>
      <c r="BR33" s="70"/>
      <c r="BS33" s="68"/>
      <c r="BT33" s="67"/>
      <c r="BU33" s="68"/>
      <c r="BV33" s="70"/>
      <c r="BW33" s="68"/>
      <c r="BX33" s="70"/>
      <c r="BY33" s="68"/>
    </row>
    <row r="34" spans="1:77" ht="12.75" customHeight="1" x14ac:dyDescent="0.3">
      <c r="A34" s="15" t="s">
        <v>34</v>
      </c>
      <c r="B34" s="16"/>
      <c r="C34" s="16"/>
      <c r="D34" s="17">
        <v>60.881399999999999</v>
      </c>
      <c r="E34" s="18"/>
      <c r="F34" s="18">
        <v>62.939900000000002</v>
      </c>
      <c r="G34" s="18"/>
      <c r="H34" s="18">
        <v>67.052099999999996</v>
      </c>
      <c r="I34" s="19"/>
      <c r="J34" s="20">
        <v>12.0479</v>
      </c>
      <c r="K34" s="21"/>
      <c r="L34" s="21">
        <v>12.804</v>
      </c>
      <c r="M34" s="21"/>
      <c r="N34" s="21">
        <v>12.346299999999999</v>
      </c>
      <c r="O34" s="22"/>
      <c r="P34" s="17">
        <v>40.919499999999999</v>
      </c>
      <c r="Q34" s="18"/>
      <c r="R34" s="18">
        <v>44.047600000000003</v>
      </c>
      <c r="S34" s="18"/>
      <c r="T34" s="18">
        <v>45.963000000000001</v>
      </c>
      <c r="U34" s="19"/>
      <c r="V34" s="20">
        <v>1.4368000000000001</v>
      </c>
      <c r="W34" s="21"/>
      <c r="X34" s="21">
        <v>1.5713999999999999</v>
      </c>
      <c r="Y34" s="21"/>
      <c r="Z34" s="21">
        <v>1.6295999999999999</v>
      </c>
      <c r="AA34" s="23"/>
      <c r="AB34" s="17">
        <v>136.26</v>
      </c>
      <c r="AC34" s="18"/>
      <c r="AD34" s="18">
        <v>131.69</v>
      </c>
      <c r="AE34" s="18"/>
      <c r="AF34" s="18">
        <v>129.44</v>
      </c>
      <c r="AG34" s="18"/>
      <c r="AH34" s="15" t="s">
        <v>34</v>
      </c>
      <c r="AI34" s="16"/>
      <c r="AJ34" s="176">
        <v>60.881399999999999</v>
      </c>
      <c r="AK34" s="177"/>
      <c r="AL34" s="177">
        <v>62.939900000000002</v>
      </c>
      <c r="AM34" s="177"/>
      <c r="AN34" s="177">
        <v>67.052099999999996</v>
      </c>
      <c r="AO34" s="178"/>
      <c r="AP34" s="20">
        <v>7.5890000000000004</v>
      </c>
      <c r="AQ34" s="21"/>
      <c r="AR34" s="21"/>
      <c r="AS34" s="21"/>
      <c r="AT34" s="21"/>
      <c r="AU34" s="22"/>
      <c r="AV34" s="20">
        <v>1.5845</v>
      </c>
      <c r="AW34" s="21"/>
      <c r="AX34" s="21"/>
      <c r="AY34" s="21"/>
      <c r="AZ34" s="21"/>
      <c r="BA34" s="21"/>
      <c r="BB34" s="20">
        <v>3.2719</v>
      </c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</row>
    <row r="35" spans="1:77" ht="12.75" customHeight="1" x14ac:dyDescent="0.3">
      <c r="A35" s="24" t="s">
        <v>35</v>
      </c>
      <c r="B35" s="25"/>
      <c r="C35" s="25"/>
      <c r="D35" s="26">
        <v>2.5745</v>
      </c>
      <c r="E35" s="27"/>
      <c r="F35" s="27">
        <v>3.2330999999999999</v>
      </c>
      <c r="G35" s="27"/>
      <c r="H35" s="27">
        <v>2.7431999999999999</v>
      </c>
      <c r="I35" s="28"/>
      <c r="J35" s="29">
        <v>0.32419999999999999</v>
      </c>
      <c r="K35" s="30"/>
      <c r="L35" s="30">
        <v>1.0316000000000001</v>
      </c>
      <c r="M35" s="30"/>
      <c r="N35" s="30">
        <v>0.83089999999999997</v>
      </c>
      <c r="O35" s="31"/>
      <c r="P35" s="26">
        <v>1.2594000000000001</v>
      </c>
      <c r="Q35" s="27"/>
      <c r="R35" s="27">
        <v>3.1789999999999998</v>
      </c>
      <c r="S35" s="27"/>
      <c r="T35" s="27">
        <v>2.3704999999999998</v>
      </c>
      <c r="U35" s="28"/>
      <c r="V35" s="29">
        <v>0.34460000000000002</v>
      </c>
      <c r="W35" s="30"/>
      <c r="X35" s="30">
        <v>0.55120000000000002</v>
      </c>
      <c r="Y35" s="30"/>
      <c r="Z35" s="30">
        <v>0.32079999999999997</v>
      </c>
      <c r="AA35" s="32"/>
      <c r="AB35" s="26">
        <v>0.871</v>
      </c>
      <c r="AC35" s="27"/>
      <c r="AD35" s="27">
        <v>4.6242999999999999</v>
      </c>
      <c r="AE35" s="27"/>
      <c r="AF35" s="27">
        <v>3.3403</v>
      </c>
      <c r="AG35" s="27"/>
      <c r="AH35" s="24" t="s">
        <v>35</v>
      </c>
      <c r="AI35" s="25"/>
      <c r="AJ35" s="185">
        <v>2.5745</v>
      </c>
      <c r="AK35" s="186"/>
      <c r="AL35" s="186">
        <v>3.2330999999999999</v>
      </c>
      <c r="AM35" s="186"/>
      <c r="AN35" s="186">
        <v>2.7431999999999999</v>
      </c>
      <c r="AO35" s="187"/>
      <c r="AP35" s="29">
        <v>3.1928000000000001</v>
      </c>
      <c r="AQ35" s="30"/>
      <c r="AR35" s="30"/>
      <c r="AS35" s="30"/>
      <c r="AT35" s="30"/>
      <c r="AU35" s="31"/>
      <c r="AV35" s="29">
        <v>0.67759999999999998</v>
      </c>
      <c r="AW35" s="30"/>
      <c r="AX35" s="30"/>
      <c r="AY35" s="30"/>
      <c r="AZ35" s="30"/>
      <c r="BA35" s="30"/>
      <c r="BB35" s="29">
        <v>1.5914999999999999</v>
      </c>
      <c r="BC35" s="30"/>
      <c r="BD35" s="30"/>
      <c r="BE35" s="30"/>
      <c r="BF35" s="30"/>
      <c r="BG35" s="31"/>
      <c r="BH35" s="29"/>
      <c r="BI35" s="30"/>
      <c r="BJ35" s="30"/>
      <c r="BK35" s="30"/>
      <c r="BL35" s="30"/>
      <c r="BM35" s="30"/>
      <c r="BN35" s="29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</row>
    <row r="36" spans="1:77" ht="12.75" customHeight="1" x14ac:dyDescent="0.4">
      <c r="A36" s="33" t="s">
        <v>36</v>
      </c>
      <c r="B36" s="34"/>
      <c r="C36" s="34"/>
      <c r="D36" s="35">
        <v>7.29</v>
      </c>
      <c r="E36" s="36"/>
      <c r="F36" s="36" t="s">
        <v>351</v>
      </c>
      <c r="G36" s="36"/>
      <c r="H36" s="36" t="s">
        <v>351</v>
      </c>
      <c r="I36" s="37"/>
      <c r="J36" s="38">
        <v>0.85</v>
      </c>
      <c r="K36" s="39"/>
      <c r="L36" s="39">
        <v>0.49</v>
      </c>
      <c r="M36" s="39"/>
      <c r="N36" s="39" t="s">
        <v>351</v>
      </c>
      <c r="O36" s="40"/>
      <c r="P36" s="35">
        <v>3.44</v>
      </c>
      <c r="Q36" s="36"/>
      <c r="R36" s="36">
        <v>2.82</v>
      </c>
      <c r="S36" s="36"/>
      <c r="T36" s="36" t="s">
        <v>351</v>
      </c>
      <c r="U36" s="37"/>
      <c r="V36" s="38" t="s">
        <v>351</v>
      </c>
      <c r="W36" s="39"/>
      <c r="X36" s="39" t="s">
        <v>351</v>
      </c>
      <c r="Y36" s="39"/>
      <c r="Z36" s="39" t="s">
        <v>351</v>
      </c>
      <c r="AA36" s="41"/>
      <c r="AB36" s="35">
        <v>2.2000000000000002</v>
      </c>
      <c r="AC36" s="36"/>
      <c r="AD36" s="36">
        <v>2.62</v>
      </c>
      <c r="AE36" s="36"/>
      <c r="AF36" s="36">
        <v>2.39</v>
      </c>
      <c r="AG36" s="36"/>
      <c r="AH36" s="33" t="s">
        <v>36</v>
      </c>
      <c r="AI36" s="34"/>
      <c r="AJ36" s="194">
        <v>7.29</v>
      </c>
      <c r="AK36" s="195"/>
      <c r="AL36" s="195" t="s">
        <v>351</v>
      </c>
      <c r="AM36" s="195"/>
      <c r="AN36" s="195" t="s">
        <v>351</v>
      </c>
      <c r="AO36" s="196"/>
      <c r="AP36" s="38">
        <v>8.91</v>
      </c>
      <c r="AQ36" s="39"/>
      <c r="AR36" s="39"/>
      <c r="AS36" s="39"/>
      <c r="AT36" s="39"/>
      <c r="AU36" s="40"/>
      <c r="AV36" s="38">
        <v>1.88</v>
      </c>
      <c r="AW36" s="39"/>
      <c r="AX36" s="39"/>
      <c r="AY36" s="39"/>
      <c r="AZ36" s="39"/>
      <c r="BA36" s="39"/>
      <c r="BB36" s="38">
        <v>4.32</v>
      </c>
      <c r="BC36" s="39"/>
      <c r="BD36" s="39"/>
      <c r="BE36" s="39"/>
      <c r="BF36" s="39"/>
      <c r="BG36" s="40"/>
      <c r="BH36" s="38"/>
      <c r="BI36" s="39"/>
      <c r="BJ36" s="39"/>
      <c r="BK36" s="39"/>
      <c r="BL36" s="39"/>
      <c r="BM36" s="39"/>
      <c r="BN36" s="38"/>
      <c r="BO36" s="39"/>
      <c r="BP36" s="39"/>
      <c r="BQ36" s="39"/>
      <c r="BR36" s="39"/>
      <c r="BS36" s="40"/>
      <c r="BT36" s="38"/>
      <c r="BU36" s="39"/>
      <c r="BV36" s="39"/>
      <c r="BW36" s="39"/>
      <c r="BX36" s="39"/>
      <c r="BY36" s="39"/>
    </row>
    <row r="37" spans="1:77" ht="12.75" customHeight="1" thickBot="1" x14ac:dyDescent="0.35">
      <c r="A37" s="43" t="s">
        <v>37</v>
      </c>
      <c r="B37" s="44"/>
      <c r="C37" s="44"/>
      <c r="D37" s="62">
        <v>7.3243037208999997</v>
      </c>
      <c r="E37" s="63"/>
      <c r="F37" s="63">
        <v>10.718080012</v>
      </c>
      <c r="G37" s="63"/>
      <c r="H37" s="63">
        <v>10.161240512999999</v>
      </c>
      <c r="I37" s="64"/>
      <c r="J37" s="62">
        <v>4.3148958005000004</v>
      </c>
      <c r="K37" s="63"/>
      <c r="L37" s="63">
        <v>3.2176629804000001</v>
      </c>
      <c r="M37" s="63"/>
      <c r="N37" s="63">
        <v>3.2154285213999998</v>
      </c>
      <c r="O37" s="64"/>
      <c r="P37" s="62">
        <v>5.1404329921</v>
      </c>
      <c r="Q37" s="63"/>
      <c r="R37" s="63">
        <v>5.4322576280000003</v>
      </c>
      <c r="S37" s="63"/>
      <c r="T37" s="63">
        <v>5.8281531593000002</v>
      </c>
      <c r="U37" s="64"/>
      <c r="V37" s="62" t="s">
        <v>364</v>
      </c>
      <c r="W37" s="63"/>
      <c r="X37" s="63" t="s">
        <v>364</v>
      </c>
      <c r="Y37" s="63"/>
      <c r="Z37" s="63" t="s">
        <v>364</v>
      </c>
      <c r="AA37" s="82"/>
      <c r="AB37" s="62">
        <v>0.98662790619999996</v>
      </c>
      <c r="AC37" s="63"/>
      <c r="AD37" s="63">
        <v>1.6849858337000001</v>
      </c>
      <c r="AE37" s="63"/>
      <c r="AF37" s="63">
        <v>1.8859276117999999</v>
      </c>
      <c r="AG37" s="63"/>
      <c r="AH37" s="43" t="s">
        <v>37</v>
      </c>
      <c r="AI37" s="44"/>
      <c r="AJ37" s="221">
        <v>7.3243037208999997</v>
      </c>
      <c r="AK37" s="222"/>
      <c r="AL37" s="222">
        <v>10.718080012</v>
      </c>
      <c r="AM37" s="222"/>
      <c r="AN37" s="222">
        <v>10.161240512999999</v>
      </c>
      <c r="AO37" s="223"/>
      <c r="AP37" s="62" t="s">
        <v>364</v>
      </c>
      <c r="AQ37" s="63"/>
      <c r="AR37" s="63"/>
      <c r="AS37" s="63"/>
      <c r="AT37" s="63"/>
      <c r="AU37" s="64"/>
      <c r="AV37" s="62" t="s">
        <v>364</v>
      </c>
      <c r="AW37" s="63"/>
      <c r="AX37" s="63"/>
      <c r="AY37" s="63"/>
      <c r="AZ37" s="63"/>
      <c r="BA37" s="63"/>
      <c r="BB37" s="62" t="s">
        <v>364</v>
      </c>
      <c r="BC37" s="63"/>
      <c r="BD37" s="63"/>
      <c r="BE37" s="63"/>
      <c r="BF37" s="63"/>
      <c r="BG37" s="64"/>
      <c r="BH37" s="62" t="s">
        <v>364</v>
      </c>
      <c r="BI37" s="63"/>
      <c r="BJ37" s="63"/>
      <c r="BK37" s="63"/>
      <c r="BL37" s="63"/>
      <c r="BM37" s="63"/>
      <c r="BN37" s="62" t="s">
        <v>364</v>
      </c>
      <c r="BO37" s="63"/>
      <c r="BP37" s="63"/>
      <c r="BQ37" s="63"/>
      <c r="BR37" s="63"/>
      <c r="BS37" s="64"/>
      <c r="BT37" s="62" t="s">
        <v>364</v>
      </c>
      <c r="BU37" s="63"/>
      <c r="BV37" s="63"/>
      <c r="BW37" s="63"/>
      <c r="BX37" s="63"/>
      <c r="BY37" s="63"/>
    </row>
    <row r="38" spans="1:77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</row>
    <row r="39" spans="1:77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</row>
    <row r="40" spans="1:77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</row>
    <row r="41" spans="1:77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</row>
    <row r="42" spans="1:77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</row>
    <row r="43" spans="1:77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</row>
    <row r="44" spans="1:77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</row>
    <row r="45" spans="1:77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</row>
    <row r="46" spans="1:77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</row>
    <row r="47" spans="1:77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77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BY33">
    <sortCondition descending="1" ref="D5:D33"/>
  </sortState>
  <mergeCells count="52">
    <mergeCell ref="A1:AG1"/>
    <mergeCell ref="D2:I2"/>
    <mergeCell ref="J2:O2"/>
    <mergeCell ref="P2:U2"/>
    <mergeCell ref="V2:AA2"/>
    <mergeCell ref="AB2:AG2"/>
    <mergeCell ref="AP2:AU2"/>
    <mergeCell ref="AV2:BA2"/>
    <mergeCell ref="BH2:BM2"/>
    <mergeCell ref="BN2:BS2"/>
    <mergeCell ref="BT2:BY2"/>
    <mergeCell ref="BB2:BC2"/>
    <mergeCell ref="BD2:BE2"/>
    <mergeCell ref="BF2:BG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X3:AY3"/>
    <mergeCell ref="AZ3:BA3"/>
    <mergeCell ref="AB3:AC3"/>
    <mergeCell ref="AD3:AE3"/>
    <mergeCell ref="AF3:AG3"/>
    <mergeCell ref="BP3:BQ3"/>
    <mergeCell ref="BR3:BS3"/>
    <mergeCell ref="BT3:BU3"/>
    <mergeCell ref="BV3:BW3"/>
    <mergeCell ref="BX3:BY3"/>
    <mergeCell ref="AJ2:AO2"/>
    <mergeCell ref="AJ3:AK3"/>
    <mergeCell ref="AL3:AM3"/>
    <mergeCell ref="AN3:AO3"/>
    <mergeCell ref="AH1:BN1"/>
    <mergeCell ref="BN3:BO3"/>
    <mergeCell ref="BB3:BC3"/>
    <mergeCell ref="BD3:BE3"/>
    <mergeCell ref="BF3:BG3"/>
    <mergeCell ref="BH3:BI3"/>
    <mergeCell ref="BJ3:BK3"/>
    <mergeCell ref="BL3:BM3"/>
    <mergeCell ref="AP3:AQ3"/>
    <mergeCell ref="AR3:AS3"/>
    <mergeCell ref="AT3:AU3"/>
    <mergeCell ref="AV3:AW3"/>
  </mergeCells>
  <conditionalFormatting sqref="A5:E33">
    <cfRule type="expression" dxfId="2027" priority="160">
      <formula>MOD(ROW(),2)=0</formula>
    </cfRule>
  </conditionalFormatting>
  <conditionalFormatting sqref="BP5:BS33 BV5:BY33">
    <cfRule type="expression" dxfId="2026" priority="158">
      <formula>MOD(ROW(),2)=0</formula>
    </cfRule>
  </conditionalFormatting>
  <conditionalFormatting sqref="BQ5:BQ33">
    <cfRule type="containsText" priority="156" stopIfTrue="1" operator="containsText" text="AA">
      <formula>NOT(ISERROR(SEARCH("AA",BQ5)))</formula>
    </cfRule>
    <cfRule type="containsText" dxfId="2025" priority="157" operator="containsText" text="A">
      <formula>NOT(ISERROR(SEARCH("A",BQ5)))</formula>
    </cfRule>
  </conditionalFormatting>
  <conditionalFormatting sqref="BS5:BS33">
    <cfRule type="containsText" priority="154" stopIfTrue="1" operator="containsText" text="AA">
      <formula>NOT(ISERROR(SEARCH("AA",BS5)))</formula>
    </cfRule>
    <cfRule type="containsText" dxfId="2024" priority="155" operator="containsText" text="A">
      <formula>NOT(ISERROR(SEARCH("A",BS5)))</formula>
    </cfRule>
  </conditionalFormatting>
  <conditionalFormatting sqref="BW5:BW33">
    <cfRule type="containsText" priority="152" stopIfTrue="1" operator="containsText" text="AA">
      <formula>NOT(ISERROR(SEARCH("AA",BW5)))</formula>
    </cfRule>
    <cfRule type="containsText" dxfId="2023" priority="153" operator="containsText" text="A">
      <formula>NOT(ISERROR(SEARCH("A",BW5)))</formula>
    </cfRule>
  </conditionalFormatting>
  <conditionalFormatting sqref="BY5:BY33">
    <cfRule type="containsText" priority="150" stopIfTrue="1" operator="containsText" text="AA">
      <formula>NOT(ISERROR(SEARCH("AA",BY5)))</formula>
    </cfRule>
    <cfRule type="containsText" dxfId="2022" priority="151" operator="containsText" text="A">
      <formula>NOT(ISERROR(SEARCH("A",BY5)))</formula>
    </cfRule>
  </conditionalFormatting>
  <conditionalFormatting sqref="BM5:BM33 BP5:BS33 BV5:BY33">
    <cfRule type="containsText" priority="128" stopIfTrue="1" operator="containsText" text="AA">
      <formula>NOT(ISERROR(SEARCH("AA",BM5)))</formula>
    </cfRule>
    <cfRule type="containsText" dxfId="2021" priority="129" operator="containsText" text="A">
      <formula>NOT(ISERROR(SEARCH("A",BM5)))</formula>
    </cfRule>
  </conditionalFormatting>
  <conditionalFormatting sqref="AP5:BA33">
    <cfRule type="expression" dxfId="2020" priority="165">
      <formula>MOD(ROW(),2)=0</formula>
    </cfRule>
  </conditionalFormatting>
  <conditionalFormatting sqref="AS5:AS33">
    <cfRule type="containsText" priority="145" stopIfTrue="1" operator="containsText" text="AA">
      <formula>NOT(ISERROR(SEARCH("AA",AS5)))</formula>
    </cfRule>
    <cfRule type="containsText" dxfId="2019" priority="146" operator="containsText" text="A">
      <formula>NOT(ISERROR(SEARCH("A",AS5)))</formula>
    </cfRule>
  </conditionalFormatting>
  <conditionalFormatting sqref="AU5:AU33">
    <cfRule type="containsText" priority="143" stopIfTrue="1" operator="containsText" text="AA">
      <formula>NOT(ISERROR(SEARCH("AA",AU5)))</formula>
    </cfRule>
    <cfRule type="containsText" dxfId="2018" priority="144" operator="containsText" text="A">
      <formula>NOT(ISERROR(SEARCH("A",AU5)))</formula>
    </cfRule>
  </conditionalFormatting>
  <conditionalFormatting sqref="AQ5:AQ33">
    <cfRule type="containsText" priority="148" stopIfTrue="1" operator="containsText" text="AA">
      <formula>NOT(ISERROR(SEARCH("AA",AQ5)))</formula>
    </cfRule>
    <cfRule type="containsText" dxfId="2017" priority="149" operator="containsText" text="A">
      <formula>NOT(ISERROR(SEARCH("A",AQ5)))</formula>
    </cfRule>
  </conditionalFormatting>
  <conditionalFormatting sqref="AW5:AW33">
    <cfRule type="containsText" priority="141" stopIfTrue="1" operator="containsText" text="AA">
      <formula>NOT(ISERROR(SEARCH("AA",AW5)))</formula>
    </cfRule>
    <cfRule type="containsText" dxfId="2016" priority="142" operator="containsText" text="A">
      <formula>NOT(ISERROR(SEARCH("A",AW5)))</formula>
    </cfRule>
  </conditionalFormatting>
  <conditionalFormatting sqref="AY5:AY33">
    <cfRule type="containsText" priority="139" stopIfTrue="1" operator="containsText" text="AA">
      <formula>NOT(ISERROR(SEARCH("AA",AY5)))</formula>
    </cfRule>
    <cfRule type="containsText" dxfId="2015" priority="140" operator="containsText" text="A">
      <formula>NOT(ISERROR(SEARCH("A",AY5)))</formula>
    </cfRule>
  </conditionalFormatting>
  <conditionalFormatting sqref="BA5:BA33">
    <cfRule type="containsText" priority="137" stopIfTrue="1" operator="containsText" text="AA">
      <formula>NOT(ISERROR(SEARCH("AA",BA5)))</formula>
    </cfRule>
    <cfRule type="containsText" dxfId="2014" priority="138" operator="containsText" text="A">
      <formula>NOT(ISERROR(SEARCH("A",BA5)))</formula>
    </cfRule>
  </conditionalFormatting>
  <conditionalFormatting sqref="BD5:BG33 BJ5:BM33 BP5:BS33 BV5:BY33">
    <cfRule type="expression" dxfId="2013" priority="136">
      <formula>MOD(ROW(),2)=0</formula>
    </cfRule>
  </conditionalFormatting>
  <conditionalFormatting sqref="BE5:BE33">
    <cfRule type="containsText" priority="134" stopIfTrue="1" operator="containsText" text="AA">
      <formula>NOT(ISERROR(SEARCH("AA",BE5)))</formula>
    </cfRule>
    <cfRule type="containsText" dxfId="2012" priority="135" operator="containsText" text="A">
      <formula>NOT(ISERROR(SEARCH("A",BE5)))</formula>
    </cfRule>
  </conditionalFormatting>
  <conditionalFormatting sqref="BG5:BG33">
    <cfRule type="containsText" priority="132" stopIfTrue="1" operator="containsText" text="AA">
      <formula>NOT(ISERROR(SEARCH("AA",BG5)))</formula>
    </cfRule>
    <cfRule type="containsText" dxfId="2011" priority="133" operator="containsText" text="A">
      <formula>NOT(ISERROR(SEARCH("A",BG5)))</formula>
    </cfRule>
  </conditionalFormatting>
  <conditionalFormatting sqref="BK5:BK33">
    <cfRule type="containsText" priority="130" stopIfTrue="1" operator="containsText" text="AA">
      <formula>NOT(ISERROR(SEARCH("AA",BK5)))</formula>
    </cfRule>
    <cfRule type="containsText" dxfId="2010" priority="131" operator="containsText" text="A">
      <formula>NOT(ISERROR(SEARCH("A",BK5)))</formula>
    </cfRule>
  </conditionalFormatting>
  <conditionalFormatting sqref="BP5:BP33">
    <cfRule type="aboveAverage" dxfId="2009" priority="161"/>
  </conditionalFormatting>
  <conditionalFormatting sqref="BR5:BR33">
    <cfRule type="aboveAverage" dxfId="2008" priority="162"/>
  </conditionalFormatting>
  <conditionalFormatting sqref="BV5:BV33">
    <cfRule type="aboveAverage" dxfId="2007" priority="163"/>
  </conditionalFormatting>
  <conditionalFormatting sqref="BX5:BX33">
    <cfRule type="aboveAverage" dxfId="2006" priority="164"/>
  </conditionalFormatting>
  <conditionalFormatting sqref="AP5:AP33">
    <cfRule type="aboveAverage" dxfId="2005" priority="147"/>
  </conditionalFormatting>
  <conditionalFormatting sqref="AR5:AR33">
    <cfRule type="aboveAverage" dxfId="2004" priority="166"/>
  </conditionalFormatting>
  <conditionalFormatting sqref="AT5:AT33">
    <cfRule type="aboveAverage" dxfId="2003" priority="167"/>
  </conditionalFormatting>
  <conditionalFormatting sqref="AV5:AV33">
    <cfRule type="aboveAverage" dxfId="2002" priority="168"/>
  </conditionalFormatting>
  <conditionalFormatting sqref="AX5:AX33">
    <cfRule type="aboveAverage" dxfId="2001" priority="169"/>
  </conditionalFormatting>
  <conditionalFormatting sqref="AZ5:AZ33">
    <cfRule type="aboveAverage" dxfId="2000" priority="170"/>
  </conditionalFormatting>
  <conditionalFormatting sqref="BD5:BD33">
    <cfRule type="aboveAverage" dxfId="1999" priority="171"/>
  </conditionalFormatting>
  <conditionalFormatting sqref="BF5:BF33">
    <cfRule type="aboveAverage" dxfId="1998" priority="172"/>
  </conditionalFormatting>
  <conditionalFormatting sqref="BJ5:BJ33">
    <cfRule type="aboveAverage" dxfId="1997" priority="173"/>
  </conditionalFormatting>
  <conditionalFormatting sqref="BL5:BL33">
    <cfRule type="aboveAverage" dxfId="1996" priority="174"/>
  </conditionalFormatting>
  <conditionalFormatting sqref="AW5:AW33">
    <cfRule type="containsText" priority="126" stopIfTrue="1" operator="containsText" text="AA">
      <formula>NOT(ISERROR(SEARCH("AA",AW5)))</formula>
    </cfRule>
    <cfRule type="containsText" dxfId="1995" priority="127" operator="containsText" text="A">
      <formula>NOT(ISERROR(SEARCH("A",AW5)))</formula>
    </cfRule>
  </conditionalFormatting>
  <conditionalFormatting sqref="AV5:AV33">
    <cfRule type="aboveAverage" dxfId="1994" priority="125"/>
  </conditionalFormatting>
  <conditionalFormatting sqref="BB5:BC33">
    <cfRule type="expression" dxfId="1993" priority="124">
      <formula>MOD(ROW(),2)=0</formula>
    </cfRule>
  </conditionalFormatting>
  <conditionalFormatting sqref="BC5:BC33">
    <cfRule type="containsText" priority="122" stopIfTrue="1" operator="containsText" text="AA">
      <formula>NOT(ISERROR(SEARCH("AA",BC5)))</formula>
    </cfRule>
    <cfRule type="containsText" dxfId="1992" priority="123" operator="containsText" text="A">
      <formula>NOT(ISERROR(SEARCH("A",BC5)))</formula>
    </cfRule>
  </conditionalFormatting>
  <conditionalFormatting sqref="BB5:BB33">
    <cfRule type="aboveAverage" dxfId="1991" priority="121"/>
  </conditionalFormatting>
  <conditionalFormatting sqref="BH5:BI33">
    <cfRule type="expression" dxfId="1990" priority="120">
      <formula>MOD(ROW(),2)=0</formula>
    </cfRule>
  </conditionalFormatting>
  <conditionalFormatting sqref="BI5:BI33">
    <cfRule type="containsText" priority="118" stopIfTrue="1" operator="containsText" text="AA">
      <formula>NOT(ISERROR(SEARCH("AA",BI5)))</formula>
    </cfRule>
    <cfRule type="containsText" dxfId="1989" priority="119" operator="containsText" text="A">
      <formula>NOT(ISERROR(SEARCH("A",BI5)))</formula>
    </cfRule>
  </conditionalFormatting>
  <conditionalFormatting sqref="BH5:BH33">
    <cfRule type="aboveAverage" dxfId="1988" priority="117"/>
  </conditionalFormatting>
  <conditionalFormatting sqref="BN5:BO33">
    <cfRule type="expression" dxfId="1987" priority="116">
      <formula>MOD(ROW(),2)=0</formula>
    </cfRule>
  </conditionalFormatting>
  <conditionalFormatting sqref="BO5:BO33">
    <cfRule type="containsText" priority="114" stopIfTrue="1" operator="containsText" text="AA">
      <formula>NOT(ISERROR(SEARCH("AA",BO5)))</formula>
    </cfRule>
    <cfRule type="containsText" dxfId="1986" priority="115" operator="containsText" text="A">
      <formula>NOT(ISERROR(SEARCH("A",BO5)))</formula>
    </cfRule>
  </conditionalFormatting>
  <conditionalFormatting sqref="BN5:BN33">
    <cfRule type="aboveAverage" dxfId="1985" priority="113"/>
  </conditionalFormatting>
  <conditionalFormatting sqref="BT5:BU33">
    <cfRule type="expression" dxfId="1984" priority="112">
      <formula>MOD(ROW(),2)=0</formula>
    </cfRule>
  </conditionalFormatting>
  <conditionalFormatting sqref="BU5:BU33">
    <cfRule type="containsText" priority="110" stopIfTrue="1" operator="containsText" text="AA">
      <formula>NOT(ISERROR(SEARCH("AA",BU5)))</formula>
    </cfRule>
    <cfRule type="containsText" dxfId="1983" priority="111" operator="containsText" text="A">
      <formula>NOT(ISERROR(SEARCH("A",BU5)))</formula>
    </cfRule>
  </conditionalFormatting>
  <conditionalFormatting sqref="BT5:BT33">
    <cfRule type="aboveAverage" dxfId="1982" priority="109"/>
  </conditionalFormatting>
  <conditionalFormatting sqref="E5:E33">
    <cfRule type="containsText" priority="107" stopIfTrue="1" operator="containsText" text="AA">
      <formula>NOT(ISERROR(SEARCH("AA",E5)))</formula>
    </cfRule>
    <cfRule type="containsText" dxfId="1981" priority="108" operator="containsText" text="A">
      <formula>NOT(ISERROR(SEARCH("A",E5)))</formula>
    </cfRule>
  </conditionalFormatting>
  <conditionalFormatting sqref="D5:D33">
    <cfRule type="aboveAverage" dxfId="1980" priority="106"/>
  </conditionalFormatting>
  <conditionalFormatting sqref="F5:G33">
    <cfRule type="expression" dxfId="1979" priority="105">
      <formula>MOD(ROW(),2)=0</formula>
    </cfRule>
  </conditionalFormatting>
  <conditionalFormatting sqref="G5:G33">
    <cfRule type="containsText" priority="103" stopIfTrue="1" operator="containsText" text="AA">
      <formula>NOT(ISERROR(SEARCH("AA",G5)))</formula>
    </cfRule>
    <cfRule type="containsText" dxfId="1978" priority="104" operator="containsText" text="A">
      <formula>NOT(ISERROR(SEARCH("A",G5)))</formula>
    </cfRule>
  </conditionalFormatting>
  <conditionalFormatting sqref="F5:F33">
    <cfRule type="aboveAverage" dxfId="1977" priority="102"/>
  </conditionalFormatting>
  <conditionalFormatting sqref="H5:I33">
    <cfRule type="expression" dxfId="1976" priority="101">
      <formula>MOD(ROW(),2)=0</formula>
    </cfRule>
  </conditionalFormatting>
  <conditionalFormatting sqref="I5:I33">
    <cfRule type="containsText" priority="99" stopIfTrue="1" operator="containsText" text="AA">
      <formula>NOT(ISERROR(SEARCH("AA",I5)))</formula>
    </cfRule>
    <cfRule type="containsText" dxfId="1975" priority="100" operator="containsText" text="A">
      <formula>NOT(ISERROR(SEARCH("A",I5)))</formula>
    </cfRule>
  </conditionalFormatting>
  <conditionalFormatting sqref="H5:H33">
    <cfRule type="aboveAverage" dxfId="1974" priority="98"/>
  </conditionalFormatting>
  <conditionalFormatting sqref="J5:K33">
    <cfRule type="expression" dxfId="1973" priority="97">
      <formula>MOD(ROW(),2)=0</formula>
    </cfRule>
  </conditionalFormatting>
  <conditionalFormatting sqref="K5:K33">
    <cfRule type="containsText" priority="95" stopIfTrue="1" operator="containsText" text="AA">
      <formula>NOT(ISERROR(SEARCH("AA",K5)))</formula>
    </cfRule>
    <cfRule type="containsText" dxfId="1972" priority="96" operator="containsText" text="A">
      <formula>NOT(ISERROR(SEARCH("A",K5)))</formula>
    </cfRule>
  </conditionalFormatting>
  <conditionalFormatting sqref="J5:J33">
    <cfRule type="aboveAverage" dxfId="1971" priority="94"/>
  </conditionalFormatting>
  <conditionalFormatting sqref="L5:M33">
    <cfRule type="expression" dxfId="1970" priority="93">
      <formula>MOD(ROW(),2)=0</formula>
    </cfRule>
  </conditionalFormatting>
  <conditionalFormatting sqref="M5:M33">
    <cfRule type="containsText" priority="91" stopIfTrue="1" operator="containsText" text="AA">
      <formula>NOT(ISERROR(SEARCH("AA",M5)))</formula>
    </cfRule>
    <cfRule type="containsText" dxfId="1969" priority="92" operator="containsText" text="A">
      <formula>NOT(ISERROR(SEARCH("A",M5)))</formula>
    </cfRule>
  </conditionalFormatting>
  <conditionalFormatting sqref="L5:L33">
    <cfRule type="aboveAverage" dxfId="1968" priority="90"/>
  </conditionalFormatting>
  <conditionalFormatting sqref="N5:O33">
    <cfRule type="expression" dxfId="1967" priority="89">
      <formula>MOD(ROW(),2)=0</formula>
    </cfRule>
  </conditionalFormatting>
  <conditionalFormatting sqref="O5:O33">
    <cfRule type="containsText" priority="87" stopIfTrue="1" operator="containsText" text="AA">
      <formula>NOT(ISERROR(SEARCH("AA",O5)))</formula>
    </cfRule>
    <cfRule type="containsText" dxfId="1966" priority="88" operator="containsText" text="A">
      <formula>NOT(ISERROR(SEARCH("A",O5)))</formula>
    </cfRule>
  </conditionalFormatting>
  <conditionalFormatting sqref="N5:N33">
    <cfRule type="aboveAverage" dxfId="1965" priority="86"/>
  </conditionalFormatting>
  <conditionalFormatting sqref="P5:Q33">
    <cfRule type="expression" dxfId="1964" priority="85">
      <formula>MOD(ROW(),2)=0</formula>
    </cfRule>
  </conditionalFormatting>
  <conditionalFormatting sqref="Q5:Q33">
    <cfRule type="containsText" priority="83" stopIfTrue="1" operator="containsText" text="AA">
      <formula>NOT(ISERROR(SEARCH("AA",Q5)))</formula>
    </cfRule>
    <cfRule type="containsText" dxfId="1963" priority="84" operator="containsText" text="A">
      <formula>NOT(ISERROR(SEARCH("A",Q5)))</formula>
    </cfRule>
  </conditionalFormatting>
  <conditionalFormatting sqref="P5:P33">
    <cfRule type="aboveAverage" dxfId="1962" priority="82"/>
  </conditionalFormatting>
  <conditionalFormatting sqref="R5:S33">
    <cfRule type="expression" dxfId="1961" priority="81">
      <formula>MOD(ROW(),2)=0</formula>
    </cfRule>
  </conditionalFormatting>
  <conditionalFormatting sqref="S5:S33">
    <cfRule type="containsText" priority="79" stopIfTrue="1" operator="containsText" text="AA">
      <formula>NOT(ISERROR(SEARCH("AA",S5)))</formula>
    </cfRule>
    <cfRule type="containsText" dxfId="1960" priority="80" operator="containsText" text="A">
      <formula>NOT(ISERROR(SEARCH("A",S5)))</formula>
    </cfRule>
  </conditionalFormatting>
  <conditionalFormatting sqref="R5:R33">
    <cfRule type="aboveAverage" dxfId="1959" priority="78"/>
  </conditionalFormatting>
  <conditionalFormatting sqref="T5:U33">
    <cfRule type="expression" dxfId="1958" priority="77">
      <formula>MOD(ROW(),2)=0</formula>
    </cfRule>
  </conditionalFormatting>
  <conditionalFormatting sqref="U5:U33">
    <cfRule type="containsText" priority="75" stopIfTrue="1" operator="containsText" text="AA">
      <formula>NOT(ISERROR(SEARCH("AA",U5)))</formula>
    </cfRule>
    <cfRule type="containsText" dxfId="1957" priority="76" operator="containsText" text="A">
      <formula>NOT(ISERROR(SEARCH("A",U5)))</formula>
    </cfRule>
  </conditionalFormatting>
  <conditionalFormatting sqref="T5:T33">
    <cfRule type="aboveAverage" dxfId="1956" priority="74"/>
  </conditionalFormatting>
  <conditionalFormatting sqref="V5:W33">
    <cfRule type="expression" dxfId="1955" priority="73">
      <formula>MOD(ROW(),2)=0</formula>
    </cfRule>
  </conditionalFormatting>
  <conditionalFormatting sqref="W5:W33">
    <cfRule type="containsText" priority="71" stopIfTrue="1" operator="containsText" text="AA">
      <formula>NOT(ISERROR(SEARCH("AA",W5)))</formula>
    </cfRule>
    <cfRule type="containsText" dxfId="1954" priority="72" operator="containsText" text="A">
      <formula>NOT(ISERROR(SEARCH("A",W5)))</formula>
    </cfRule>
  </conditionalFormatting>
  <conditionalFormatting sqref="V5:V33">
    <cfRule type="aboveAverage" dxfId="1953" priority="70"/>
  </conditionalFormatting>
  <conditionalFormatting sqref="X5:Y33">
    <cfRule type="expression" dxfId="1952" priority="69">
      <formula>MOD(ROW(),2)=0</formula>
    </cfRule>
  </conditionalFormatting>
  <conditionalFormatting sqref="Y5:Y33">
    <cfRule type="containsText" priority="67" stopIfTrue="1" operator="containsText" text="AA">
      <formula>NOT(ISERROR(SEARCH("AA",Y5)))</formula>
    </cfRule>
    <cfRule type="containsText" dxfId="1951" priority="68" operator="containsText" text="A">
      <formula>NOT(ISERROR(SEARCH("A",Y5)))</formula>
    </cfRule>
  </conditionalFormatting>
  <conditionalFormatting sqref="X5:X33">
    <cfRule type="aboveAverage" dxfId="1950" priority="66"/>
  </conditionalFormatting>
  <conditionalFormatting sqref="Z5:AA33">
    <cfRule type="expression" dxfId="1949" priority="65">
      <formula>MOD(ROW(),2)=0</formula>
    </cfRule>
  </conditionalFormatting>
  <conditionalFormatting sqref="AA5:AA33">
    <cfRule type="containsText" priority="63" stopIfTrue="1" operator="containsText" text="AA">
      <formula>NOT(ISERROR(SEARCH("AA",AA5)))</formula>
    </cfRule>
    <cfRule type="containsText" dxfId="1948" priority="64" operator="containsText" text="A">
      <formula>NOT(ISERROR(SEARCH("A",AA5)))</formula>
    </cfRule>
  </conditionalFormatting>
  <conditionalFormatting sqref="Z5:Z33">
    <cfRule type="aboveAverage" dxfId="1947" priority="62"/>
  </conditionalFormatting>
  <conditionalFormatting sqref="AB5:AC33">
    <cfRule type="expression" dxfId="1946" priority="61">
      <formula>MOD(ROW(),2)=0</formula>
    </cfRule>
  </conditionalFormatting>
  <conditionalFormatting sqref="AC5:AC33">
    <cfRule type="containsText" priority="59" stopIfTrue="1" operator="containsText" text="AA">
      <formula>NOT(ISERROR(SEARCH("AA",AC5)))</formula>
    </cfRule>
    <cfRule type="containsText" dxfId="1945" priority="60" operator="containsText" text="A">
      <formula>NOT(ISERROR(SEARCH("A",AC5)))</formula>
    </cfRule>
  </conditionalFormatting>
  <conditionalFormatting sqref="AB5:AB33">
    <cfRule type="aboveAverage" dxfId="1944" priority="58"/>
  </conditionalFormatting>
  <conditionalFormatting sqref="AD5:AE33">
    <cfRule type="expression" dxfId="1943" priority="57">
      <formula>MOD(ROW(),2)=0</formula>
    </cfRule>
  </conditionalFormatting>
  <conditionalFormatting sqref="AE5:AE33">
    <cfRule type="containsText" priority="55" stopIfTrue="1" operator="containsText" text="AA">
      <formula>NOT(ISERROR(SEARCH("AA",AE5)))</formula>
    </cfRule>
    <cfRule type="containsText" dxfId="1942" priority="56" operator="containsText" text="A">
      <formula>NOT(ISERROR(SEARCH("A",AE5)))</formula>
    </cfRule>
  </conditionalFormatting>
  <conditionalFormatting sqref="AD5:AD33">
    <cfRule type="aboveAverage" dxfId="1941" priority="54"/>
  </conditionalFormatting>
  <conditionalFormatting sqref="AF5:AG33">
    <cfRule type="expression" dxfId="1940" priority="53">
      <formula>MOD(ROW(),2)=0</formula>
    </cfRule>
  </conditionalFormatting>
  <conditionalFormatting sqref="AG5:AG33">
    <cfRule type="containsText" priority="51" stopIfTrue="1" operator="containsText" text="AA">
      <formula>NOT(ISERROR(SEARCH("AA",AG5)))</formula>
    </cfRule>
    <cfRule type="containsText" dxfId="1939" priority="52" operator="containsText" text="A">
      <formula>NOT(ISERROR(SEARCH("A",AG5)))</formula>
    </cfRule>
  </conditionalFormatting>
  <conditionalFormatting sqref="AF5:AF33">
    <cfRule type="aboveAverage" dxfId="1938" priority="50"/>
  </conditionalFormatting>
  <conditionalFormatting sqref="AJ5:AK33">
    <cfRule type="expression" dxfId="1937" priority="12">
      <formula>MOD(ROW(),2)=0</formula>
    </cfRule>
  </conditionalFormatting>
  <conditionalFormatting sqref="AK5:AK33">
    <cfRule type="containsText" priority="10" stopIfTrue="1" operator="containsText" text="AA">
      <formula>NOT(ISERROR(SEARCH("AA",AK5)))</formula>
    </cfRule>
    <cfRule type="containsText" dxfId="1936" priority="11" operator="containsText" text="A">
      <formula>NOT(ISERROR(SEARCH("A",AK5)))</formula>
    </cfRule>
  </conditionalFormatting>
  <conditionalFormatting sqref="AL5:AM33">
    <cfRule type="expression" dxfId="1935" priority="8">
      <formula>MOD(ROW(),2)=0</formula>
    </cfRule>
  </conditionalFormatting>
  <conditionalFormatting sqref="AM5:AM33">
    <cfRule type="containsText" priority="6" stopIfTrue="1" operator="containsText" text="AA">
      <formula>NOT(ISERROR(SEARCH("AA",AM5)))</formula>
    </cfRule>
    <cfRule type="containsText" dxfId="1934" priority="7" operator="containsText" text="A">
      <formula>NOT(ISERROR(SEARCH("A",AM5)))</formula>
    </cfRule>
  </conditionalFormatting>
  <conditionalFormatting sqref="AN5:AO33">
    <cfRule type="expression" dxfId="1933" priority="4">
      <formula>MOD(ROW(),2)=0</formula>
    </cfRule>
  </conditionalFormatting>
  <conditionalFormatting sqref="AO5:AO33">
    <cfRule type="containsText" priority="2" stopIfTrue="1" operator="containsText" text="AA">
      <formula>NOT(ISERROR(SEARCH("AA",AO5)))</formula>
    </cfRule>
    <cfRule type="containsText" dxfId="1932" priority="3" operator="containsText" text="A">
      <formula>NOT(ISERROR(SEARCH("A",AO5)))</formula>
    </cfRule>
  </conditionalFormatting>
  <conditionalFormatting sqref="AH5:AI33">
    <cfRule type="expression" dxfId="1931" priority="13">
      <formula>MOD(ROW(),2)=0</formula>
    </cfRule>
  </conditionalFormatting>
  <conditionalFormatting sqref="AJ5:AJ33">
    <cfRule type="aboveAverage" dxfId="1930" priority="9"/>
  </conditionalFormatting>
  <conditionalFormatting sqref="AL5:AL33">
    <cfRule type="aboveAverage" dxfId="1929" priority="5"/>
  </conditionalFormatting>
  <conditionalFormatting sqref="AN5:AN33">
    <cfRule type="aboveAverage" dxfId="1928" priority="1"/>
  </conditionalFormatting>
  <pageMargins left="0.5" right="0.5" top="0.5" bottom="0.5" header="0.3" footer="0.3"/>
  <pageSetup paperSize="5" scale="85" fitToWidth="0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74702-12A0-4F40-AD77-11F937CCA24A}">
  <sheetPr codeName="Sheet43">
    <pageSetUpPr fitToPage="1"/>
  </sheetPr>
  <dimension ref="A1:BY49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21" width="4.81640625" style="47" customWidth="1"/>
    <col min="22" max="26" width="4.81640625" style="60" customWidth="1"/>
    <col min="27" max="27" width="4.81640625" style="61" customWidth="1"/>
    <col min="28" max="32" width="5.36328125" customWidth="1"/>
    <col min="33" max="33" width="5.36328125" style="78" customWidth="1"/>
    <col min="34" max="34" width="25.81640625" customWidth="1"/>
    <col min="35" max="35" width="9.81640625" style="49" customWidth="1"/>
    <col min="36" max="41" width="5.36328125" style="60" customWidth="1"/>
    <col min="42" max="43" width="5.36328125" customWidth="1"/>
    <col min="44" max="47" width="5.36328125" hidden="1" customWidth="1"/>
    <col min="48" max="49" width="5.36328125" customWidth="1"/>
    <col min="50" max="53" width="5.36328125" hidden="1" customWidth="1"/>
    <col min="54" max="55" width="5.36328125" customWidth="1"/>
    <col min="56" max="77" width="5.36328125" hidden="1" customWidth="1"/>
  </cols>
  <sheetData>
    <row r="1" spans="1:77" ht="60" customHeight="1" thickBot="1" x14ac:dyDescent="0.35">
      <c r="A1" s="264" t="s">
        <v>572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573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</row>
    <row r="2" spans="1:77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515</v>
      </c>
      <c r="AQ2" s="263"/>
      <c r="AR2" s="263"/>
      <c r="AS2" s="263"/>
      <c r="AT2" s="263"/>
      <c r="AU2" s="268"/>
      <c r="AV2" s="262" t="s">
        <v>516</v>
      </c>
      <c r="AW2" s="263"/>
      <c r="AX2" s="263"/>
      <c r="AY2" s="263"/>
      <c r="AZ2" s="263"/>
      <c r="BA2" s="263"/>
      <c r="BB2" s="265" t="s">
        <v>518</v>
      </c>
      <c r="BC2" s="267"/>
      <c r="BD2" s="265" t="s">
        <v>514</v>
      </c>
      <c r="BE2" s="267"/>
      <c r="BF2" s="265" t="s">
        <v>514</v>
      </c>
      <c r="BG2" s="267"/>
      <c r="BH2" s="262" t="s">
        <v>428</v>
      </c>
      <c r="BI2" s="263"/>
      <c r="BJ2" s="263"/>
      <c r="BK2" s="263"/>
      <c r="BL2" s="263"/>
      <c r="BM2" s="263"/>
      <c r="BN2" s="262" t="s">
        <v>396</v>
      </c>
      <c r="BO2" s="263"/>
      <c r="BP2" s="263"/>
      <c r="BQ2" s="263"/>
      <c r="BR2" s="263"/>
      <c r="BS2" s="268"/>
      <c r="BT2" s="262" t="s">
        <v>357</v>
      </c>
      <c r="BU2" s="263"/>
      <c r="BV2" s="263"/>
      <c r="BW2" s="263"/>
      <c r="BX2" s="263"/>
      <c r="BY2" s="263"/>
    </row>
    <row r="3" spans="1:77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</row>
    <row r="4" spans="1:77" ht="78.75" hidden="1" customHeight="1" x14ac:dyDescent="0.3">
      <c r="A4" s="3" t="s">
        <v>0</v>
      </c>
      <c r="B4" s="4" t="s">
        <v>1</v>
      </c>
      <c r="C4" s="4"/>
      <c r="D4" s="151" t="s">
        <v>10</v>
      </c>
      <c r="E4" s="152" t="s">
        <v>11</v>
      </c>
      <c r="F4" s="152" t="s">
        <v>12</v>
      </c>
      <c r="G4" s="152" t="s">
        <v>13</v>
      </c>
      <c r="H4" s="152" t="s">
        <v>14</v>
      </c>
      <c r="I4" s="153" t="s">
        <v>15</v>
      </c>
      <c r="J4" s="152" t="s">
        <v>16</v>
      </c>
      <c r="K4" s="152" t="s">
        <v>17</v>
      </c>
      <c r="L4" s="152" t="s">
        <v>18</v>
      </c>
      <c r="M4" s="152" t="s">
        <v>19</v>
      </c>
      <c r="N4" s="152" t="s">
        <v>20</v>
      </c>
      <c r="O4" s="152" t="s">
        <v>21</v>
      </c>
      <c r="P4" s="151" t="s">
        <v>22</v>
      </c>
      <c r="Q4" s="152" t="s">
        <v>23</v>
      </c>
      <c r="R4" s="152" t="s">
        <v>24</v>
      </c>
      <c r="S4" s="152" t="s">
        <v>25</v>
      </c>
      <c r="T4" s="152" t="s">
        <v>26</v>
      </c>
      <c r="U4" s="153" t="s">
        <v>27</v>
      </c>
      <c r="V4" s="151" t="s">
        <v>28</v>
      </c>
      <c r="W4" s="8" t="s">
        <v>29</v>
      </c>
      <c r="X4" s="152" t="s">
        <v>30</v>
      </c>
      <c r="Y4" s="152" t="s">
        <v>31</v>
      </c>
      <c r="Z4" s="152" t="s">
        <v>32</v>
      </c>
      <c r="AA4" s="152" t="s">
        <v>33</v>
      </c>
      <c r="AB4" s="151" t="s">
        <v>41</v>
      </c>
      <c r="AC4" s="152" t="s">
        <v>42</v>
      </c>
      <c r="AD4" s="152" t="s">
        <v>43</v>
      </c>
      <c r="AE4" s="152" t="s">
        <v>44</v>
      </c>
      <c r="AF4" s="152" t="s">
        <v>45</v>
      </c>
      <c r="AG4" s="152" t="s">
        <v>46</v>
      </c>
      <c r="AH4" s="3" t="s">
        <v>9</v>
      </c>
      <c r="AI4" s="4" t="s">
        <v>1</v>
      </c>
      <c r="AJ4" s="151" t="s">
        <v>10</v>
      </c>
      <c r="AK4" s="152" t="s">
        <v>11</v>
      </c>
      <c r="AL4" s="152" t="s">
        <v>12</v>
      </c>
      <c r="AM4" s="152" t="s">
        <v>13</v>
      </c>
      <c r="AN4" s="152" t="s">
        <v>14</v>
      </c>
      <c r="AO4" s="153" t="s">
        <v>15</v>
      </c>
      <c r="AP4" s="151" t="s">
        <v>47</v>
      </c>
      <c r="AQ4" s="8" t="s">
        <v>48</v>
      </c>
      <c r="AR4" s="152" t="s">
        <v>49</v>
      </c>
      <c r="AS4" s="152" t="s">
        <v>50</v>
      </c>
      <c r="AT4" s="152" t="s">
        <v>51</v>
      </c>
      <c r="AU4" s="152" t="s">
        <v>52</v>
      </c>
      <c r="AV4" s="151" t="s">
        <v>53</v>
      </c>
      <c r="AW4" s="8" t="s">
        <v>54</v>
      </c>
      <c r="AX4" s="152" t="s">
        <v>55</v>
      </c>
      <c r="AY4" s="152" t="s">
        <v>56</v>
      </c>
      <c r="AZ4" s="152" t="s">
        <v>57</v>
      </c>
      <c r="BA4" s="152" t="s">
        <v>58</v>
      </c>
      <c r="BB4" s="151" t="s">
        <v>47</v>
      </c>
      <c r="BC4" s="8" t="s">
        <v>48</v>
      </c>
      <c r="BD4" s="152" t="s">
        <v>49</v>
      </c>
      <c r="BE4" s="152" t="s">
        <v>50</v>
      </c>
      <c r="BF4" s="152" t="s">
        <v>51</v>
      </c>
      <c r="BG4" s="152" t="s">
        <v>52</v>
      </c>
      <c r="BH4" s="151" t="s">
        <v>53</v>
      </c>
      <c r="BI4" s="8" t="s">
        <v>54</v>
      </c>
      <c r="BJ4" s="152" t="s">
        <v>55</v>
      </c>
      <c r="BK4" s="152" t="s">
        <v>56</v>
      </c>
      <c r="BL4" s="152" t="s">
        <v>57</v>
      </c>
      <c r="BM4" s="152" t="s">
        <v>58</v>
      </c>
      <c r="BN4" s="151" t="s">
        <v>47</v>
      </c>
      <c r="BO4" s="8" t="s">
        <v>48</v>
      </c>
      <c r="BP4" s="152" t="s">
        <v>49</v>
      </c>
      <c r="BQ4" s="152" t="s">
        <v>50</v>
      </c>
      <c r="BR4" s="152" t="s">
        <v>51</v>
      </c>
      <c r="BS4" s="152" t="s">
        <v>52</v>
      </c>
      <c r="BT4" s="151" t="s">
        <v>53</v>
      </c>
      <c r="BU4" s="8" t="s">
        <v>54</v>
      </c>
      <c r="BV4" s="152" t="s">
        <v>55</v>
      </c>
      <c r="BW4" s="152" t="s">
        <v>56</v>
      </c>
      <c r="BX4" s="152" t="s">
        <v>57</v>
      </c>
      <c r="BY4" s="152" t="s">
        <v>58</v>
      </c>
    </row>
    <row r="5" spans="1:77" ht="12.5" x14ac:dyDescent="0.25">
      <c r="A5" s="9" t="str">
        <f>VLOOKUP(C5,'2021 Soybean Traits &amp; Entries'!VL_SOY_2020,2,FALSE)</f>
        <v>NK Seed NK43-V8XF</v>
      </c>
      <c r="B5" s="169" t="str">
        <f>VLOOKUP(C5,'2021 Soybean Traits &amp; Entries'!VL_SOY_2020,4,FALSE)</f>
        <v>XF</v>
      </c>
      <c r="C5" s="169" t="s">
        <v>294</v>
      </c>
      <c r="D5" s="13">
        <v>72.559200000000004</v>
      </c>
      <c r="E5" s="65" t="s">
        <v>256</v>
      </c>
      <c r="F5" s="170"/>
      <c r="G5" s="233"/>
      <c r="H5" s="14"/>
      <c r="I5" s="65"/>
      <c r="J5" s="67">
        <v>13.826700000000001</v>
      </c>
      <c r="K5" s="68" t="s">
        <v>256</v>
      </c>
      <c r="L5" s="228"/>
      <c r="M5" s="232"/>
      <c r="N5" s="70"/>
      <c r="O5" s="68"/>
      <c r="P5" s="13">
        <v>39.333300000000001</v>
      </c>
      <c r="Q5" s="65" t="s">
        <v>383</v>
      </c>
      <c r="R5" s="170"/>
      <c r="S5" s="233"/>
      <c r="T5" s="14"/>
      <c r="U5" s="65"/>
      <c r="V5" s="67">
        <v>1</v>
      </c>
      <c r="W5" s="68" t="s">
        <v>256</v>
      </c>
      <c r="X5" s="228"/>
      <c r="Y5" s="232"/>
      <c r="Z5" s="70"/>
      <c r="AA5" s="68"/>
      <c r="AB5" s="13">
        <v>132.66999999999999</v>
      </c>
      <c r="AC5" s="65" t="s">
        <v>369</v>
      </c>
      <c r="AD5" s="170"/>
      <c r="AE5" s="233"/>
      <c r="AF5" s="14"/>
      <c r="AG5" s="65"/>
      <c r="AH5" s="9" t="str">
        <f t="shared" ref="AH5:AH33" si="0">A5</f>
        <v>NK Seed NK43-V8XF</v>
      </c>
      <c r="AI5" s="169" t="str">
        <f t="shared" ref="AI5:AI33" si="1">B5</f>
        <v>XF</v>
      </c>
      <c r="AJ5" s="13">
        <v>72.559200000000004</v>
      </c>
      <c r="AK5" s="65" t="s">
        <v>256</v>
      </c>
      <c r="AL5" s="170"/>
      <c r="AM5" s="233"/>
      <c r="AN5" s="14"/>
      <c r="AO5" s="65"/>
      <c r="AP5" s="67">
        <v>1.6667000000000001</v>
      </c>
      <c r="AQ5" s="68" t="s">
        <v>365</v>
      </c>
      <c r="AR5" s="228"/>
      <c r="AS5" s="232"/>
      <c r="AT5" s="70"/>
      <c r="AU5" s="68"/>
      <c r="AV5" s="67">
        <v>0.66669999999999996</v>
      </c>
      <c r="AW5" s="68" t="s">
        <v>399</v>
      </c>
      <c r="AX5" s="228"/>
      <c r="AY5" s="232"/>
      <c r="AZ5" s="70"/>
      <c r="BA5" s="68"/>
      <c r="BB5" s="67">
        <v>0.37040000000000001</v>
      </c>
      <c r="BC5" s="68" t="s">
        <v>400</v>
      </c>
      <c r="BD5" s="228"/>
      <c r="BE5" s="232"/>
      <c r="BF5" s="70"/>
      <c r="BG5" s="68"/>
      <c r="BH5" s="67"/>
      <c r="BI5" s="68"/>
      <c r="BJ5" s="228"/>
      <c r="BK5" s="232"/>
      <c r="BL5" s="70"/>
      <c r="BM5" s="68"/>
      <c r="BN5" s="67"/>
      <c r="BO5" s="68"/>
      <c r="BP5" s="228"/>
      <c r="BQ5" s="232"/>
      <c r="BR5" s="70"/>
      <c r="BS5" s="68"/>
      <c r="BT5" s="67"/>
      <c r="BU5" s="68"/>
      <c r="BV5" s="228"/>
      <c r="BW5" s="232"/>
      <c r="BX5" s="70"/>
      <c r="BY5" s="68"/>
    </row>
    <row r="6" spans="1:77" ht="12.5" x14ac:dyDescent="0.25">
      <c r="A6" s="241" t="str">
        <f>VLOOKUP(C6,'2021 Soybean Traits &amp; Entries'!VL_SOY_2020,2,FALSE)</f>
        <v>Progeny P4501XFS</v>
      </c>
      <c r="B6" s="241" t="str">
        <f>VLOOKUP(C6,'2021 Soybean Traits &amp; Entries'!VL_SOY_2020,4,FALSE)</f>
        <v>XF, STS</v>
      </c>
      <c r="C6" s="241" t="s">
        <v>300</v>
      </c>
      <c r="D6" s="13">
        <v>72.119500000000002</v>
      </c>
      <c r="E6" s="65" t="s">
        <v>256</v>
      </c>
      <c r="F6" s="14"/>
      <c r="G6" s="65"/>
      <c r="H6" s="14"/>
      <c r="I6" s="65"/>
      <c r="J6" s="67">
        <v>11.8133</v>
      </c>
      <c r="K6" s="68" t="s">
        <v>256</v>
      </c>
      <c r="L6" s="70"/>
      <c r="M6" s="68"/>
      <c r="N6" s="70"/>
      <c r="O6" s="68"/>
      <c r="P6" s="13">
        <v>42.333300000000001</v>
      </c>
      <c r="Q6" s="65" t="s">
        <v>360</v>
      </c>
      <c r="R6" s="14"/>
      <c r="S6" s="65"/>
      <c r="T6" s="14"/>
      <c r="U6" s="65"/>
      <c r="V6" s="67">
        <v>1</v>
      </c>
      <c r="W6" s="68" t="s">
        <v>256</v>
      </c>
      <c r="X6" s="70"/>
      <c r="Y6" s="68"/>
      <c r="Z6" s="70"/>
      <c r="AA6" s="68"/>
      <c r="AB6" s="13">
        <v>132</v>
      </c>
      <c r="AC6" s="65" t="s">
        <v>402</v>
      </c>
      <c r="AD6" s="14"/>
      <c r="AE6" s="65"/>
      <c r="AF6" s="14"/>
      <c r="AG6" s="65"/>
      <c r="AH6" s="241" t="str">
        <f t="shared" si="0"/>
        <v>Progeny P4501XFS</v>
      </c>
      <c r="AI6" s="241" t="str">
        <f t="shared" si="1"/>
        <v>XF, STS</v>
      </c>
      <c r="AJ6" s="13">
        <v>72.119500000000002</v>
      </c>
      <c r="AK6" s="65" t="s">
        <v>256</v>
      </c>
      <c r="AL6" s="14"/>
      <c r="AM6" s="65"/>
      <c r="AN6" s="14"/>
      <c r="AO6" s="65"/>
      <c r="AP6" s="67">
        <v>10</v>
      </c>
      <c r="AQ6" s="68" t="s">
        <v>256</v>
      </c>
      <c r="AR6" s="70"/>
      <c r="AS6" s="68"/>
      <c r="AT6" s="70"/>
      <c r="AU6" s="68"/>
      <c r="AV6" s="67">
        <v>2</v>
      </c>
      <c r="AW6" s="68" t="s">
        <v>382</v>
      </c>
      <c r="AX6" s="70"/>
      <c r="AY6" s="68"/>
      <c r="AZ6" s="70"/>
      <c r="BA6" s="68"/>
      <c r="BB6" s="67">
        <v>3.3332999999999999</v>
      </c>
      <c r="BC6" s="68" t="s">
        <v>360</v>
      </c>
      <c r="BD6" s="70"/>
      <c r="BE6" s="68"/>
      <c r="BF6" s="70"/>
      <c r="BG6" s="68"/>
      <c r="BH6" s="67"/>
      <c r="BI6" s="68"/>
      <c r="BJ6" s="70"/>
      <c r="BK6" s="68"/>
      <c r="BL6" s="70"/>
      <c r="BM6" s="68"/>
      <c r="BN6" s="67"/>
      <c r="BO6" s="68"/>
      <c r="BP6" s="70"/>
      <c r="BQ6" s="68"/>
      <c r="BR6" s="70"/>
      <c r="BS6" s="68"/>
      <c r="BT6" s="67"/>
      <c r="BU6" s="68"/>
      <c r="BV6" s="70"/>
      <c r="BW6" s="68"/>
      <c r="BX6" s="70"/>
      <c r="BY6" s="68"/>
    </row>
    <row r="7" spans="1:77" ht="12.5" x14ac:dyDescent="0.25">
      <c r="A7" s="83" t="str">
        <f>VLOOKUP(C7,'2021 Soybean Traits &amp; Entries'!VL_SOY_2020,2,FALSE)</f>
        <v>Dyna-Gro S43EN61</v>
      </c>
      <c r="B7" s="83" t="str">
        <f>VLOOKUP(C7,'2021 Soybean Traits &amp; Entries'!VL_SOY_2020,4,FALSE)</f>
        <v>E3</v>
      </c>
      <c r="C7" s="83" t="s">
        <v>62</v>
      </c>
      <c r="D7" s="13">
        <v>71.724800000000002</v>
      </c>
      <c r="E7" s="65" t="s">
        <v>256</v>
      </c>
      <c r="F7" s="14">
        <v>60.8626</v>
      </c>
      <c r="G7" s="65" t="s">
        <v>256</v>
      </c>
      <c r="H7" s="14"/>
      <c r="I7" s="65"/>
      <c r="J7" s="67">
        <v>12.88</v>
      </c>
      <c r="K7" s="68" t="s">
        <v>256</v>
      </c>
      <c r="L7" s="70">
        <v>13.54</v>
      </c>
      <c r="M7" s="68" t="s">
        <v>256</v>
      </c>
      <c r="N7" s="70"/>
      <c r="O7" s="68"/>
      <c r="P7" s="13">
        <v>39</v>
      </c>
      <c r="Q7" s="65" t="s">
        <v>472</v>
      </c>
      <c r="R7" s="14">
        <v>38.166699999999999</v>
      </c>
      <c r="S7" s="65" t="s">
        <v>359</v>
      </c>
      <c r="T7" s="14"/>
      <c r="U7" s="65"/>
      <c r="V7" s="67">
        <v>1</v>
      </c>
      <c r="W7" s="68" t="s">
        <v>256</v>
      </c>
      <c r="X7" s="70">
        <v>1</v>
      </c>
      <c r="Y7" s="68" t="s">
        <v>256</v>
      </c>
      <c r="Z7" s="70"/>
      <c r="AA7" s="68"/>
      <c r="AB7" s="13">
        <v>130.66999999999999</v>
      </c>
      <c r="AC7" s="65" t="s">
        <v>403</v>
      </c>
      <c r="AD7" s="14">
        <v>128</v>
      </c>
      <c r="AE7" s="65" t="s">
        <v>361</v>
      </c>
      <c r="AF7" s="14"/>
      <c r="AG7" s="65"/>
      <c r="AH7" s="83" t="str">
        <f t="shared" si="0"/>
        <v>Dyna-Gro S43EN61</v>
      </c>
      <c r="AI7" s="83" t="str">
        <f t="shared" si="1"/>
        <v>E3</v>
      </c>
      <c r="AJ7" s="13">
        <v>71.724800000000002</v>
      </c>
      <c r="AK7" s="65" t="s">
        <v>256</v>
      </c>
      <c r="AL7" s="14">
        <v>60.8626</v>
      </c>
      <c r="AM7" s="65" t="s">
        <v>256</v>
      </c>
      <c r="AN7" s="14"/>
      <c r="AO7" s="65"/>
      <c r="AP7" s="67">
        <v>3.3332999999999999</v>
      </c>
      <c r="AQ7" s="68" t="s">
        <v>398</v>
      </c>
      <c r="AR7" s="70"/>
      <c r="AS7" s="68"/>
      <c r="AT7" s="70"/>
      <c r="AU7" s="68"/>
      <c r="AV7" s="67">
        <v>1.3332999999999999</v>
      </c>
      <c r="AW7" s="68" t="s">
        <v>383</v>
      </c>
      <c r="AX7" s="70"/>
      <c r="AY7" s="68"/>
      <c r="AZ7" s="70"/>
      <c r="BA7" s="68"/>
      <c r="BB7" s="67">
        <v>0.74070000000000003</v>
      </c>
      <c r="BC7" s="68" t="s">
        <v>401</v>
      </c>
      <c r="BD7" s="70"/>
      <c r="BE7" s="68"/>
      <c r="BF7" s="70"/>
      <c r="BG7" s="68"/>
      <c r="BH7" s="67"/>
      <c r="BI7" s="68"/>
      <c r="BJ7" s="70"/>
      <c r="BK7" s="68"/>
      <c r="BL7" s="70"/>
      <c r="BM7" s="68"/>
      <c r="BN7" s="67"/>
      <c r="BO7" s="68"/>
      <c r="BP7" s="70"/>
      <c r="BQ7" s="68"/>
      <c r="BR7" s="70"/>
      <c r="BS7" s="68"/>
      <c r="BT7" s="67"/>
      <c r="BU7" s="68"/>
      <c r="BV7" s="70"/>
      <c r="BW7" s="68"/>
      <c r="BX7" s="70"/>
      <c r="BY7" s="68"/>
    </row>
    <row r="8" spans="1:77" ht="12.5" x14ac:dyDescent="0.25">
      <c r="A8" s="83" t="str">
        <f>VLOOKUP(C8,'2021 Soybean Traits &amp; Entries'!VL_SOY_2020,2,FALSE)</f>
        <v>USG 7441XF</v>
      </c>
      <c r="B8" s="83" t="str">
        <f>VLOOKUP(C8,'2021 Soybean Traits &amp; Entries'!VL_SOY_2020,4,FALSE)</f>
        <v>XF</v>
      </c>
      <c r="C8" s="83" t="s">
        <v>326</v>
      </c>
      <c r="D8" s="13">
        <v>71.607699999999994</v>
      </c>
      <c r="E8" s="65" t="s">
        <v>256</v>
      </c>
      <c r="F8" s="14"/>
      <c r="G8" s="65"/>
      <c r="H8" s="14"/>
      <c r="I8" s="65"/>
      <c r="J8" s="67">
        <v>10.46</v>
      </c>
      <c r="K8" s="68" t="s">
        <v>256</v>
      </c>
      <c r="L8" s="70"/>
      <c r="M8" s="68"/>
      <c r="N8" s="70"/>
      <c r="O8" s="68"/>
      <c r="P8" s="13">
        <v>39</v>
      </c>
      <c r="Q8" s="65" t="s">
        <v>472</v>
      </c>
      <c r="R8" s="14"/>
      <c r="S8" s="65"/>
      <c r="T8" s="14"/>
      <c r="U8" s="65"/>
      <c r="V8" s="67">
        <v>1.3332999999999999</v>
      </c>
      <c r="W8" s="68" t="s">
        <v>256</v>
      </c>
      <c r="X8" s="70"/>
      <c r="Y8" s="68"/>
      <c r="Z8" s="70"/>
      <c r="AA8" s="68"/>
      <c r="AB8" s="13">
        <v>130</v>
      </c>
      <c r="AC8" s="65" t="s">
        <v>401</v>
      </c>
      <c r="AD8" s="14"/>
      <c r="AE8" s="65"/>
      <c r="AF8" s="14"/>
      <c r="AG8" s="65"/>
      <c r="AH8" s="83" t="str">
        <f t="shared" si="0"/>
        <v>USG 7441XF</v>
      </c>
      <c r="AI8" s="83" t="str">
        <f t="shared" si="1"/>
        <v>XF</v>
      </c>
      <c r="AJ8" s="13">
        <v>71.607699999999994</v>
      </c>
      <c r="AK8" s="65" t="s">
        <v>256</v>
      </c>
      <c r="AL8" s="14"/>
      <c r="AM8" s="65"/>
      <c r="AN8" s="14"/>
      <c r="AO8" s="65"/>
      <c r="AP8" s="67">
        <v>3.3332999999999999</v>
      </c>
      <c r="AQ8" s="68" t="s">
        <v>398</v>
      </c>
      <c r="AR8" s="70"/>
      <c r="AS8" s="68"/>
      <c r="AT8" s="70"/>
      <c r="AU8" s="68"/>
      <c r="AV8" s="67">
        <v>1.3332999999999999</v>
      </c>
      <c r="AW8" s="68" t="s">
        <v>383</v>
      </c>
      <c r="AX8" s="70"/>
      <c r="AY8" s="68"/>
      <c r="AZ8" s="70"/>
      <c r="BA8" s="68"/>
      <c r="BB8" s="67">
        <v>0.74070000000000003</v>
      </c>
      <c r="BC8" s="68" t="s">
        <v>401</v>
      </c>
      <c r="BD8" s="70"/>
      <c r="BE8" s="68"/>
      <c r="BF8" s="70"/>
      <c r="BG8" s="68"/>
      <c r="BH8" s="67"/>
      <c r="BI8" s="68"/>
      <c r="BJ8" s="70"/>
      <c r="BK8" s="68"/>
      <c r="BL8" s="70"/>
      <c r="BM8" s="68"/>
      <c r="BN8" s="67"/>
      <c r="BO8" s="68"/>
      <c r="BP8" s="70"/>
      <c r="BQ8" s="68"/>
      <c r="BR8" s="70"/>
      <c r="BS8" s="68"/>
      <c r="BT8" s="67"/>
      <c r="BU8" s="68"/>
      <c r="BV8" s="70"/>
      <c r="BW8" s="68"/>
      <c r="BX8" s="70"/>
      <c r="BY8" s="68"/>
    </row>
    <row r="9" spans="1:77" ht="12.5" x14ac:dyDescent="0.25">
      <c r="A9" s="171" t="str">
        <f>VLOOKUP(C9,'2021 Soybean Traits &amp; Entries'!VL_SOY_2020,2,FALSE)</f>
        <v>Dyna-Gro S41XS98****</v>
      </c>
      <c r="B9" s="171" t="str">
        <f>VLOOKUP(C9,'2021 Soybean Traits &amp; Entries'!VL_SOY_2020,4,FALSE)</f>
        <v>R2X, STS</v>
      </c>
      <c r="C9" s="171" t="s">
        <v>59</v>
      </c>
      <c r="D9" s="13">
        <v>70.687700000000007</v>
      </c>
      <c r="E9" s="65" t="s">
        <v>256</v>
      </c>
      <c r="F9" s="173">
        <v>62.613</v>
      </c>
      <c r="G9" s="224" t="s">
        <v>256</v>
      </c>
      <c r="H9" s="14">
        <v>59.417499999999997</v>
      </c>
      <c r="I9" s="65" t="s">
        <v>256</v>
      </c>
      <c r="J9" s="67">
        <v>11.8833</v>
      </c>
      <c r="K9" s="68" t="s">
        <v>256</v>
      </c>
      <c r="L9" s="229">
        <v>13.1417</v>
      </c>
      <c r="M9" s="227" t="s">
        <v>256</v>
      </c>
      <c r="N9" s="70">
        <v>13.4278</v>
      </c>
      <c r="O9" s="68" t="s">
        <v>256</v>
      </c>
      <c r="P9" s="13">
        <v>38</v>
      </c>
      <c r="Q9" s="65" t="s">
        <v>405</v>
      </c>
      <c r="R9" s="173">
        <v>39.5</v>
      </c>
      <c r="S9" s="224" t="s">
        <v>368</v>
      </c>
      <c r="T9" s="14">
        <v>38.666699999999999</v>
      </c>
      <c r="U9" s="65" t="s">
        <v>256</v>
      </c>
      <c r="V9" s="67">
        <v>1</v>
      </c>
      <c r="W9" s="68" t="s">
        <v>256</v>
      </c>
      <c r="X9" s="229">
        <v>1</v>
      </c>
      <c r="Y9" s="227" t="s">
        <v>256</v>
      </c>
      <c r="Z9" s="70">
        <v>2.1111</v>
      </c>
      <c r="AA9" s="68" t="s">
        <v>256</v>
      </c>
      <c r="AB9" s="13">
        <v>128.66999999999999</v>
      </c>
      <c r="AC9" s="65" t="s">
        <v>400</v>
      </c>
      <c r="AD9" s="173">
        <v>125.67</v>
      </c>
      <c r="AE9" s="224" t="s">
        <v>361</v>
      </c>
      <c r="AF9" s="14">
        <v>121.11</v>
      </c>
      <c r="AG9" s="65" t="s">
        <v>256</v>
      </c>
      <c r="AH9" s="171" t="str">
        <f t="shared" si="0"/>
        <v>Dyna-Gro S41XS98****</v>
      </c>
      <c r="AI9" s="171" t="str">
        <f t="shared" si="1"/>
        <v>R2X, STS</v>
      </c>
      <c r="AJ9" s="13">
        <v>70.687700000000007</v>
      </c>
      <c r="AK9" s="65" t="s">
        <v>256</v>
      </c>
      <c r="AL9" s="173">
        <v>62.613</v>
      </c>
      <c r="AM9" s="224" t="s">
        <v>256</v>
      </c>
      <c r="AN9" s="14">
        <v>59.417499999999997</v>
      </c>
      <c r="AO9" s="65" t="s">
        <v>256</v>
      </c>
      <c r="AP9" s="67">
        <v>1.6667000000000001</v>
      </c>
      <c r="AQ9" s="68" t="s">
        <v>365</v>
      </c>
      <c r="AR9" s="229"/>
      <c r="AS9" s="227"/>
      <c r="AT9" s="70"/>
      <c r="AU9" s="68"/>
      <c r="AV9" s="67">
        <v>0.66669999999999996</v>
      </c>
      <c r="AW9" s="68" t="s">
        <v>399</v>
      </c>
      <c r="AX9" s="229"/>
      <c r="AY9" s="227"/>
      <c r="AZ9" s="70"/>
      <c r="BA9" s="68"/>
      <c r="BB9" s="67">
        <v>0.37040000000000001</v>
      </c>
      <c r="BC9" s="68" t="s">
        <v>400</v>
      </c>
      <c r="BD9" s="229"/>
      <c r="BE9" s="227"/>
      <c r="BF9" s="70"/>
      <c r="BG9" s="68"/>
      <c r="BH9" s="67"/>
      <c r="BI9" s="68"/>
      <c r="BJ9" s="229"/>
      <c r="BK9" s="227"/>
      <c r="BL9" s="70"/>
      <c r="BM9" s="68"/>
      <c r="BN9" s="67"/>
      <c r="BO9" s="68"/>
      <c r="BP9" s="229"/>
      <c r="BQ9" s="227"/>
      <c r="BR9" s="70"/>
      <c r="BS9" s="68"/>
      <c r="BT9" s="67"/>
      <c r="BU9" s="68"/>
      <c r="BV9" s="229"/>
      <c r="BW9" s="227"/>
      <c r="BX9" s="70"/>
      <c r="BY9" s="68"/>
    </row>
    <row r="10" spans="1:77" ht="12.5" x14ac:dyDescent="0.25">
      <c r="A10" s="83" t="str">
        <f>VLOOKUP(C10,'2021 Soybean Traits &amp; Entries'!VL_SOY_2020,2,FALSE)</f>
        <v>NK Seed NK44-J4XFS</v>
      </c>
      <c r="B10" s="83" t="str">
        <f>VLOOKUP(C10,'2021 Soybean Traits &amp; Entries'!VL_SOY_2020,4,FALSE)</f>
        <v>XF, STS</v>
      </c>
      <c r="C10" s="83" t="s">
        <v>296</v>
      </c>
      <c r="D10" s="13">
        <v>70.349800000000002</v>
      </c>
      <c r="E10" s="65" t="s">
        <v>256</v>
      </c>
      <c r="F10" s="14"/>
      <c r="G10" s="65"/>
      <c r="H10" s="14"/>
      <c r="I10" s="65"/>
      <c r="J10" s="67">
        <v>10.146699999999999</v>
      </c>
      <c r="K10" s="68" t="s">
        <v>256</v>
      </c>
      <c r="L10" s="70"/>
      <c r="M10" s="68"/>
      <c r="N10" s="70"/>
      <c r="O10" s="68"/>
      <c r="P10" s="13">
        <v>35</v>
      </c>
      <c r="Q10" s="65" t="s">
        <v>407</v>
      </c>
      <c r="R10" s="14"/>
      <c r="S10" s="65"/>
      <c r="T10" s="14"/>
      <c r="U10" s="65"/>
      <c r="V10" s="67">
        <v>1.6667000000000001</v>
      </c>
      <c r="W10" s="68" t="s">
        <v>256</v>
      </c>
      <c r="X10" s="70"/>
      <c r="Y10" s="68"/>
      <c r="Z10" s="70"/>
      <c r="AA10" s="68"/>
      <c r="AB10" s="13">
        <v>130.66999999999999</v>
      </c>
      <c r="AC10" s="65" t="s">
        <v>403</v>
      </c>
      <c r="AD10" s="14"/>
      <c r="AE10" s="65"/>
      <c r="AF10" s="14"/>
      <c r="AG10" s="65"/>
      <c r="AH10" s="83" t="str">
        <f t="shared" si="0"/>
        <v>NK Seed NK44-J4XFS</v>
      </c>
      <c r="AI10" s="83" t="str">
        <f t="shared" si="1"/>
        <v>XF, STS</v>
      </c>
      <c r="AJ10" s="13">
        <v>70.349800000000002</v>
      </c>
      <c r="AK10" s="65" t="s">
        <v>256</v>
      </c>
      <c r="AL10" s="14"/>
      <c r="AM10" s="65"/>
      <c r="AN10" s="14"/>
      <c r="AO10" s="65"/>
      <c r="AP10" s="67">
        <v>1.6667000000000001</v>
      </c>
      <c r="AQ10" s="68" t="s">
        <v>365</v>
      </c>
      <c r="AR10" s="70"/>
      <c r="AS10" s="68"/>
      <c r="AT10" s="70"/>
      <c r="AU10" s="68"/>
      <c r="AV10" s="67">
        <v>0.66669999999999996</v>
      </c>
      <c r="AW10" s="68" t="s">
        <v>399</v>
      </c>
      <c r="AX10" s="70"/>
      <c r="AY10" s="68"/>
      <c r="AZ10" s="70"/>
      <c r="BA10" s="68"/>
      <c r="BB10" s="67">
        <v>0.37040000000000001</v>
      </c>
      <c r="BC10" s="68" t="s">
        <v>400</v>
      </c>
      <c r="BD10" s="70"/>
      <c r="BE10" s="68"/>
      <c r="BF10" s="70"/>
      <c r="BG10" s="68"/>
      <c r="BH10" s="67"/>
      <c r="BI10" s="68"/>
      <c r="BJ10" s="70"/>
      <c r="BK10" s="68"/>
      <c r="BL10" s="70"/>
      <c r="BM10" s="68"/>
      <c r="BN10" s="67"/>
      <c r="BO10" s="68"/>
      <c r="BP10" s="70"/>
      <c r="BQ10" s="68"/>
      <c r="BR10" s="70"/>
      <c r="BS10" s="68"/>
      <c r="BT10" s="67"/>
      <c r="BU10" s="68"/>
      <c r="BV10" s="70"/>
      <c r="BW10" s="68"/>
      <c r="BX10" s="70"/>
      <c r="BY10" s="68"/>
    </row>
    <row r="11" spans="1:77" ht="12.5" x14ac:dyDescent="0.25">
      <c r="A11" s="171" t="str">
        <f>VLOOKUP(C11,'2021 Soybean Traits &amp; Entries'!VL_SOY_2020,2,FALSE)</f>
        <v>Credenz CZ 4562 XF</v>
      </c>
      <c r="B11" s="171" t="str">
        <f>VLOOKUP(C11,'2021 Soybean Traits &amp; Entries'!VL_SOY_2020,4,FALSE)</f>
        <v>XF</v>
      </c>
      <c r="C11" s="171" t="s">
        <v>208</v>
      </c>
      <c r="D11" s="13">
        <v>70.171199999999999</v>
      </c>
      <c r="E11" s="65" t="s">
        <v>256</v>
      </c>
      <c r="F11" s="14"/>
      <c r="G11" s="65"/>
      <c r="H11" s="14"/>
      <c r="I11" s="65"/>
      <c r="J11" s="67">
        <v>11.443300000000001</v>
      </c>
      <c r="K11" s="68" t="s">
        <v>256</v>
      </c>
      <c r="L11" s="70"/>
      <c r="M11" s="68"/>
      <c r="N11" s="70"/>
      <c r="O11" s="68"/>
      <c r="P11" s="13">
        <v>40.333300000000001</v>
      </c>
      <c r="Q11" s="65" t="s">
        <v>382</v>
      </c>
      <c r="R11" s="14"/>
      <c r="S11" s="65"/>
      <c r="T11" s="14"/>
      <c r="U11" s="65"/>
      <c r="V11" s="67">
        <v>1</v>
      </c>
      <c r="W11" s="68" t="s">
        <v>256</v>
      </c>
      <c r="X11" s="70"/>
      <c r="Y11" s="68"/>
      <c r="Z11" s="70"/>
      <c r="AA11" s="68"/>
      <c r="AB11" s="13">
        <v>130</v>
      </c>
      <c r="AC11" s="65" t="s">
        <v>401</v>
      </c>
      <c r="AD11" s="14"/>
      <c r="AE11" s="65"/>
      <c r="AF11" s="14"/>
      <c r="AG11" s="65"/>
      <c r="AH11" s="171" t="str">
        <f t="shared" si="0"/>
        <v>Credenz CZ 4562 XF</v>
      </c>
      <c r="AI11" s="171" t="str">
        <f t="shared" si="1"/>
        <v>XF</v>
      </c>
      <c r="AJ11" s="13">
        <v>70.171199999999999</v>
      </c>
      <c r="AK11" s="65" t="s">
        <v>256</v>
      </c>
      <c r="AL11" s="14"/>
      <c r="AM11" s="65"/>
      <c r="AN11" s="14"/>
      <c r="AO11" s="65"/>
      <c r="AP11" s="67">
        <v>5</v>
      </c>
      <c r="AQ11" s="68" t="s">
        <v>369</v>
      </c>
      <c r="AR11" s="70"/>
      <c r="AS11" s="68"/>
      <c r="AT11" s="70"/>
      <c r="AU11" s="68"/>
      <c r="AV11" s="67">
        <v>2.8332999999999999</v>
      </c>
      <c r="AW11" s="68" t="s">
        <v>360</v>
      </c>
      <c r="AX11" s="70"/>
      <c r="AY11" s="68"/>
      <c r="AZ11" s="70"/>
      <c r="BA11" s="68"/>
      <c r="BB11" s="67">
        <v>1.5741000000000001</v>
      </c>
      <c r="BC11" s="68" t="s">
        <v>398</v>
      </c>
      <c r="BD11" s="70"/>
      <c r="BE11" s="68"/>
      <c r="BF11" s="70"/>
      <c r="BG11" s="68"/>
      <c r="BH11" s="67"/>
      <c r="BI11" s="68"/>
      <c r="BJ11" s="70"/>
      <c r="BK11" s="68"/>
      <c r="BL11" s="70"/>
      <c r="BM11" s="68"/>
      <c r="BN11" s="67"/>
      <c r="BO11" s="68"/>
      <c r="BP11" s="70"/>
      <c r="BQ11" s="68"/>
      <c r="BR11" s="70"/>
      <c r="BS11" s="68"/>
      <c r="BT11" s="67"/>
      <c r="BU11" s="68"/>
      <c r="BV11" s="70"/>
      <c r="BW11" s="68"/>
      <c r="BX11" s="70"/>
      <c r="BY11" s="68"/>
    </row>
    <row r="12" spans="1:77" ht="12.5" x14ac:dyDescent="0.25">
      <c r="A12" s="241" t="str">
        <f>VLOOKUP(C12,'2021 Soybean Traits &amp; Entries'!VL_SOY_2020,2,FALSE)</f>
        <v>Dyna-Gro S43XS70</v>
      </c>
      <c r="B12" s="241" t="str">
        <f>VLOOKUP(C12,'2021 Soybean Traits &amp; Entries'!VL_SOY_2020,4,FALSE)</f>
        <v>R2X, STS</v>
      </c>
      <c r="C12" s="241" t="s">
        <v>61</v>
      </c>
      <c r="D12" s="13">
        <v>70.105000000000004</v>
      </c>
      <c r="E12" s="65" t="s">
        <v>256</v>
      </c>
      <c r="F12" s="14">
        <v>57.359200000000001</v>
      </c>
      <c r="G12" s="65" t="s">
        <v>256</v>
      </c>
      <c r="H12" s="14">
        <v>55.479900000000001</v>
      </c>
      <c r="I12" s="65" t="s">
        <v>256</v>
      </c>
      <c r="J12" s="67">
        <v>11.4367</v>
      </c>
      <c r="K12" s="68" t="s">
        <v>256</v>
      </c>
      <c r="L12" s="70">
        <v>12.7683</v>
      </c>
      <c r="M12" s="68" t="s">
        <v>256</v>
      </c>
      <c r="N12" s="70">
        <v>13.1456</v>
      </c>
      <c r="O12" s="68" t="s">
        <v>256</v>
      </c>
      <c r="P12" s="13">
        <v>42.666699999999999</v>
      </c>
      <c r="Q12" s="65" t="s">
        <v>256</v>
      </c>
      <c r="R12" s="14">
        <v>41.333300000000001</v>
      </c>
      <c r="S12" s="65" t="s">
        <v>256</v>
      </c>
      <c r="T12" s="14">
        <v>41</v>
      </c>
      <c r="U12" s="65" t="s">
        <v>256</v>
      </c>
      <c r="V12" s="67">
        <v>1</v>
      </c>
      <c r="W12" s="68" t="s">
        <v>256</v>
      </c>
      <c r="X12" s="70">
        <v>1</v>
      </c>
      <c r="Y12" s="68" t="s">
        <v>256</v>
      </c>
      <c r="Z12" s="70">
        <v>1.2222</v>
      </c>
      <c r="AA12" s="68" t="s">
        <v>256</v>
      </c>
      <c r="AB12" s="13">
        <v>127.33</v>
      </c>
      <c r="AC12" s="65" t="s">
        <v>404</v>
      </c>
      <c r="AD12" s="14">
        <v>127.83</v>
      </c>
      <c r="AE12" s="65" t="s">
        <v>361</v>
      </c>
      <c r="AF12" s="14">
        <v>122.33</v>
      </c>
      <c r="AG12" s="65" t="s">
        <v>256</v>
      </c>
      <c r="AH12" s="241" t="str">
        <f t="shared" si="0"/>
        <v>Dyna-Gro S43XS70</v>
      </c>
      <c r="AI12" s="241" t="str">
        <f t="shared" si="1"/>
        <v>R2X, STS</v>
      </c>
      <c r="AJ12" s="13">
        <v>70.105000000000004</v>
      </c>
      <c r="AK12" s="65" t="s">
        <v>256</v>
      </c>
      <c r="AL12" s="14">
        <v>57.359200000000001</v>
      </c>
      <c r="AM12" s="65" t="s">
        <v>256</v>
      </c>
      <c r="AN12" s="14">
        <v>55.479900000000001</v>
      </c>
      <c r="AO12" s="65" t="s">
        <v>256</v>
      </c>
      <c r="AP12" s="67">
        <v>3.3332999999999999</v>
      </c>
      <c r="AQ12" s="68" t="s">
        <v>398</v>
      </c>
      <c r="AR12" s="70"/>
      <c r="AS12" s="68"/>
      <c r="AT12" s="70"/>
      <c r="AU12" s="68"/>
      <c r="AV12" s="67">
        <v>1.3332999999999999</v>
      </c>
      <c r="AW12" s="68" t="s">
        <v>383</v>
      </c>
      <c r="AX12" s="70"/>
      <c r="AY12" s="68"/>
      <c r="AZ12" s="70"/>
      <c r="BA12" s="68"/>
      <c r="BB12" s="67">
        <v>0.74070000000000003</v>
      </c>
      <c r="BC12" s="68" t="s">
        <v>401</v>
      </c>
      <c r="BD12" s="70"/>
      <c r="BE12" s="68"/>
      <c r="BF12" s="70"/>
      <c r="BG12" s="68"/>
      <c r="BH12" s="67"/>
      <c r="BI12" s="68"/>
      <c r="BJ12" s="70"/>
      <c r="BK12" s="68"/>
      <c r="BL12" s="70"/>
      <c r="BM12" s="68"/>
      <c r="BN12" s="67"/>
      <c r="BO12" s="68"/>
      <c r="BP12" s="70"/>
      <c r="BQ12" s="68"/>
      <c r="BR12" s="70"/>
      <c r="BS12" s="68"/>
      <c r="BT12" s="67"/>
      <c r="BU12" s="68"/>
      <c r="BV12" s="70"/>
      <c r="BW12" s="68"/>
      <c r="BX12" s="70"/>
      <c r="BY12" s="68"/>
    </row>
    <row r="13" spans="1:77" ht="12.5" x14ac:dyDescent="0.25">
      <c r="A13" s="171" t="str">
        <f>VLOOKUP(C13,'2021 Soybean Traits &amp; Entries'!VL_SOY_2020,2,FALSE)</f>
        <v>Dyna-Gro S45ES10*</v>
      </c>
      <c r="B13" s="171" t="str">
        <f>VLOOKUP(C13,'2021 Soybean Traits &amp; Entries'!VL_SOY_2020,4,FALSE)</f>
        <v>E3, STS</v>
      </c>
      <c r="C13" s="171" t="s">
        <v>63</v>
      </c>
      <c r="D13" s="13">
        <v>69.644000000000005</v>
      </c>
      <c r="E13" s="65" t="s">
        <v>256</v>
      </c>
      <c r="F13" s="14">
        <v>62.761200000000002</v>
      </c>
      <c r="G13" s="65" t="s">
        <v>256</v>
      </c>
      <c r="H13" s="14"/>
      <c r="I13" s="65"/>
      <c r="J13" s="67">
        <v>13.2567</v>
      </c>
      <c r="K13" s="68" t="s">
        <v>256</v>
      </c>
      <c r="L13" s="70">
        <v>13.6617</v>
      </c>
      <c r="M13" s="68" t="s">
        <v>256</v>
      </c>
      <c r="N13" s="70"/>
      <c r="O13" s="68"/>
      <c r="P13" s="13">
        <v>38</v>
      </c>
      <c r="Q13" s="65" t="s">
        <v>405</v>
      </c>
      <c r="R13" s="14">
        <v>40</v>
      </c>
      <c r="S13" s="65" t="s">
        <v>360</v>
      </c>
      <c r="T13" s="14"/>
      <c r="U13" s="65"/>
      <c r="V13" s="67">
        <v>1</v>
      </c>
      <c r="W13" s="68" t="s">
        <v>256</v>
      </c>
      <c r="X13" s="70">
        <v>1</v>
      </c>
      <c r="Y13" s="68" t="s">
        <v>256</v>
      </c>
      <c r="Z13" s="70"/>
      <c r="AA13" s="68"/>
      <c r="AB13" s="13">
        <v>134</v>
      </c>
      <c r="AC13" s="65" t="s">
        <v>359</v>
      </c>
      <c r="AD13" s="14">
        <v>133.5</v>
      </c>
      <c r="AE13" s="65" t="s">
        <v>256</v>
      </c>
      <c r="AF13" s="14"/>
      <c r="AG13" s="65"/>
      <c r="AH13" s="171" t="str">
        <f t="shared" si="0"/>
        <v>Dyna-Gro S45ES10*</v>
      </c>
      <c r="AI13" s="171" t="str">
        <f t="shared" si="1"/>
        <v>E3, STS</v>
      </c>
      <c r="AJ13" s="13">
        <v>69.644000000000005</v>
      </c>
      <c r="AK13" s="65" t="s">
        <v>256</v>
      </c>
      <c r="AL13" s="14">
        <v>62.761200000000002</v>
      </c>
      <c r="AM13" s="65" t="s">
        <v>256</v>
      </c>
      <c r="AN13" s="14"/>
      <c r="AO13" s="65"/>
      <c r="AP13" s="67">
        <v>5</v>
      </c>
      <c r="AQ13" s="68" t="s">
        <v>369</v>
      </c>
      <c r="AR13" s="70"/>
      <c r="AS13" s="68"/>
      <c r="AT13" s="70"/>
      <c r="AU13" s="68"/>
      <c r="AV13" s="67">
        <v>2.3332999999999999</v>
      </c>
      <c r="AW13" s="68" t="s">
        <v>371</v>
      </c>
      <c r="AX13" s="70"/>
      <c r="AY13" s="68"/>
      <c r="AZ13" s="70"/>
      <c r="BA13" s="68"/>
      <c r="BB13" s="67">
        <v>1.2963</v>
      </c>
      <c r="BC13" s="68" t="s">
        <v>401</v>
      </c>
      <c r="BD13" s="70"/>
      <c r="BE13" s="68"/>
      <c r="BF13" s="70"/>
      <c r="BG13" s="68"/>
      <c r="BH13" s="67"/>
      <c r="BI13" s="68"/>
      <c r="BJ13" s="70"/>
      <c r="BK13" s="68"/>
      <c r="BL13" s="70"/>
      <c r="BM13" s="68"/>
      <c r="BN13" s="67"/>
      <c r="BO13" s="68"/>
      <c r="BP13" s="70"/>
      <c r="BQ13" s="68"/>
      <c r="BR13" s="70"/>
      <c r="BS13" s="68"/>
      <c r="BT13" s="67"/>
      <c r="BU13" s="68"/>
      <c r="BV13" s="70"/>
      <c r="BW13" s="68"/>
      <c r="BX13" s="70"/>
      <c r="BY13" s="68"/>
    </row>
    <row r="14" spans="1:77" ht="12.5" x14ac:dyDescent="0.25">
      <c r="A14" s="241" t="str">
        <f>VLOOKUP(C14,'2021 Soybean Traits &amp; Entries'!VL_SOY_2020,2,FALSE)</f>
        <v>Armor A45-D20</v>
      </c>
      <c r="B14" s="241" t="str">
        <f>VLOOKUP(C14,'2021 Soybean Traits &amp; Entries'!VL_SOY_2020,4,FALSE)</f>
        <v>R2X</v>
      </c>
      <c r="C14" s="241" t="s">
        <v>180</v>
      </c>
      <c r="D14" s="13">
        <v>69.346699999999998</v>
      </c>
      <c r="E14" s="65" t="s">
        <v>256</v>
      </c>
      <c r="F14" s="14"/>
      <c r="G14" s="65"/>
      <c r="H14" s="14"/>
      <c r="I14" s="65"/>
      <c r="J14" s="67">
        <v>11.0367</v>
      </c>
      <c r="K14" s="68" t="s">
        <v>256</v>
      </c>
      <c r="L14" s="70"/>
      <c r="M14" s="68"/>
      <c r="N14" s="70"/>
      <c r="O14" s="68"/>
      <c r="P14" s="13">
        <v>36.333300000000001</v>
      </c>
      <c r="Q14" s="65" t="s">
        <v>406</v>
      </c>
      <c r="R14" s="14"/>
      <c r="S14" s="65"/>
      <c r="T14" s="14"/>
      <c r="U14" s="65"/>
      <c r="V14" s="67">
        <v>1</v>
      </c>
      <c r="W14" s="68" t="s">
        <v>256</v>
      </c>
      <c r="X14" s="70"/>
      <c r="Y14" s="68"/>
      <c r="Z14" s="70"/>
      <c r="AA14" s="68"/>
      <c r="AB14" s="13">
        <v>134</v>
      </c>
      <c r="AC14" s="65" t="s">
        <v>359</v>
      </c>
      <c r="AD14" s="14"/>
      <c r="AE14" s="65"/>
      <c r="AF14" s="14"/>
      <c r="AG14" s="65"/>
      <c r="AH14" s="241" t="str">
        <f t="shared" si="0"/>
        <v>Armor A45-D20</v>
      </c>
      <c r="AI14" s="241" t="str">
        <f t="shared" si="1"/>
        <v>R2X</v>
      </c>
      <c r="AJ14" s="13">
        <v>69.346699999999998</v>
      </c>
      <c r="AK14" s="65" t="s">
        <v>256</v>
      </c>
      <c r="AL14" s="14"/>
      <c r="AM14" s="65"/>
      <c r="AN14" s="14"/>
      <c r="AO14" s="65"/>
      <c r="AP14" s="67">
        <v>-2.6599999999999998E-15</v>
      </c>
      <c r="AQ14" s="68" t="s">
        <v>366</v>
      </c>
      <c r="AR14" s="70"/>
      <c r="AS14" s="68"/>
      <c r="AT14" s="70"/>
      <c r="AU14" s="68"/>
      <c r="AV14" s="67">
        <v>-2.2200000000000001E-16</v>
      </c>
      <c r="AW14" s="68" t="s">
        <v>70</v>
      </c>
      <c r="AX14" s="70"/>
      <c r="AY14" s="68"/>
      <c r="AZ14" s="70"/>
      <c r="BA14" s="68"/>
      <c r="BB14" s="67">
        <v>2.4399999999999998E-15</v>
      </c>
      <c r="BC14" s="68" t="s">
        <v>409</v>
      </c>
      <c r="BD14" s="70"/>
      <c r="BE14" s="68"/>
      <c r="BF14" s="70"/>
      <c r="BG14" s="68"/>
      <c r="BH14" s="67"/>
      <c r="BI14" s="68"/>
      <c r="BJ14" s="70"/>
      <c r="BK14" s="68"/>
      <c r="BL14" s="70"/>
      <c r="BM14" s="68"/>
      <c r="BN14" s="67"/>
      <c r="BO14" s="68"/>
      <c r="BP14" s="70"/>
      <c r="BQ14" s="68"/>
      <c r="BR14" s="70"/>
      <c r="BS14" s="68"/>
      <c r="BT14" s="67"/>
      <c r="BU14" s="68"/>
      <c r="BV14" s="70"/>
      <c r="BW14" s="68"/>
      <c r="BX14" s="70"/>
      <c r="BY14" s="68"/>
    </row>
    <row r="15" spans="1:77" ht="12.5" x14ac:dyDescent="0.25">
      <c r="A15" s="12" t="str">
        <f>VLOOKUP(C15,'2021 Soybean Traits &amp; Entries'!VL_SOY_2020,2,FALSE)</f>
        <v>Innvictis A4411XF</v>
      </c>
      <c r="B15" s="12" t="str">
        <f>VLOOKUP(C15,'2021 Soybean Traits &amp; Entries'!VL_SOY_2020,4,FALSE)</f>
        <v>XF</v>
      </c>
      <c r="C15" s="12" t="s">
        <v>240</v>
      </c>
      <c r="D15" s="13">
        <v>69.163899999999998</v>
      </c>
      <c r="E15" s="65" t="s">
        <v>256</v>
      </c>
      <c r="F15" s="14"/>
      <c r="G15" s="65"/>
      <c r="H15" s="14"/>
      <c r="I15" s="65"/>
      <c r="J15" s="67">
        <v>11.42</v>
      </c>
      <c r="K15" s="68" t="s">
        <v>256</v>
      </c>
      <c r="L15" s="70"/>
      <c r="M15" s="68"/>
      <c r="N15" s="70"/>
      <c r="O15" s="68"/>
      <c r="P15" s="13">
        <v>36.666699999999999</v>
      </c>
      <c r="Q15" s="65" t="s">
        <v>393</v>
      </c>
      <c r="R15" s="14"/>
      <c r="S15" s="65"/>
      <c r="T15" s="14"/>
      <c r="U15" s="65"/>
      <c r="V15" s="67">
        <v>1</v>
      </c>
      <c r="W15" s="68" t="s">
        <v>256</v>
      </c>
      <c r="X15" s="70"/>
      <c r="Y15" s="68"/>
      <c r="Z15" s="70"/>
      <c r="AA15" s="68"/>
      <c r="AB15" s="13">
        <v>131.33000000000001</v>
      </c>
      <c r="AC15" s="65" t="s">
        <v>402</v>
      </c>
      <c r="AD15" s="14"/>
      <c r="AE15" s="65"/>
      <c r="AF15" s="14"/>
      <c r="AG15" s="65"/>
      <c r="AH15" s="12" t="str">
        <f t="shared" si="0"/>
        <v>Innvictis A4411XF</v>
      </c>
      <c r="AI15" s="12" t="str">
        <f t="shared" si="1"/>
        <v>XF</v>
      </c>
      <c r="AJ15" s="13">
        <v>69.163899999999998</v>
      </c>
      <c r="AK15" s="65" t="s">
        <v>256</v>
      </c>
      <c r="AL15" s="14"/>
      <c r="AM15" s="65"/>
      <c r="AN15" s="14"/>
      <c r="AO15" s="65"/>
      <c r="AP15" s="67">
        <v>6.6666999999999996</v>
      </c>
      <c r="AQ15" s="68" t="s">
        <v>368</v>
      </c>
      <c r="AR15" s="70"/>
      <c r="AS15" s="68"/>
      <c r="AT15" s="70"/>
      <c r="AU15" s="68"/>
      <c r="AV15" s="67">
        <v>2</v>
      </c>
      <c r="AW15" s="68" t="s">
        <v>382</v>
      </c>
      <c r="AX15" s="70"/>
      <c r="AY15" s="68"/>
      <c r="AZ15" s="70"/>
      <c r="BA15" s="68"/>
      <c r="BB15" s="67">
        <v>1.4815</v>
      </c>
      <c r="BC15" s="68" t="s">
        <v>398</v>
      </c>
      <c r="BD15" s="70"/>
      <c r="BE15" s="68"/>
      <c r="BF15" s="70"/>
      <c r="BG15" s="68"/>
      <c r="BH15" s="67"/>
      <c r="BI15" s="68"/>
      <c r="BJ15" s="70"/>
      <c r="BK15" s="68"/>
      <c r="BL15" s="70"/>
      <c r="BM15" s="68"/>
      <c r="BN15" s="67"/>
      <c r="BO15" s="68"/>
      <c r="BP15" s="70"/>
      <c r="BQ15" s="68"/>
      <c r="BR15" s="70"/>
      <c r="BS15" s="68"/>
      <c r="BT15" s="67"/>
      <c r="BU15" s="68"/>
      <c r="BV15" s="70"/>
      <c r="BW15" s="68"/>
      <c r="BX15" s="70"/>
      <c r="BY15" s="68"/>
    </row>
    <row r="16" spans="1:77" ht="12.5" x14ac:dyDescent="0.25">
      <c r="A16" s="241" t="str">
        <f>VLOOKUP(C16,'2021 Soybean Traits &amp; Entries'!VL_SOY_2020,2,FALSE)</f>
        <v>Progeny P4505RXS*</v>
      </c>
      <c r="B16" s="241" t="str">
        <f>VLOOKUP(C16,'2021 Soybean Traits &amp; Entries'!VL_SOY_2020,4,FALSE)</f>
        <v>R2X, STS</v>
      </c>
      <c r="C16" s="241" t="s">
        <v>65</v>
      </c>
      <c r="D16" s="13">
        <v>69.119399999999999</v>
      </c>
      <c r="E16" s="65" t="s">
        <v>256</v>
      </c>
      <c r="F16" s="14">
        <v>62.463099999999997</v>
      </c>
      <c r="G16" s="65" t="s">
        <v>256</v>
      </c>
      <c r="H16" s="14"/>
      <c r="I16" s="65"/>
      <c r="J16" s="67">
        <v>12.033300000000001</v>
      </c>
      <c r="K16" s="68" t="s">
        <v>256</v>
      </c>
      <c r="L16" s="70">
        <v>13.216699999999999</v>
      </c>
      <c r="M16" s="68" t="s">
        <v>256</v>
      </c>
      <c r="N16" s="70"/>
      <c r="O16" s="68"/>
      <c r="P16" s="13">
        <v>42</v>
      </c>
      <c r="Q16" s="65" t="s">
        <v>368</v>
      </c>
      <c r="R16" s="14">
        <v>42.333300000000001</v>
      </c>
      <c r="S16" s="65" t="s">
        <v>256</v>
      </c>
      <c r="T16" s="14"/>
      <c r="U16" s="65"/>
      <c r="V16" s="67">
        <v>1.3332999999999999</v>
      </c>
      <c r="W16" s="68" t="s">
        <v>256</v>
      </c>
      <c r="X16" s="70">
        <v>1.1667000000000001</v>
      </c>
      <c r="Y16" s="68" t="s">
        <v>256</v>
      </c>
      <c r="Z16" s="70"/>
      <c r="AA16" s="68"/>
      <c r="AB16" s="13">
        <v>132</v>
      </c>
      <c r="AC16" s="65" t="s">
        <v>402</v>
      </c>
      <c r="AD16" s="14">
        <v>132.33000000000001</v>
      </c>
      <c r="AE16" s="65" t="s">
        <v>256</v>
      </c>
      <c r="AF16" s="14"/>
      <c r="AG16" s="65"/>
      <c r="AH16" s="241" t="str">
        <f t="shared" si="0"/>
        <v>Progeny P4505RXS*</v>
      </c>
      <c r="AI16" s="241" t="str">
        <f t="shared" si="1"/>
        <v>R2X, STS</v>
      </c>
      <c r="AJ16" s="13">
        <v>69.119399999999999</v>
      </c>
      <c r="AK16" s="65" t="s">
        <v>256</v>
      </c>
      <c r="AL16" s="14">
        <v>62.463099999999997</v>
      </c>
      <c r="AM16" s="65" t="s">
        <v>256</v>
      </c>
      <c r="AN16" s="14"/>
      <c r="AO16" s="65"/>
      <c r="AP16" s="67">
        <v>8.3332999999999995</v>
      </c>
      <c r="AQ16" s="68" t="s">
        <v>360</v>
      </c>
      <c r="AR16" s="70"/>
      <c r="AS16" s="68"/>
      <c r="AT16" s="70"/>
      <c r="AU16" s="68"/>
      <c r="AV16" s="67">
        <v>2</v>
      </c>
      <c r="AW16" s="68" t="s">
        <v>382</v>
      </c>
      <c r="AX16" s="70"/>
      <c r="AY16" s="68"/>
      <c r="AZ16" s="70"/>
      <c r="BA16" s="68"/>
      <c r="BB16" s="67">
        <v>2.7778</v>
      </c>
      <c r="BC16" s="68" t="s">
        <v>368</v>
      </c>
      <c r="BD16" s="70"/>
      <c r="BE16" s="68"/>
      <c r="BF16" s="70"/>
      <c r="BG16" s="68"/>
      <c r="BH16" s="67"/>
      <c r="BI16" s="68"/>
      <c r="BJ16" s="70"/>
      <c r="BK16" s="68"/>
      <c r="BL16" s="70"/>
      <c r="BM16" s="68"/>
      <c r="BN16" s="67"/>
      <c r="BO16" s="68"/>
      <c r="BP16" s="70"/>
      <c r="BQ16" s="68"/>
      <c r="BR16" s="70"/>
      <c r="BS16" s="68"/>
      <c r="BT16" s="67"/>
      <c r="BU16" s="68"/>
      <c r="BV16" s="70"/>
      <c r="BW16" s="68"/>
      <c r="BX16" s="70"/>
      <c r="BY16" s="68"/>
    </row>
    <row r="17" spans="1:77" ht="12.5" x14ac:dyDescent="0.25">
      <c r="A17" s="241" t="str">
        <f>VLOOKUP(C17,'2021 Soybean Traits &amp; Entries'!VL_SOY_2020,2,FALSE)</f>
        <v>Progeny P4431E3</v>
      </c>
      <c r="B17" s="241" t="str">
        <f>VLOOKUP(C17,'2021 Soybean Traits &amp; Entries'!VL_SOY_2020,4,FALSE)</f>
        <v>E3</v>
      </c>
      <c r="C17" s="241" t="s">
        <v>297</v>
      </c>
      <c r="D17" s="13">
        <v>69.067899999999995</v>
      </c>
      <c r="E17" s="65" t="s">
        <v>256</v>
      </c>
      <c r="F17" s="14"/>
      <c r="G17" s="65"/>
      <c r="H17" s="14"/>
      <c r="I17" s="65"/>
      <c r="J17" s="67">
        <v>14.79</v>
      </c>
      <c r="K17" s="68" t="s">
        <v>256</v>
      </c>
      <c r="L17" s="70"/>
      <c r="M17" s="68"/>
      <c r="N17" s="70"/>
      <c r="O17" s="68"/>
      <c r="P17" s="13">
        <v>36.666699999999999</v>
      </c>
      <c r="Q17" s="65" t="s">
        <v>393</v>
      </c>
      <c r="R17" s="14"/>
      <c r="S17" s="65"/>
      <c r="T17" s="14"/>
      <c r="U17" s="65"/>
      <c r="V17" s="67">
        <v>1.3332999999999999</v>
      </c>
      <c r="W17" s="68" t="s">
        <v>256</v>
      </c>
      <c r="X17" s="70"/>
      <c r="Y17" s="68"/>
      <c r="Z17" s="70"/>
      <c r="AA17" s="68"/>
      <c r="AB17" s="13">
        <v>132.66999999999999</v>
      </c>
      <c r="AC17" s="65" t="s">
        <v>369</v>
      </c>
      <c r="AD17" s="14"/>
      <c r="AE17" s="65"/>
      <c r="AF17" s="14"/>
      <c r="AG17" s="65"/>
      <c r="AH17" s="241" t="str">
        <f t="shared" si="0"/>
        <v>Progeny P4431E3</v>
      </c>
      <c r="AI17" s="241" t="str">
        <f t="shared" si="1"/>
        <v>E3</v>
      </c>
      <c r="AJ17" s="13">
        <v>69.067899999999995</v>
      </c>
      <c r="AK17" s="65" t="s">
        <v>256</v>
      </c>
      <c r="AL17" s="14"/>
      <c r="AM17" s="65"/>
      <c r="AN17" s="14"/>
      <c r="AO17" s="65"/>
      <c r="AP17" s="67">
        <v>-2.6599999999999998E-15</v>
      </c>
      <c r="AQ17" s="68" t="s">
        <v>366</v>
      </c>
      <c r="AR17" s="70"/>
      <c r="AS17" s="68"/>
      <c r="AT17" s="70"/>
      <c r="AU17" s="68"/>
      <c r="AV17" s="67">
        <v>-4.4400000000000002E-16</v>
      </c>
      <c r="AW17" s="68" t="s">
        <v>70</v>
      </c>
      <c r="AX17" s="70"/>
      <c r="AY17" s="68"/>
      <c r="AZ17" s="70"/>
      <c r="BA17" s="68"/>
      <c r="BB17" s="67">
        <v>2.55E-15</v>
      </c>
      <c r="BC17" s="68" t="s">
        <v>409</v>
      </c>
      <c r="BD17" s="70"/>
      <c r="BE17" s="68"/>
      <c r="BF17" s="70"/>
      <c r="BG17" s="68"/>
      <c r="BH17" s="67"/>
      <c r="BI17" s="68"/>
      <c r="BJ17" s="70"/>
      <c r="BK17" s="68"/>
      <c r="BL17" s="70"/>
      <c r="BM17" s="68"/>
      <c r="BN17" s="67"/>
      <c r="BO17" s="68"/>
      <c r="BP17" s="70"/>
      <c r="BQ17" s="68"/>
      <c r="BR17" s="70"/>
      <c r="BS17" s="68"/>
      <c r="BT17" s="67"/>
      <c r="BU17" s="68"/>
      <c r="BV17" s="70"/>
      <c r="BW17" s="68"/>
      <c r="BX17" s="70"/>
      <c r="BY17" s="68"/>
    </row>
    <row r="18" spans="1:77" ht="12.5" x14ac:dyDescent="0.25">
      <c r="A18" s="83" t="str">
        <f>VLOOKUP(C18,'2021 Soybean Traits &amp; Entries'!VL_SOY_2020,2,FALSE)</f>
        <v>Progeny P4541E3</v>
      </c>
      <c r="B18" s="83" t="str">
        <f>VLOOKUP(C18,'2021 Soybean Traits &amp; Entries'!VL_SOY_2020,4,FALSE)</f>
        <v>E3</v>
      </c>
      <c r="C18" s="83" t="s">
        <v>305</v>
      </c>
      <c r="D18" s="13">
        <v>69.053700000000006</v>
      </c>
      <c r="E18" s="65" t="s">
        <v>256</v>
      </c>
      <c r="F18" s="14"/>
      <c r="G18" s="65"/>
      <c r="H18" s="14"/>
      <c r="I18" s="65"/>
      <c r="J18" s="67">
        <v>12.8</v>
      </c>
      <c r="K18" s="68" t="s">
        <v>256</v>
      </c>
      <c r="L18" s="70"/>
      <c r="M18" s="68"/>
      <c r="N18" s="70"/>
      <c r="O18" s="68"/>
      <c r="P18" s="13">
        <v>41.333300000000001</v>
      </c>
      <c r="Q18" s="65" t="s">
        <v>368</v>
      </c>
      <c r="R18" s="14"/>
      <c r="S18" s="65"/>
      <c r="T18" s="14"/>
      <c r="U18" s="65"/>
      <c r="V18" s="67">
        <v>1</v>
      </c>
      <c r="W18" s="68" t="s">
        <v>256</v>
      </c>
      <c r="X18" s="70"/>
      <c r="Y18" s="68"/>
      <c r="Z18" s="70"/>
      <c r="AA18" s="68"/>
      <c r="AB18" s="13">
        <v>132</v>
      </c>
      <c r="AC18" s="65" t="s">
        <v>402</v>
      </c>
      <c r="AD18" s="14"/>
      <c r="AE18" s="65"/>
      <c r="AF18" s="14"/>
      <c r="AG18" s="65"/>
      <c r="AH18" s="83" t="str">
        <f t="shared" si="0"/>
        <v>Progeny P4541E3</v>
      </c>
      <c r="AI18" s="83" t="str">
        <f t="shared" si="1"/>
        <v>E3</v>
      </c>
      <c r="AJ18" s="13">
        <v>69.053700000000006</v>
      </c>
      <c r="AK18" s="65" t="s">
        <v>256</v>
      </c>
      <c r="AL18" s="14"/>
      <c r="AM18" s="65"/>
      <c r="AN18" s="14"/>
      <c r="AO18" s="65"/>
      <c r="AP18" s="67">
        <v>10.377000000000001</v>
      </c>
      <c r="AQ18" s="68" t="s">
        <v>256</v>
      </c>
      <c r="AR18" s="70"/>
      <c r="AS18" s="68"/>
      <c r="AT18" s="70"/>
      <c r="AU18" s="68"/>
      <c r="AV18" s="67">
        <v>3.5669</v>
      </c>
      <c r="AW18" s="68" t="s">
        <v>256</v>
      </c>
      <c r="AX18" s="70"/>
      <c r="AY18" s="68"/>
      <c r="AZ18" s="70"/>
      <c r="BA18" s="68"/>
      <c r="BB18" s="67">
        <v>3.948</v>
      </c>
      <c r="BC18" s="68" t="s">
        <v>256</v>
      </c>
      <c r="BD18" s="70"/>
      <c r="BE18" s="68"/>
      <c r="BF18" s="70"/>
      <c r="BG18" s="68"/>
      <c r="BH18" s="67"/>
      <c r="BI18" s="68"/>
      <c r="BJ18" s="70"/>
      <c r="BK18" s="68"/>
      <c r="BL18" s="70"/>
      <c r="BM18" s="68"/>
      <c r="BN18" s="67"/>
      <c r="BO18" s="68"/>
      <c r="BP18" s="70"/>
      <c r="BQ18" s="68"/>
      <c r="BR18" s="70"/>
      <c r="BS18" s="68"/>
      <c r="BT18" s="67"/>
      <c r="BU18" s="68"/>
      <c r="BV18" s="70"/>
      <c r="BW18" s="68"/>
      <c r="BX18" s="70"/>
      <c r="BY18" s="68"/>
    </row>
    <row r="19" spans="1:77" ht="12.5" x14ac:dyDescent="0.25">
      <c r="A19" s="171" t="str">
        <f>VLOOKUP(C19,'2021 Soybean Traits &amp; Entries'!VL_SOY_2020,2,FALSE)</f>
        <v>Local Seed Co. LS4517XFS</v>
      </c>
      <c r="B19" s="171" t="str">
        <f>VLOOKUP(C19,'2021 Soybean Traits &amp; Entries'!VL_SOY_2020,4,FALSE)</f>
        <v>XF, STS</v>
      </c>
      <c r="C19" s="171" t="s">
        <v>260</v>
      </c>
      <c r="D19" s="13">
        <v>68.975800000000007</v>
      </c>
      <c r="E19" s="65" t="s">
        <v>256</v>
      </c>
      <c r="F19" s="14"/>
      <c r="G19" s="65"/>
      <c r="H19" s="14"/>
      <c r="I19" s="65"/>
      <c r="J19" s="67">
        <v>11.636699999999999</v>
      </c>
      <c r="K19" s="68" t="s">
        <v>256</v>
      </c>
      <c r="L19" s="70"/>
      <c r="M19" s="68"/>
      <c r="N19" s="70"/>
      <c r="O19" s="68"/>
      <c r="P19" s="13">
        <v>37.333300000000001</v>
      </c>
      <c r="Q19" s="65" t="s">
        <v>391</v>
      </c>
      <c r="R19" s="14"/>
      <c r="S19" s="65"/>
      <c r="T19" s="14"/>
      <c r="U19" s="65"/>
      <c r="V19" s="67">
        <v>1.3332999999999999</v>
      </c>
      <c r="W19" s="68" t="s">
        <v>256</v>
      </c>
      <c r="X19" s="70"/>
      <c r="Y19" s="68"/>
      <c r="Z19" s="70"/>
      <c r="AA19" s="68"/>
      <c r="AB19" s="13">
        <v>132.66999999999999</v>
      </c>
      <c r="AC19" s="65" t="s">
        <v>369</v>
      </c>
      <c r="AD19" s="14"/>
      <c r="AE19" s="65"/>
      <c r="AF19" s="14"/>
      <c r="AG19" s="65"/>
      <c r="AH19" s="171" t="str">
        <f t="shared" si="0"/>
        <v>Local Seed Co. LS4517XFS</v>
      </c>
      <c r="AI19" s="171" t="str">
        <f t="shared" si="1"/>
        <v>XF, STS</v>
      </c>
      <c r="AJ19" s="13">
        <v>68.975800000000007</v>
      </c>
      <c r="AK19" s="65" t="s">
        <v>256</v>
      </c>
      <c r="AL19" s="14"/>
      <c r="AM19" s="65"/>
      <c r="AN19" s="14"/>
      <c r="AO19" s="65"/>
      <c r="AP19" s="67">
        <v>3.3332999999999999</v>
      </c>
      <c r="AQ19" s="68" t="s">
        <v>398</v>
      </c>
      <c r="AR19" s="70"/>
      <c r="AS19" s="68"/>
      <c r="AT19" s="70"/>
      <c r="AU19" s="68"/>
      <c r="AV19" s="67">
        <v>1.3332999999999999</v>
      </c>
      <c r="AW19" s="68" t="s">
        <v>383</v>
      </c>
      <c r="AX19" s="70"/>
      <c r="AY19" s="68"/>
      <c r="AZ19" s="70"/>
      <c r="BA19" s="68"/>
      <c r="BB19" s="67">
        <v>0.74070000000000003</v>
      </c>
      <c r="BC19" s="68" t="s">
        <v>401</v>
      </c>
      <c r="BD19" s="70"/>
      <c r="BE19" s="68"/>
      <c r="BF19" s="70"/>
      <c r="BG19" s="68"/>
      <c r="BH19" s="67"/>
      <c r="BI19" s="68"/>
      <c r="BJ19" s="70"/>
      <c r="BK19" s="68"/>
      <c r="BL19" s="70"/>
      <c r="BM19" s="68"/>
      <c r="BN19" s="67"/>
      <c r="BO19" s="68"/>
      <c r="BP19" s="70"/>
      <c r="BQ19" s="68"/>
      <c r="BR19" s="70"/>
      <c r="BS19" s="68"/>
      <c r="BT19" s="67"/>
      <c r="BU19" s="68"/>
      <c r="BV19" s="70"/>
      <c r="BW19" s="68"/>
      <c r="BX19" s="70"/>
      <c r="BY19" s="68"/>
    </row>
    <row r="20" spans="1:77" ht="12.5" x14ac:dyDescent="0.25">
      <c r="A20" s="171" t="str">
        <f>VLOOKUP(C20,'2021 Soybean Traits &amp; Entries'!VL_SOY_2020,2,FALSE)</f>
        <v>Local Seed Co. LS4415XF</v>
      </c>
      <c r="B20" s="171" t="str">
        <f>VLOOKUP(C20,'2021 Soybean Traits &amp; Entries'!VL_SOY_2020,4,FALSE)</f>
        <v>XF</v>
      </c>
      <c r="C20" s="171" t="s">
        <v>257</v>
      </c>
      <c r="D20" s="13">
        <v>68.821700000000007</v>
      </c>
      <c r="E20" s="65" t="s">
        <v>256</v>
      </c>
      <c r="F20" s="14"/>
      <c r="G20" s="65"/>
      <c r="H20" s="14"/>
      <c r="I20" s="65"/>
      <c r="J20" s="67">
        <v>10.55</v>
      </c>
      <c r="K20" s="68" t="s">
        <v>256</v>
      </c>
      <c r="L20" s="70"/>
      <c r="M20" s="68"/>
      <c r="N20" s="70"/>
      <c r="O20" s="68"/>
      <c r="P20" s="13">
        <v>38</v>
      </c>
      <c r="Q20" s="65" t="s">
        <v>405</v>
      </c>
      <c r="R20" s="14"/>
      <c r="S20" s="65"/>
      <c r="T20" s="14"/>
      <c r="U20" s="65"/>
      <c r="V20" s="67">
        <v>1</v>
      </c>
      <c r="W20" s="68" t="s">
        <v>256</v>
      </c>
      <c r="X20" s="70"/>
      <c r="Y20" s="68"/>
      <c r="Z20" s="70"/>
      <c r="AA20" s="68"/>
      <c r="AB20" s="13">
        <v>132.66999999999999</v>
      </c>
      <c r="AC20" s="65" t="s">
        <v>369</v>
      </c>
      <c r="AD20" s="14"/>
      <c r="AE20" s="65"/>
      <c r="AF20" s="14"/>
      <c r="AG20" s="65"/>
      <c r="AH20" s="171" t="str">
        <f t="shared" si="0"/>
        <v>Local Seed Co. LS4415XF</v>
      </c>
      <c r="AI20" s="171" t="str">
        <f t="shared" si="1"/>
        <v>XF</v>
      </c>
      <c r="AJ20" s="13">
        <v>68.821700000000007</v>
      </c>
      <c r="AK20" s="65" t="s">
        <v>256</v>
      </c>
      <c r="AL20" s="14"/>
      <c r="AM20" s="65"/>
      <c r="AN20" s="14"/>
      <c r="AO20" s="65"/>
      <c r="AP20" s="67">
        <v>5</v>
      </c>
      <c r="AQ20" s="68" t="s">
        <v>369</v>
      </c>
      <c r="AR20" s="70"/>
      <c r="AS20" s="68"/>
      <c r="AT20" s="70"/>
      <c r="AU20" s="68"/>
      <c r="AV20" s="67">
        <v>2.6667000000000001</v>
      </c>
      <c r="AW20" s="68" t="s">
        <v>368</v>
      </c>
      <c r="AX20" s="70"/>
      <c r="AY20" s="68"/>
      <c r="AZ20" s="70"/>
      <c r="BA20" s="68"/>
      <c r="BB20" s="67">
        <v>1.4815</v>
      </c>
      <c r="BC20" s="68" t="s">
        <v>398</v>
      </c>
      <c r="BD20" s="70"/>
      <c r="BE20" s="68"/>
      <c r="BF20" s="70"/>
      <c r="BG20" s="68"/>
      <c r="BH20" s="67"/>
      <c r="BI20" s="68"/>
      <c r="BJ20" s="70"/>
      <c r="BK20" s="68"/>
      <c r="BL20" s="70"/>
      <c r="BM20" s="68"/>
      <c r="BN20" s="67"/>
      <c r="BO20" s="68"/>
      <c r="BP20" s="70"/>
      <c r="BQ20" s="68"/>
      <c r="BR20" s="70"/>
      <c r="BS20" s="68"/>
      <c r="BT20" s="67"/>
      <c r="BU20" s="68"/>
      <c r="BV20" s="70"/>
      <c r="BW20" s="68"/>
      <c r="BX20" s="70"/>
      <c r="BY20" s="68"/>
    </row>
    <row r="21" spans="1:77" ht="12.5" x14ac:dyDescent="0.25">
      <c r="A21" s="85" t="str">
        <f>VLOOKUP(C21,'2021 Soybean Traits &amp; Entries'!VL_SOY_2020,2,FALSE)</f>
        <v>Asgrow AG45XF0</v>
      </c>
      <c r="B21" s="85" t="str">
        <f>VLOOKUP(C21,'2021 Soybean Traits &amp; Entries'!VL_SOY_2020,4,FALSE)</f>
        <v>XF, STS</v>
      </c>
      <c r="C21" s="85" t="s">
        <v>196</v>
      </c>
      <c r="D21" s="13">
        <v>68.774500000000003</v>
      </c>
      <c r="E21" s="65" t="s">
        <v>256</v>
      </c>
      <c r="F21" s="14"/>
      <c r="G21" s="65"/>
      <c r="H21" s="14"/>
      <c r="I21" s="65"/>
      <c r="J21" s="67">
        <v>12.74</v>
      </c>
      <c r="K21" s="68" t="s">
        <v>256</v>
      </c>
      <c r="L21" s="70"/>
      <c r="M21" s="68"/>
      <c r="N21" s="70"/>
      <c r="O21" s="68"/>
      <c r="P21" s="13">
        <v>38</v>
      </c>
      <c r="Q21" s="65" t="s">
        <v>405</v>
      </c>
      <c r="R21" s="14"/>
      <c r="S21" s="65"/>
      <c r="T21" s="14"/>
      <c r="U21" s="65"/>
      <c r="V21" s="67">
        <v>1</v>
      </c>
      <c r="W21" s="68" t="s">
        <v>256</v>
      </c>
      <c r="X21" s="70"/>
      <c r="Y21" s="68"/>
      <c r="Z21" s="70"/>
      <c r="AA21" s="68"/>
      <c r="AB21" s="13">
        <v>131.33000000000001</v>
      </c>
      <c r="AC21" s="65" t="s">
        <v>402</v>
      </c>
      <c r="AD21" s="14"/>
      <c r="AE21" s="65"/>
      <c r="AF21" s="14"/>
      <c r="AG21" s="65"/>
      <c r="AH21" s="85" t="str">
        <f t="shared" si="0"/>
        <v>Asgrow AG45XF0</v>
      </c>
      <c r="AI21" s="85" t="str">
        <f t="shared" si="1"/>
        <v>XF, STS</v>
      </c>
      <c r="AJ21" s="13">
        <v>68.774500000000003</v>
      </c>
      <c r="AK21" s="65" t="s">
        <v>256</v>
      </c>
      <c r="AL21" s="14"/>
      <c r="AM21" s="65"/>
      <c r="AN21" s="14"/>
      <c r="AO21" s="65"/>
      <c r="AP21" s="67">
        <v>3.3332999999999999</v>
      </c>
      <c r="AQ21" s="68" t="s">
        <v>398</v>
      </c>
      <c r="AR21" s="70"/>
      <c r="AS21" s="68"/>
      <c r="AT21" s="70"/>
      <c r="AU21" s="68"/>
      <c r="AV21" s="67">
        <v>1.1667000000000001</v>
      </c>
      <c r="AW21" s="68" t="s">
        <v>472</v>
      </c>
      <c r="AX21" s="70"/>
      <c r="AY21" s="68"/>
      <c r="AZ21" s="70"/>
      <c r="BA21" s="68"/>
      <c r="BB21" s="67">
        <v>0.64810000000000001</v>
      </c>
      <c r="BC21" s="68" t="s">
        <v>400</v>
      </c>
      <c r="BD21" s="70"/>
      <c r="BE21" s="68"/>
      <c r="BF21" s="70"/>
      <c r="BG21" s="68"/>
      <c r="BH21" s="67"/>
      <c r="BI21" s="68"/>
      <c r="BJ21" s="70"/>
      <c r="BK21" s="68"/>
      <c r="BL21" s="70"/>
      <c r="BM21" s="68"/>
      <c r="BN21" s="67"/>
      <c r="BO21" s="68"/>
      <c r="BP21" s="70"/>
      <c r="BQ21" s="68"/>
      <c r="BR21" s="70"/>
      <c r="BS21" s="68"/>
      <c r="BT21" s="67"/>
      <c r="BU21" s="68"/>
      <c r="BV21" s="70"/>
      <c r="BW21" s="68"/>
      <c r="BX21" s="70"/>
      <c r="BY21" s="68"/>
    </row>
    <row r="22" spans="1:77" ht="12.5" x14ac:dyDescent="0.25">
      <c r="A22" s="12" t="str">
        <f>VLOOKUP(C22,'2021 Soybean Traits &amp; Entries'!VL_SOY_2020,2,FALSE)</f>
        <v>Progeny P4521XFS</v>
      </c>
      <c r="B22" s="12" t="str">
        <f>VLOOKUP(C22,'2021 Soybean Traits &amp; Entries'!VL_SOY_2020,4,FALSE)</f>
        <v>XF, STS</v>
      </c>
      <c r="C22" s="12" t="s">
        <v>303</v>
      </c>
      <c r="D22" s="13">
        <v>68.695400000000006</v>
      </c>
      <c r="E22" s="65" t="s">
        <v>256</v>
      </c>
      <c r="F22" s="14"/>
      <c r="G22" s="65"/>
      <c r="H22" s="14"/>
      <c r="I22" s="65"/>
      <c r="J22" s="67">
        <v>12.64</v>
      </c>
      <c r="K22" s="68" t="s">
        <v>256</v>
      </c>
      <c r="L22" s="70"/>
      <c r="M22" s="68"/>
      <c r="N22" s="70"/>
      <c r="O22" s="68"/>
      <c r="P22" s="13">
        <v>39</v>
      </c>
      <c r="Q22" s="65" t="s">
        <v>472</v>
      </c>
      <c r="R22" s="14"/>
      <c r="S22" s="65"/>
      <c r="T22" s="14"/>
      <c r="U22" s="65"/>
      <c r="V22" s="67">
        <v>1</v>
      </c>
      <c r="W22" s="68" t="s">
        <v>256</v>
      </c>
      <c r="X22" s="70"/>
      <c r="Y22" s="68"/>
      <c r="Z22" s="70"/>
      <c r="AA22" s="68"/>
      <c r="AB22" s="13">
        <v>138.66999999999999</v>
      </c>
      <c r="AC22" s="65" t="s">
        <v>256</v>
      </c>
      <c r="AD22" s="14"/>
      <c r="AE22" s="65"/>
      <c r="AF22" s="14"/>
      <c r="AG22" s="65"/>
      <c r="AH22" s="12" t="str">
        <f t="shared" si="0"/>
        <v>Progeny P4521XFS</v>
      </c>
      <c r="AI22" s="12" t="str">
        <f t="shared" si="1"/>
        <v>XF, STS</v>
      </c>
      <c r="AJ22" s="13">
        <v>68.695400000000006</v>
      </c>
      <c r="AK22" s="65" t="s">
        <v>256</v>
      </c>
      <c r="AL22" s="14"/>
      <c r="AM22" s="65"/>
      <c r="AN22" s="14"/>
      <c r="AO22" s="65"/>
      <c r="AP22" s="67">
        <v>3.3332999999999999</v>
      </c>
      <c r="AQ22" s="68" t="s">
        <v>398</v>
      </c>
      <c r="AR22" s="70"/>
      <c r="AS22" s="68"/>
      <c r="AT22" s="70"/>
      <c r="AU22" s="68"/>
      <c r="AV22" s="67">
        <v>0.83330000000000004</v>
      </c>
      <c r="AW22" s="68" t="s">
        <v>397</v>
      </c>
      <c r="AX22" s="70"/>
      <c r="AY22" s="68"/>
      <c r="AZ22" s="70"/>
      <c r="BA22" s="68"/>
      <c r="BB22" s="67">
        <v>0.46300000000000002</v>
      </c>
      <c r="BC22" s="68" t="s">
        <v>400</v>
      </c>
      <c r="BD22" s="70"/>
      <c r="BE22" s="68"/>
      <c r="BF22" s="70"/>
      <c r="BG22" s="68"/>
      <c r="BH22" s="67"/>
      <c r="BI22" s="68"/>
      <c r="BJ22" s="70"/>
      <c r="BK22" s="68"/>
      <c r="BL22" s="70"/>
      <c r="BM22" s="68"/>
      <c r="BN22" s="67"/>
      <c r="BO22" s="68"/>
      <c r="BP22" s="70"/>
      <c r="BQ22" s="68"/>
      <c r="BR22" s="70"/>
      <c r="BS22" s="68"/>
      <c r="BT22" s="67"/>
      <c r="BU22" s="68"/>
      <c r="BV22" s="70"/>
      <c r="BW22" s="68"/>
      <c r="BX22" s="70"/>
      <c r="BY22" s="68"/>
    </row>
    <row r="23" spans="1:77" ht="12.5" x14ac:dyDescent="0.25">
      <c r="A23" s="241" t="str">
        <f>VLOOKUP(C23,'2021 Soybean Traits &amp; Entries'!VL_SOY_2020,2,FALSE)</f>
        <v>Innvictis A4371XF</v>
      </c>
      <c r="B23" s="241" t="str">
        <f>VLOOKUP(C23,'2021 Soybean Traits &amp; Entries'!VL_SOY_2020,4,FALSE)</f>
        <v>XF</v>
      </c>
      <c r="C23" s="241" t="s">
        <v>238</v>
      </c>
      <c r="D23" s="13">
        <v>68.409499999999994</v>
      </c>
      <c r="E23" s="65" t="s">
        <v>256</v>
      </c>
      <c r="F23" s="14"/>
      <c r="G23" s="65"/>
      <c r="H23" s="14"/>
      <c r="I23" s="65"/>
      <c r="J23" s="67">
        <v>12.763299999999999</v>
      </c>
      <c r="K23" s="68" t="s">
        <v>256</v>
      </c>
      <c r="L23" s="70"/>
      <c r="M23" s="68"/>
      <c r="N23" s="70"/>
      <c r="O23" s="68"/>
      <c r="P23" s="13">
        <v>39.666699999999999</v>
      </c>
      <c r="Q23" s="65" t="s">
        <v>380</v>
      </c>
      <c r="R23" s="14"/>
      <c r="S23" s="65"/>
      <c r="T23" s="14"/>
      <c r="U23" s="65"/>
      <c r="V23" s="67">
        <v>1</v>
      </c>
      <c r="W23" s="68" t="s">
        <v>256</v>
      </c>
      <c r="X23" s="70"/>
      <c r="Y23" s="68"/>
      <c r="Z23" s="70"/>
      <c r="AA23" s="68"/>
      <c r="AB23" s="13">
        <v>129.33000000000001</v>
      </c>
      <c r="AC23" s="65" t="s">
        <v>401</v>
      </c>
      <c r="AD23" s="14"/>
      <c r="AE23" s="65"/>
      <c r="AF23" s="14"/>
      <c r="AG23" s="65"/>
      <c r="AH23" s="241" t="str">
        <f t="shared" si="0"/>
        <v>Innvictis A4371XF</v>
      </c>
      <c r="AI23" s="241" t="str">
        <f t="shared" si="1"/>
        <v>XF</v>
      </c>
      <c r="AJ23" s="13">
        <v>68.409499999999994</v>
      </c>
      <c r="AK23" s="65" t="s">
        <v>256</v>
      </c>
      <c r="AL23" s="14"/>
      <c r="AM23" s="65"/>
      <c r="AN23" s="14"/>
      <c r="AO23" s="65"/>
      <c r="AP23" s="67">
        <v>3.3332999999999999</v>
      </c>
      <c r="AQ23" s="68" t="s">
        <v>398</v>
      </c>
      <c r="AR23" s="70"/>
      <c r="AS23" s="68"/>
      <c r="AT23" s="70"/>
      <c r="AU23" s="68"/>
      <c r="AV23" s="67">
        <v>1</v>
      </c>
      <c r="AW23" s="68" t="s">
        <v>397</v>
      </c>
      <c r="AX23" s="70"/>
      <c r="AY23" s="68"/>
      <c r="AZ23" s="70"/>
      <c r="BA23" s="68"/>
      <c r="BB23" s="67">
        <v>0.55559999999999998</v>
      </c>
      <c r="BC23" s="68" t="s">
        <v>400</v>
      </c>
      <c r="BD23" s="70"/>
      <c r="BE23" s="68"/>
      <c r="BF23" s="70"/>
      <c r="BG23" s="68"/>
      <c r="BH23" s="67"/>
      <c r="BI23" s="68"/>
      <c r="BJ23" s="70"/>
      <c r="BK23" s="68"/>
      <c r="BL23" s="70"/>
      <c r="BM23" s="68"/>
      <c r="BN23" s="67"/>
      <c r="BO23" s="68"/>
      <c r="BP23" s="70"/>
      <c r="BQ23" s="68"/>
      <c r="BR23" s="70"/>
      <c r="BS23" s="68"/>
      <c r="BT23" s="67"/>
      <c r="BU23" s="68"/>
      <c r="BV23" s="70"/>
      <c r="BW23" s="68"/>
      <c r="BX23" s="70"/>
      <c r="BY23" s="68"/>
    </row>
    <row r="24" spans="1:77" ht="12.5" x14ac:dyDescent="0.25">
      <c r="A24" s="12" t="str">
        <f>VLOOKUP(C24,'2021 Soybean Traits &amp; Entries'!VL_SOY_2020,2,FALSE)</f>
        <v>Innvictis A4571XF</v>
      </c>
      <c r="B24" s="12" t="str">
        <f>VLOOKUP(C24,'2021 Soybean Traits &amp; Entries'!VL_SOY_2020,4,FALSE)</f>
        <v>XF</v>
      </c>
      <c r="C24" s="12" t="s">
        <v>242</v>
      </c>
      <c r="D24" s="13">
        <v>68.198400000000007</v>
      </c>
      <c r="E24" s="65" t="s">
        <v>256</v>
      </c>
      <c r="F24" s="14"/>
      <c r="G24" s="65"/>
      <c r="H24" s="14"/>
      <c r="I24" s="65"/>
      <c r="J24" s="67">
        <v>12.466699999999999</v>
      </c>
      <c r="K24" s="68" t="s">
        <v>256</v>
      </c>
      <c r="L24" s="70"/>
      <c r="M24" s="68"/>
      <c r="N24" s="70"/>
      <c r="O24" s="68"/>
      <c r="P24" s="13">
        <v>37.333300000000001</v>
      </c>
      <c r="Q24" s="65" t="s">
        <v>391</v>
      </c>
      <c r="R24" s="14"/>
      <c r="S24" s="65"/>
      <c r="T24" s="14"/>
      <c r="U24" s="65"/>
      <c r="V24" s="67">
        <v>1</v>
      </c>
      <c r="W24" s="68" t="s">
        <v>256</v>
      </c>
      <c r="X24" s="70"/>
      <c r="Y24" s="68"/>
      <c r="Z24" s="70"/>
      <c r="AA24" s="68"/>
      <c r="AB24" s="13">
        <v>134.66999999999999</v>
      </c>
      <c r="AC24" s="65" t="s">
        <v>361</v>
      </c>
      <c r="AD24" s="14"/>
      <c r="AE24" s="65"/>
      <c r="AF24" s="14"/>
      <c r="AG24" s="65"/>
      <c r="AH24" s="12" t="str">
        <f t="shared" si="0"/>
        <v>Innvictis A4571XF</v>
      </c>
      <c r="AI24" s="12" t="str">
        <f t="shared" si="1"/>
        <v>XF</v>
      </c>
      <c r="AJ24" s="13">
        <v>68.198400000000007</v>
      </c>
      <c r="AK24" s="65" t="s">
        <v>256</v>
      </c>
      <c r="AL24" s="14"/>
      <c r="AM24" s="65"/>
      <c r="AN24" s="14"/>
      <c r="AO24" s="65"/>
      <c r="AP24" s="67">
        <v>3.3332999999999999</v>
      </c>
      <c r="AQ24" s="68" t="s">
        <v>398</v>
      </c>
      <c r="AR24" s="70"/>
      <c r="AS24" s="68"/>
      <c r="AT24" s="70"/>
      <c r="AU24" s="68"/>
      <c r="AV24" s="67">
        <v>1.6667000000000001</v>
      </c>
      <c r="AW24" s="68" t="s">
        <v>388</v>
      </c>
      <c r="AX24" s="70"/>
      <c r="AY24" s="68"/>
      <c r="AZ24" s="70"/>
      <c r="BA24" s="68"/>
      <c r="BB24" s="67">
        <v>0.92589999999999995</v>
      </c>
      <c r="BC24" s="68" t="s">
        <v>401</v>
      </c>
      <c r="BD24" s="70"/>
      <c r="BE24" s="68"/>
      <c r="BF24" s="70"/>
      <c r="BG24" s="68"/>
      <c r="BH24" s="67"/>
      <c r="BI24" s="68"/>
      <c r="BJ24" s="70"/>
      <c r="BK24" s="68"/>
      <c r="BL24" s="70"/>
      <c r="BM24" s="68"/>
      <c r="BN24" s="67"/>
      <c r="BO24" s="68"/>
      <c r="BP24" s="70"/>
      <c r="BQ24" s="68"/>
      <c r="BR24" s="70"/>
      <c r="BS24" s="68"/>
      <c r="BT24" s="67"/>
      <c r="BU24" s="68"/>
      <c r="BV24" s="70"/>
      <c r="BW24" s="68"/>
      <c r="BX24" s="70"/>
      <c r="BY24" s="68"/>
    </row>
    <row r="25" spans="1:77" ht="12.5" x14ac:dyDescent="0.25">
      <c r="A25" s="83" t="str">
        <f>VLOOKUP(C25,'2021 Soybean Traits &amp; Entries'!VL_SOY_2020,2,FALSE)</f>
        <v>Dyna-Gro S41EN72</v>
      </c>
      <c r="B25" s="83" t="str">
        <f>VLOOKUP(C25,'2021 Soybean Traits &amp; Entries'!VL_SOY_2020,4,FALSE)</f>
        <v>E3</v>
      </c>
      <c r="C25" s="83" t="s">
        <v>218</v>
      </c>
      <c r="D25" s="13">
        <v>68.193600000000004</v>
      </c>
      <c r="E25" s="65" t="s">
        <v>256</v>
      </c>
      <c r="F25" s="14"/>
      <c r="G25" s="65"/>
      <c r="H25" s="14"/>
      <c r="I25" s="65"/>
      <c r="J25" s="67">
        <v>11.183299999999999</v>
      </c>
      <c r="K25" s="68" t="s">
        <v>256</v>
      </c>
      <c r="L25" s="70"/>
      <c r="M25" s="68"/>
      <c r="N25" s="70"/>
      <c r="O25" s="68"/>
      <c r="P25" s="13">
        <v>37.333300000000001</v>
      </c>
      <c r="Q25" s="65" t="s">
        <v>391</v>
      </c>
      <c r="R25" s="14"/>
      <c r="S25" s="65"/>
      <c r="T25" s="14"/>
      <c r="U25" s="65"/>
      <c r="V25" s="67">
        <v>1</v>
      </c>
      <c r="W25" s="68" t="s">
        <v>256</v>
      </c>
      <c r="X25" s="70"/>
      <c r="Y25" s="68"/>
      <c r="Z25" s="70"/>
      <c r="AA25" s="68"/>
      <c r="AB25" s="13">
        <v>128.66999999999999</v>
      </c>
      <c r="AC25" s="65" t="s">
        <v>400</v>
      </c>
      <c r="AD25" s="14"/>
      <c r="AE25" s="65"/>
      <c r="AF25" s="14"/>
      <c r="AG25" s="65"/>
      <c r="AH25" s="83" t="str">
        <f t="shared" si="0"/>
        <v>Dyna-Gro S41EN72</v>
      </c>
      <c r="AI25" s="83" t="str">
        <f t="shared" si="1"/>
        <v>E3</v>
      </c>
      <c r="AJ25" s="13">
        <v>68.193600000000004</v>
      </c>
      <c r="AK25" s="65" t="s">
        <v>256</v>
      </c>
      <c r="AL25" s="14"/>
      <c r="AM25" s="65"/>
      <c r="AN25" s="14"/>
      <c r="AO25" s="65"/>
      <c r="AP25" s="67">
        <v>5</v>
      </c>
      <c r="AQ25" s="68" t="s">
        <v>369</v>
      </c>
      <c r="AR25" s="70"/>
      <c r="AS25" s="68"/>
      <c r="AT25" s="70"/>
      <c r="AU25" s="68"/>
      <c r="AV25" s="67">
        <v>1.3332999999999999</v>
      </c>
      <c r="AW25" s="68" t="s">
        <v>383</v>
      </c>
      <c r="AX25" s="70"/>
      <c r="AY25" s="68"/>
      <c r="AZ25" s="70"/>
      <c r="BA25" s="68"/>
      <c r="BB25" s="67">
        <v>1.1111</v>
      </c>
      <c r="BC25" s="68" t="s">
        <v>401</v>
      </c>
      <c r="BD25" s="70"/>
      <c r="BE25" s="68"/>
      <c r="BF25" s="70"/>
      <c r="BG25" s="68"/>
      <c r="BH25" s="67"/>
      <c r="BI25" s="68"/>
      <c r="BJ25" s="70"/>
      <c r="BK25" s="68"/>
      <c r="BL25" s="70"/>
      <c r="BM25" s="68"/>
      <c r="BN25" s="67"/>
      <c r="BO25" s="68"/>
      <c r="BP25" s="70"/>
      <c r="BQ25" s="68"/>
      <c r="BR25" s="70"/>
      <c r="BS25" s="68"/>
      <c r="BT25" s="67"/>
      <c r="BU25" s="68"/>
      <c r="BV25" s="70"/>
      <c r="BW25" s="68"/>
      <c r="BX25" s="70"/>
      <c r="BY25" s="68"/>
    </row>
    <row r="26" spans="1:77" ht="12.5" x14ac:dyDescent="0.25">
      <c r="A26" s="239" t="str">
        <f>VLOOKUP(C26,'2021 Soybean Traits &amp; Entries'!VL_SOY_2020,2,FALSE)</f>
        <v>Asgrow AG42XF1</v>
      </c>
      <c r="B26" s="171" t="str">
        <f>VLOOKUP(C26,'2021 Soybean Traits &amp; Entries'!VL_SOY_2020,4,FALSE)</f>
        <v>XF, STS</v>
      </c>
      <c r="C26" s="171" t="s">
        <v>193</v>
      </c>
      <c r="D26" s="13">
        <v>68.142600000000002</v>
      </c>
      <c r="E26" s="65" t="s">
        <v>256</v>
      </c>
      <c r="F26" s="14"/>
      <c r="G26" s="65"/>
      <c r="H26" s="14"/>
      <c r="I26" s="65"/>
      <c r="J26" s="67">
        <v>11.136699999999999</v>
      </c>
      <c r="K26" s="68" t="s">
        <v>256</v>
      </c>
      <c r="L26" s="70"/>
      <c r="M26" s="68"/>
      <c r="N26" s="70"/>
      <c r="O26" s="68"/>
      <c r="P26" s="13">
        <v>40.666699999999999</v>
      </c>
      <c r="Q26" s="65" t="s">
        <v>371</v>
      </c>
      <c r="R26" s="14"/>
      <c r="S26" s="65"/>
      <c r="T26" s="14"/>
      <c r="U26" s="65"/>
      <c r="V26" s="67">
        <v>1</v>
      </c>
      <c r="W26" s="68" t="s">
        <v>256</v>
      </c>
      <c r="X26" s="70"/>
      <c r="Y26" s="68"/>
      <c r="Z26" s="70"/>
      <c r="AA26" s="68"/>
      <c r="AB26" s="13">
        <v>124.67</v>
      </c>
      <c r="AC26" s="65" t="s">
        <v>70</v>
      </c>
      <c r="AD26" s="14"/>
      <c r="AE26" s="65"/>
      <c r="AF26" s="14"/>
      <c r="AG26" s="65"/>
      <c r="AH26" s="239" t="str">
        <f t="shared" si="0"/>
        <v>Asgrow AG42XF1</v>
      </c>
      <c r="AI26" s="171" t="str">
        <f t="shared" si="1"/>
        <v>XF, STS</v>
      </c>
      <c r="AJ26" s="13">
        <v>68.142600000000002</v>
      </c>
      <c r="AK26" s="65" t="s">
        <v>256</v>
      </c>
      <c r="AL26" s="14"/>
      <c r="AM26" s="65"/>
      <c r="AN26" s="14"/>
      <c r="AO26" s="65"/>
      <c r="AP26" s="67">
        <v>1.6667000000000001</v>
      </c>
      <c r="AQ26" s="68" t="s">
        <v>365</v>
      </c>
      <c r="AR26" s="70"/>
      <c r="AS26" s="68"/>
      <c r="AT26" s="70"/>
      <c r="AU26" s="68"/>
      <c r="AV26" s="67">
        <v>0.33329999999999999</v>
      </c>
      <c r="AW26" s="68" t="s">
        <v>404</v>
      </c>
      <c r="AX26" s="70"/>
      <c r="AY26" s="68"/>
      <c r="AZ26" s="70"/>
      <c r="BA26" s="68"/>
      <c r="BB26" s="67">
        <v>0.1852</v>
      </c>
      <c r="BC26" s="68" t="s">
        <v>400</v>
      </c>
      <c r="BD26" s="70"/>
      <c r="BE26" s="68"/>
      <c r="BF26" s="70"/>
      <c r="BG26" s="68"/>
      <c r="BH26" s="67"/>
      <c r="BI26" s="68"/>
      <c r="BJ26" s="70"/>
      <c r="BK26" s="68"/>
      <c r="BL26" s="70"/>
      <c r="BM26" s="68"/>
      <c r="BN26" s="67"/>
      <c r="BO26" s="68"/>
      <c r="BP26" s="70"/>
      <c r="BQ26" s="68"/>
      <c r="BR26" s="70"/>
      <c r="BS26" s="68"/>
      <c r="BT26" s="67"/>
      <c r="BU26" s="68"/>
      <c r="BV26" s="70"/>
      <c r="BW26" s="68"/>
      <c r="BX26" s="70"/>
      <c r="BY26" s="68"/>
    </row>
    <row r="27" spans="1:77" ht="12.5" x14ac:dyDescent="0.25">
      <c r="A27" s="171" t="str">
        <f>VLOOKUP(C27,'2021 Soybean Traits &amp; Entries'!VL_SOY_2020,2,FALSE)</f>
        <v>Local Seed Co. LS4299XS</v>
      </c>
      <c r="B27" s="171" t="str">
        <f>VLOOKUP(C27,'2021 Soybean Traits &amp; Entries'!VL_SOY_2020,4,FALSE)</f>
        <v>R2X, STS</v>
      </c>
      <c r="C27" s="171" t="s">
        <v>60</v>
      </c>
      <c r="D27" s="13">
        <v>68.107699999999994</v>
      </c>
      <c r="E27" s="65" t="s">
        <v>256</v>
      </c>
      <c r="F27" s="14">
        <v>60.189100000000003</v>
      </c>
      <c r="G27" s="65" t="s">
        <v>256</v>
      </c>
      <c r="H27" s="14">
        <v>56.805599999999998</v>
      </c>
      <c r="I27" s="65" t="s">
        <v>256</v>
      </c>
      <c r="J27" s="67">
        <v>12.16</v>
      </c>
      <c r="K27" s="68" t="s">
        <v>256</v>
      </c>
      <c r="L27" s="70">
        <v>13.13</v>
      </c>
      <c r="M27" s="68" t="s">
        <v>256</v>
      </c>
      <c r="N27" s="70">
        <v>13.164400000000001</v>
      </c>
      <c r="O27" s="68" t="s">
        <v>256</v>
      </c>
      <c r="P27" s="13">
        <v>37.666699999999999</v>
      </c>
      <c r="Q27" s="65" t="s">
        <v>405</v>
      </c>
      <c r="R27" s="14">
        <v>41.333300000000001</v>
      </c>
      <c r="S27" s="65" t="s">
        <v>256</v>
      </c>
      <c r="T27" s="14">
        <v>41</v>
      </c>
      <c r="U27" s="65" t="s">
        <v>256</v>
      </c>
      <c r="V27" s="67">
        <v>1.3332999999999999</v>
      </c>
      <c r="W27" s="68" t="s">
        <v>256</v>
      </c>
      <c r="X27" s="70">
        <v>1.5</v>
      </c>
      <c r="Y27" s="68" t="s">
        <v>256</v>
      </c>
      <c r="Z27" s="70">
        <v>1.5556000000000001</v>
      </c>
      <c r="AA27" s="68" t="s">
        <v>256</v>
      </c>
      <c r="AB27" s="13">
        <v>127.33</v>
      </c>
      <c r="AC27" s="65" t="s">
        <v>404</v>
      </c>
      <c r="AD27" s="14">
        <v>126.33</v>
      </c>
      <c r="AE27" s="65" t="s">
        <v>361</v>
      </c>
      <c r="AF27" s="14">
        <v>121</v>
      </c>
      <c r="AG27" s="65" t="s">
        <v>256</v>
      </c>
      <c r="AH27" s="171" t="str">
        <f t="shared" si="0"/>
        <v>Local Seed Co. LS4299XS</v>
      </c>
      <c r="AI27" s="171" t="str">
        <f t="shared" si="1"/>
        <v>R2X, STS</v>
      </c>
      <c r="AJ27" s="13">
        <v>68.107699999999994</v>
      </c>
      <c r="AK27" s="65" t="s">
        <v>256</v>
      </c>
      <c r="AL27" s="14">
        <v>60.189100000000003</v>
      </c>
      <c r="AM27" s="65" t="s">
        <v>256</v>
      </c>
      <c r="AN27" s="14">
        <v>56.805599999999998</v>
      </c>
      <c r="AO27" s="65" t="s">
        <v>256</v>
      </c>
      <c r="AP27" s="67">
        <v>1.6667000000000001</v>
      </c>
      <c r="AQ27" s="68" t="s">
        <v>365</v>
      </c>
      <c r="AR27" s="70"/>
      <c r="AS27" s="68"/>
      <c r="AT27" s="70"/>
      <c r="AU27" s="68"/>
      <c r="AV27" s="67">
        <v>0.66669999999999996</v>
      </c>
      <c r="AW27" s="68" t="s">
        <v>399</v>
      </c>
      <c r="AX27" s="70"/>
      <c r="AY27" s="68"/>
      <c r="AZ27" s="70"/>
      <c r="BA27" s="68"/>
      <c r="BB27" s="67">
        <v>0.37040000000000001</v>
      </c>
      <c r="BC27" s="68" t="s">
        <v>400</v>
      </c>
      <c r="BD27" s="70"/>
      <c r="BE27" s="68"/>
      <c r="BF27" s="70"/>
      <c r="BG27" s="68"/>
      <c r="BH27" s="67"/>
      <c r="BI27" s="68"/>
      <c r="BJ27" s="70"/>
      <c r="BK27" s="68"/>
      <c r="BL27" s="70"/>
      <c r="BM27" s="68"/>
      <c r="BN27" s="67"/>
      <c r="BO27" s="68"/>
      <c r="BP27" s="70"/>
      <c r="BQ27" s="68"/>
      <c r="BR27" s="70"/>
      <c r="BS27" s="68"/>
      <c r="BT27" s="67"/>
      <c r="BU27" s="68"/>
      <c r="BV27" s="70"/>
      <c r="BW27" s="68"/>
      <c r="BX27" s="70"/>
      <c r="BY27" s="68"/>
    </row>
    <row r="28" spans="1:77" ht="12.5" x14ac:dyDescent="0.25">
      <c r="A28" s="83" t="str">
        <f>VLOOKUP(C28,'2021 Soybean Traits &amp; Entries'!VL_SOY_2020,2,FALSE)</f>
        <v>Dyna-Gro S43XF51</v>
      </c>
      <c r="B28" s="83" t="str">
        <f>VLOOKUP(C28,'2021 Soybean Traits &amp; Entries'!VL_SOY_2020,4,FALSE)</f>
        <v>XF</v>
      </c>
      <c r="C28" s="83" t="s">
        <v>222</v>
      </c>
      <c r="D28" s="13">
        <v>67.798299999999998</v>
      </c>
      <c r="E28" s="65" t="s">
        <v>256</v>
      </c>
      <c r="F28" s="14"/>
      <c r="G28" s="65"/>
      <c r="H28" s="14"/>
      <c r="I28" s="65"/>
      <c r="J28" s="67">
        <v>13.58</v>
      </c>
      <c r="K28" s="68" t="s">
        <v>256</v>
      </c>
      <c r="L28" s="70"/>
      <c r="M28" s="68"/>
      <c r="N28" s="70"/>
      <c r="O28" s="68"/>
      <c r="P28" s="13">
        <v>41.666699999999999</v>
      </c>
      <c r="Q28" s="65" t="s">
        <v>368</v>
      </c>
      <c r="R28" s="14"/>
      <c r="S28" s="65"/>
      <c r="T28" s="14"/>
      <c r="U28" s="65"/>
      <c r="V28" s="67">
        <v>1.3332999999999999</v>
      </c>
      <c r="W28" s="68" t="s">
        <v>256</v>
      </c>
      <c r="X28" s="70"/>
      <c r="Y28" s="68"/>
      <c r="Z28" s="70"/>
      <c r="AA28" s="68"/>
      <c r="AB28" s="13">
        <v>132.66999999999999</v>
      </c>
      <c r="AC28" s="65" t="s">
        <v>369</v>
      </c>
      <c r="AD28" s="14"/>
      <c r="AE28" s="65"/>
      <c r="AF28" s="14"/>
      <c r="AG28" s="65"/>
      <c r="AH28" s="83" t="str">
        <f t="shared" si="0"/>
        <v>Dyna-Gro S43XF51</v>
      </c>
      <c r="AI28" s="83" t="str">
        <f t="shared" si="1"/>
        <v>XF</v>
      </c>
      <c r="AJ28" s="13">
        <v>67.798299999999998</v>
      </c>
      <c r="AK28" s="65" t="s">
        <v>256</v>
      </c>
      <c r="AL28" s="14"/>
      <c r="AM28" s="65"/>
      <c r="AN28" s="14"/>
      <c r="AO28" s="65"/>
      <c r="AP28" s="67">
        <v>1.6667000000000001</v>
      </c>
      <c r="AQ28" s="68" t="s">
        <v>365</v>
      </c>
      <c r="AR28" s="70"/>
      <c r="AS28" s="68"/>
      <c r="AT28" s="70"/>
      <c r="AU28" s="68"/>
      <c r="AV28" s="67">
        <v>0.66669999999999996</v>
      </c>
      <c r="AW28" s="68" t="s">
        <v>399</v>
      </c>
      <c r="AX28" s="70"/>
      <c r="AY28" s="68"/>
      <c r="AZ28" s="70"/>
      <c r="BA28" s="68"/>
      <c r="BB28" s="67">
        <v>0.37040000000000001</v>
      </c>
      <c r="BC28" s="68" t="s">
        <v>400</v>
      </c>
      <c r="BD28" s="70"/>
      <c r="BE28" s="68"/>
      <c r="BF28" s="70"/>
      <c r="BG28" s="68"/>
      <c r="BH28" s="67"/>
      <c r="BI28" s="68"/>
      <c r="BJ28" s="70"/>
      <c r="BK28" s="68"/>
      <c r="BL28" s="70"/>
      <c r="BM28" s="68"/>
      <c r="BN28" s="67"/>
      <c r="BO28" s="68"/>
      <c r="BP28" s="70"/>
      <c r="BQ28" s="68"/>
      <c r="BR28" s="70"/>
      <c r="BS28" s="68"/>
      <c r="BT28" s="67"/>
      <c r="BU28" s="68"/>
      <c r="BV28" s="70"/>
      <c r="BW28" s="68"/>
      <c r="BX28" s="70"/>
      <c r="BY28" s="68"/>
    </row>
    <row r="29" spans="1:77" ht="12.5" x14ac:dyDescent="0.25">
      <c r="A29" s="241" t="str">
        <f>VLOOKUP(C29,'2021 Soybean Traits &amp; Entries'!VL_SOY_2020,2,FALSE)</f>
        <v>USG 7431ET</v>
      </c>
      <c r="B29" s="241" t="str">
        <f>VLOOKUP(C29,'2021 Soybean Traits &amp; Entries'!VL_SOY_2020,4,FALSE)</f>
        <v>E3</v>
      </c>
      <c r="C29" s="241" t="s">
        <v>64</v>
      </c>
      <c r="D29" s="13">
        <v>67.745999999999995</v>
      </c>
      <c r="E29" s="65" t="s">
        <v>256</v>
      </c>
      <c r="F29" s="14">
        <v>60.567799999999998</v>
      </c>
      <c r="G29" s="65" t="s">
        <v>256</v>
      </c>
      <c r="H29" s="14"/>
      <c r="I29" s="65"/>
      <c r="J29" s="67">
        <v>12.81</v>
      </c>
      <c r="K29" s="68" t="s">
        <v>256</v>
      </c>
      <c r="L29" s="70">
        <v>13.0717</v>
      </c>
      <c r="M29" s="68" t="s">
        <v>256</v>
      </c>
      <c r="N29" s="70"/>
      <c r="O29" s="68"/>
      <c r="P29" s="13">
        <v>34.333300000000001</v>
      </c>
      <c r="Q29" s="65" t="s">
        <v>408</v>
      </c>
      <c r="R29" s="14">
        <v>36.666699999999999</v>
      </c>
      <c r="S29" s="65" t="s">
        <v>358</v>
      </c>
      <c r="T29" s="14"/>
      <c r="U29" s="65"/>
      <c r="V29" s="67">
        <v>1.6667000000000001</v>
      </c>
      <c r="W29" s="68" t="s">
        <v>256</v>
      </c>
      <c r="X29" s="70">
        <v>1.3332999999999999</v>
      </c>
      <c r="Y29" s="68" t="s">
        <v>256</v>
      </c>
      <c r="Z29" s="70"/>
      <c r="AA29" s="68"/>
      <c r="AB29" s="13">
        <v>132</v>
      </c>
      <c r="AC29" s="65" t="s">
        <v>402</v>
      </c>
      <c r="AD29" s="14">
        <v>128.66999999999999</v>
      </c>
      <c r="AE29" s="65" t="s">
        <v>361</v>
      </c>
      <c r="AF29" s="14"/>
      <c r="AG29" s="65"/>
      <c r="AH29" s="241" t="str">
        <f t="shared" si="0"/>
        <v>USG 7431ET</v>
      </c>
      <c r="AI29" s="241" t="str">
        <f t="shared" si="1"/>
        <v>E3</v>
      </c>
      <c r="AJ29" s="13">
        <v>67.745999999999995</v>
      </c>
      <c r="AK29" s="65" t="s">
        <v>256</v>
      </c>
      <c r="AL29" s="14">
        <v>60.567799999999998</v>
      </c>
      <c r="AM29" s="65" t="s">
        <v>256</v>
      </c>
      <c r="AN29" s="14"/>
      <c r="AO29" s="65"/>
      <c r="AP29" s="67">
        <v>5</v>
      </c>
      <c r="AQ29" s="68" t="s">
        <v>369</v>
      </c>
      <c r="AR29" s="70"/>
      <c r="AS29" s="68"/>
      <c r="AT29" s="70"/>
      <c r="AU29" s="68"/>
      <c r="AV29" s="67">
        <v>1.8332999999999999</v>
      </c>
      <c r="AW29" s="68" t="s">
        <v>380</v>
      </c>
      <c r="AX29" s="70"/>
      <c r="AY29" s="68"/>
      <c r="AZ29" s="70"/>
      <c r="BA29" s="68"/>
      <c r="BB29" s="67">
        <v>1.0185</v>
      </c>
      <c r="BC29" s="68" t="s">
        <v>401</v>
      </c>
      <c r="BD29" s="70"/>
      <c r="BE29" s="68"/>
      <c r="BF29" s="70"/>
      <c r="BG29" s="68"/>
      <c r="BH29" s="67"/>
      <c r="BI29" s="68"/>
      <c r="BJ29" s="70"/>
      <c r="BK29" s="68"/>
      <c r="BL29" s="70"/>
      <c r="BM29" s="68"/>
      <c r="BN29" s="67"/>
      <c r="BO29" s="68"/>
      <c r="BP29" s="70"/>
      <c r="BQ29" s="68"/>
      <c r="BR29" s="70"/>
      <c r="BS29" s="68"/>
      <c r="BT29" s="67"/>
      <c r="BU29" s="68"/>
      <c r="BV29" s="70"/>
      <c r="BW29" s="68"/>
      <c r="BX29" s="70"/>
      <c r="BY29" s="68"/>
    </row>
    <row r="30" spans="1:77" ht="12.5" x14ac:dyDescent="0.25">
      <c r="A30" s="171" t="str">
        <f>VLOOKUP(C30,'2021 Soybean Traits &amp; Entries'!VL_SOY_2020,2,FALSE)</f>
        <v>Credenz CZ 4202 XF</v>
      </c>
      <c r="B30" s="171" t="str">
        <f>VLOOKUP(C30,'2021 Soybean Traits &amp; Entries'!VL_SOY_2020,4,FALSE)</f>
        <v>XF</v>
      </c>
      <c r="C30" s="171" t="s">
        <v>206</v>
      </c>
      <c r="D30" s="13">
        <v>67.302099999999996</v>
      </c>
      <c r="E30" s="65" t="s">
        <v>256</v>
      </c>
      <c r="F30" s="14"/>
      <c r="G30" s="65"/>
      <c r="H30" s="14"/>
      <c r="I30" s="65"/>
      <c r="J30" s="67">
        <v>12.57</v>
      </c>
      <c r="K30" s="68" t="s">
        <v>256</v>
      </c>
      <c r="L30" s="70"/>
      <c r="M30" s="68"/>
      <c r="N30" s="70"/>
      <c r="O30" s="68"/>
      <c r="P30" s="13">
        <v>40.333300000000001</v>
      </c>
      <c r="Q30" s="65" t="s">
        <v>382</v>
      </c>
      <c r="R30" s="14"/>
      <c r="S30" s="65"/>
      <c r="T30" s="14"/>
      <c r="U30" s="65"/>
      <c r="V30" s="67">
        <v>1</v>
      </c>
      <c r="W30" s="68" t="s">
        <v>256</v>
      </c>
      <c r="X30" s="70"/>
      <c r="Y30" s="68"/>
      <c r="Z30" s="70"/>
      <c r="AA30" s="68"/>
      <c r="AB30" s="13">
        <v>127.33</v>
      </c>
      <c r="AC30" s="65" t="s">
        <v>404</v>
      </c>
      <c r="AD30" s="14"/>
      <c r="AE30" s="65"/>
      <c r="AF30" s="14"/>
      <c r="AG30" s="65"/>
      <c r="AH30" s="171" t="str">
        <f t="shared" si="0"/>
        <v>Credenz CZ 4202 XF</v>
      </c>
      <c r="AI30" s="171" t="str">
        <f t="shared" si="1"/>
        <v>XF</v>
      </c>
      <c r="AJ30" s="13">
        <v>67.302099999999996</v>
      </c>
      <c r="AK30" s="65" t="s">
        <v>256</v>
      </c>
      <c r="AL30" s="14"/>
      <c r="AM30" s="65"/>
      <c r="AN30" s="14"/>
      <c r="AO30" s="65"/>
      <c r="AP30" s="67">
        <v>-2.6599999999999998E-15</v>
      </c>
      <c r="AQ30" s="68" t="s">
        <v>366</v>
      </c>
      <c r="AR30" s="70"/>
      <c r="AS30" s="68"/>
      <c r="AT30" s="70"/>
      <c r="AU30" s="68"/>
      <c r="AV30" s="67">
        <v>0</v>
      </c>
      <c r="AW30" s="68" t="s">
        <v>70</v>
      </c>
      <c r="AX30" s="70"/>
      <c r="AY30" s="68"/>
      <c r="AZ30" s="70"/>
      <c r="BA30" s="68"/>
      <c r="BB30" s="67">
        <v>2.55E-15</v>
      </c>
      <c r="BC30" s="68" t="s">
        <v>409</v>
      </c>
      <c r="BD30" s="70"/>
      <c r="BE30" s="68"/>
      <c r="BF30" s="70"/>
      <c r="BG30" s="68"/>
      <c r="BH30" s="67"/>
      <c r="BI30" s="68"/>
      <c r="BJ30" s="70"/>
      <c r="BK30" s="68"/>
      <c r="BL30" s="70"/>
      <c r="BM30" s="68"/>
      <c r="BN30" s="67"/>
      <c r="BO30" s="68"/>
      <c r="BP30" s="70"/>
      <c r="BQ30" s="68"/>
      <c r="BR30" s="70"/>
      <c r="BS30" s="68"/>
      <c r="BT30" s="67"/>
      <c r="BU30" s="68"/>
      <c r="BV30" s="70"/>
      <c r="BW30" s="68"/>
      <c r="BX30" s="70"/>
      <c r="BY30" s="68"/>
    </row>
    <row r="31" spans="1:77" ht="12.5" x14ac:dyDescent="0.25">
      <c r="A31" s="12" t="str">
        <f>VLOOKUP(C31,'2021 Soybean Traits &amp; Entries'!VL_SOY_2020,2,FALSE)</f>
        <v>Innvictis A4251XF</v>
      </c>
      <c r="B31" s="12" t="str">
        <f>VLOOKUP(C31,'2021 Soybean Traits &amp; Entries'!VL_SOY_2020,4,FALSE)</f>
        <v>XF</v>
      </c>
      <c r="C31" s="12" t="s">
        <v>236</v>
      </c>
      <c r="D31" s="13">
        <v>66.558899999999994</v>
      </c>
      <c r="E31" s="65" t="s">
        <v>256</v>
      </c>
      <c r="F31" s="14"/>
      <c r="G31" s="65"/>
      <c r="H31" s="14"/>
      <c r="I31" s="65"/>
      <c r="J31" s="67">
        <v>11.3933</v>
      </c>
      <c r="K31" s="68" t="s">
        <v>256</v>
      </c>
      <c r="L31" s="70"/>
      <c r="M31" s="68"/>
      <c r="N31" s="70"/>
      <c r="O31" s="68"/>
      <c r="P31" s="13">
        <v>36.333300000000001</v>
      </c>
      <c r="Q31" s="65" t="s">
        <v>406</v>
      </c>
      <c r="R31" s="14"/>
      <c r="S31" s="65"/>
      <c r="T31" s="14"/>
      <c r="U31" s="65"/>
      <c r="V31" s="67">
        <v>1</v>
      </c>
      <c r="W31" s="68" t="s">
        <v>256</v>
      </c>
      <c r="X31" s="70"/>
      <c r="Y31" s="68"/>
      <c r="Z31" s="70"/>
      <c r="AA31" s="68"/>
      <c r="AB31" s="13">
        <v>128.66999999999999</v>
      </c>
      <c r="AC31" s="65" t="s">
        <v>400</v>
      </c>
      <c r="AD31" s="14"/>
      <c r="AE31" s="65"/>
      <c r="AF31" s="14"/>
      <c r="AG31" s="65"/>
      <c r="AH31" s="12" t="str">
        <f t="shared" si="0"/>
        <v>Innvictis A4251XF</v>
      </c>
      <c r="AI31" s="12" t="str">
        <f t="shared" si="1"/>
        <v>XF</v>
      </c>
      <c r="AJ31" s="13">
        <v>66.558899999999994</v>
      </c>
      <c r="AK31" s="65" t="s">
        <v>256</v>
      </c>
      <c r="AL31" s="14"/>
      <c r="AM31" s="65"/>
      <c r="AN31" s="14"/>
      <c r="AO31" s="65"/>
      <c r="AP31" s="67">
        <v>6.6666999999999996</v>
      </c>
      <c r="AQ31" s="68" t="s">
        <v>368</v>
      </c>
      <c r="AR31" s="70"/>
      <c r="AS31" s="68"/>
      <c r="AT31" s="70"/>
      <c r="AU31" s="68"/>
      <c r="AV31" s="67">
        <v>2.8332999999999999</v>
      </c>
      <c r="AW31" s="68" t="s">
        <v>360</v>
      </c>
      <c r="AX31" s="70"/>
      <c r="AY31" s="68"/>
      <c r="AZ31" s="70"/>
      <c r="BA31" s="68"/>
      <c r="BB31" s="67">
        <v>2.1295999999999999</v>
      </c>
      <c r="BC31" s="68" t="s">
        <v>369</v>
      </c>
      <c r="BD31" s="70"/>
      <c r="BE31" s="68"/>
      <c r="BF31" s="70"/>
      <c r="BG31" s="68"/>
      <c r="BH31" s="67"/>
      <c r="BI31" s="68"/>
      <c r="BJ31" s="70"/>
      <c r="BK31" s="68"/>
      <c r="BL31" s="70"/>
      <c r="BM31" s="68"/>
      <c r="BN31" s="67"/>
      <c r="BO31" s="68"/>
      <c r="BP31" s="70"/>
      <c r="BQ31" s="68"/>
      <c r="BR31" s="70"/>
      <c r="BS31" s="68"/>
      <c r="BT31" s="67"/>
      <c r="BU31" s="68"/>
      <c r="BV31" s="70"/>
      <c r="BW31" s="68"/>
      <c r="BX31" s="70"/>
      <c r="BY31" s="68"/>
    </row>
    <row r="32" spans="1:77" ht="12.5" x14ac:dyDescent="0.25">
      <c r="A32" s="12" t="str">
        <f>VLOOKUP(C32,'2021 Soybean Traits &amp; Entries'!VL_SOY_2020,2,FALSE)</f>
        <v>AgriGold G4100XF</v>
      </c>
      <c r="B32" s="12" t="str">
        <f>VLOOKUP(C32,'2021 Soybean Traits &amp; Entries'!VL_SOY_2020,4,FALSE)</f>
        <v>XF</v>
      </c>
      <c r="C32" s="12" t="s">
        <v>151</v>
      </c>
      <c r="D32" s="13">
        <v>65.776700000000005</v>
      </c>
      <c r="E32" s="65" t="s">
        <v>256</v>
      </c>
      <c r="F32" s="14"/>
      <c r="G32" s="65"/>
      <c r="H32" s="14"/>
      <c r="I32" s="65"/>
      <c r="J32" s="67">
        <v>13.53</v>
      </c>
      <c r="K32" s="68" t="s">
        <v>256</v>
      </c>
      <c r="L32" s="70"/>
      <c r="M32" s="68"/>
      <c r="N32" s="70"/>
      <c r="O32" s="68"/>
      <c r="P32" s="13">
        <v>37.666699999999999</v>
      </c>
      <c r="Q32" s="65" t="s">
        <v>405</v>
      </c>
      <c r="R32" s="14"/>
      <c r="S32" s="65"/>
      <c r="T32" s="14"/>
      <c r="U32" s="65"/>
      <c r="V32" s="67">
        <v>1</v>
      </c>
      <c r="W32" s="68" t="s">
        <v>256</v>
      </c>
      <c r="X32" s="70"/>
      <c r="Y32" s="68"/>
      <c r="Z32" s="70"/>
      <c r="AA32" s="68"/>
      <c r="AB32" s="13">
        <v>128.66999999999999</v>
      </c>
      <c r="AC32" s="65" t="s">
        <v>400</v>
      </c>
      <c r="AD32" s="14"/>
      <c r="AE32" s="65"/>
      <c r="AF32" s="14"/>
      <c r="AG32" s="65"/>
      <c r="AH32" s="12" t="str">
        <f t="shared" si="0"/>
        <v>AgriGold G4100XF</v>
      </c>
      <c r="AI32" s="12" t="str">
        <f t="shared" si="1"/>
        <v>XF</v>
      </c>
      <c r="AJ32" s="13">
        <v>65.776700000000005</v>
      </c>
      <c r="AK32" s="65" t="s">
        <v>256</v>
      </c>
      <c r="AL32" s="14"/>
      <c r="AM32" s="65"/>
      <c r="AN32" s="14"/>
      <c r="AO32" s="65"/>
      <c r="AP32" s="67">
        <v>-2.6599999999999998E-15</v>
      </c>
      <c r="AQ32" s="68" t="s">
        <v>366</v>
      </c>
      <c r="AR32" s="70"/>
      <c r="AS32" s="68"/>
      <c r="AT32" s="70"/>
      <c r="AU32" s="68"/>
      <c r="AV32" s="67">
        <v>0</v>
      </c>
      <c r="AW32" s="68" t="s">
        <v>70</v>
      </c>
      <c r="AX32" s="70"/>
      <c r="AY32" s="68"/>
      <c r="AZ32" s="70"/>
      <c r="BA32" s="68"/>
      <c r="BB32" s="67">
        <v>2.6599999999999998E-15</v>
      </c>
      <c r="BC32" s="68" t="s">
        <v>409</v>
      </c>
      <c r="BD32" s="70"/>
      <c r="BE32" s="68"/>
      <c r="BF32" s="70"/>
      <c r="BG32" s="68"/>
      <c r="BH32" s="67"/>
      <c r="BI32" s="68"/>
      <c r="BJ32" s="70"/>
      <c r="BK32" s="68"/>
      <c r="BL32" s="70"/>
      <c r="BM32" s="68"/>
      <c r="BN32" s="67"/>
      <c r="BO32" s="68"/>
      <c r="BP32" s="70"/>
      <c r="BQ32" s="68"/>
      <c r="BR32" s="70"/>
      <c r="BS32" s="68"/>
      <c r="BT32" s="67"/>
      <c r="BU32" s="68"/>
      <c r="BV32" s="70"/>
      <c r="BW32" s="68"/>
      <c r="BX32" s="70"/>
      <c r="BY32" s="68"/>
    </row>
    <row r="33" spans="1:77" ht="12.5" x14ac:dyDescent="0.25">
      <c r="A33" s="81" t="str">
        <f>VLOOKUP(C33,'2021 Soybean Traits &amp; Entries'!VL_SOY_2020,2,FALSE)</f>
        <v>Xitavo XO 4371E</v>
      </c>
      <c r="B33" s="12" t="str">
        <f>VLOOKUP(C33,'2021 Soybean Traits &amp; Entries'!VL_SOY_2020,4,FALSE)</f>
        <v>E3</v>
      </c>
      <c r="C33" s="12" t="s">
        <v>347</v>
      </c>
      <c r="D33" s="13">
        <v>65.255799999999994</v>
      </c>
      <c r="E33" s="65" t="s">
        <v>256</v>
      </c>
      <c r="F33" s="66"/>
      <c r="G33" s="156"/>
      <c r="H33" s="14"/>
      <c r="I33" s="65"/>
      <c r="J33" s="67">
        <v>11.8033</v>
      </c>
      <c r="K33" s="68" t="s">
        <v>256</v>
      </c>
      <c r="L33" s="71"/>
      <c r="M33" s="72"/>
      <c r="N33" s="70"/>
      <c r="O33" s="68"/>
      <c r="P33" s="13">
        <v>34.333300000000001</v>
      </c>
      <c r="Q33" s="65" t="s">
        <v>408</v>
      </c>
      <c r="R33" s="66"/>
      <c r="S33" s="156"/>
      <c r="T33" s="14"/>
      <c r="U33" s="65"/>
      <c r="V33" s="67">
        <v>1.3332999999999999</v>
      </c>
      <c r="W33" s="68" t="s">
        <v>256</v>
      </c>
      <c r="X33" s="71"/>
      <c r="Y33" s="72"/>
      <c r="Z33" s="70"/>
      <c r="AA33" s="68"/>
      <c r="AB33" s="13">
        <v>130.66999999999999</v>
      </c>
      <c r="AC33" s="65" t="s">
        <v>403</v>
      </c>
      <c r="AD33" s="66"/>
      <c r="AE33" s="156"/>
      <c r="AF33" s="14"/>
      <c r="AG33" s="65"/>
      <c r="AH33" s="81" t="str">
        <f t="shared" si="0"/>
        <v>Xitavo XO 4371E</v>
      </c>
      <c r="AI33" s="12" t="str">
        <f t="shared" si="1"/>
        <v>E3</v>
      </c>
      <c r="AJ33" s="13">
        <v>65.255799999999994</v>
      </c>
      <c r="AK33" s="65" t="s">
        <v>256</v>
      </c>
      <c r="AL33" s="66"/>
      <c r="AM33" s="156"/>
      <c r="AN33" s="14"/>
      <c r="AO33" s="65"/>
      <c r="AP33" s="67">
        <v>3.3332999999999999</v>
      </c>
      <c r="AQ33" s="68" t="s">
        <v>398</v>
      </c>
      <c r="AR33" s="70"/>
      <c r="AS33" s="68"/>
      <c r="AT33" s="70"/>
      <c r="AU33" s="68"/>
      <c r="AV33" s="67">
        <v>1.3332999999999999</v>
      </c>
      <c r="AW33" s="68" t="s">
        <v>383</v>
      </c>
      <c r="AX33" s="70"/>
      <c r="AY33" s="68"/>
      <c r="AZ33" s="70"/>
      <c r="BA33" s="68"/>
      <c r="BB33" s="67">
        <v>0.74070000000000003</v>
      </c>
      <c r="BC33" s="68" t="s">
        <v>401</v>
      </c>
      <c r="BD33" s="70"/>
      <c r="BE33" s="68"/>
      <c r="BF33" s="70"/>
      <c r="BG33" s="68"/>
      <c r="BH33" s="67"/>
      <c r="BI33" s="68"/>
      <c r="BJ33" s="70"/>
      <c r="BK33" s="68"/>
      <c r="BL33" s="70"/>
      <c r="BM33" s="68"/>
      <c r="BN33" s="67"/>
      <c r="BO33" s="68"/>
      <c r="BP33" s="70"/>
      <c r="BQ33" s="68"/>
      <c r="BR33" s="70"/>
      <c r="BS33" s="68"/>
      <c r="BT33" s="67"/>
      <c r="BU33" s="68"/>
      <c r="BV33" s="70"/>
      <c r="BW33" s="68"/>
      <c r="BX33" s="70"/>
      <c r="BY33" s="68"/>
    </row>
    <row r="34" spans="1:77" ht="12.75" customHeight="1" x14ac:dyDescent="0.3">
      <c r="A34" s="15" t="s">
        <v>34</v>
      </c>
      <c r="B34" s="16"/>
      <c r="C34" s="16"/>
      <c r="D34" s="17">
        <v>69.016499999999994</v>
      </c>
      <c r="E34" s="18"/>
      <c r="F34" s="18">
        <v>60.973700000000001</v>
      </c>
      <c r="G34" s="18"/>
      <c r="H34" s="18">
        <v>57.234299999999998</v>
      </c>
      <c r="I34" s="19"/>
      <c r="J34" s="20">
        <v>12.144500000000001</v>
      </c>
      <c r="K34" s="21"/>
      <c r="L34" s="21">
        <v>13.2186</v>
      </c>
      <c r="M34" s="21"/>
      <c r="N34" s="21">
        <v>13.245900000000001</v>
      </c>
      <c r="O34" s="22"/>
      <c r="P34" s="17">
        <v>38.494300000000003</v>
      </c>
      <c r="Q34" s="18"/>
      <c r="R34" s="18">
        <v>39.904800000000002</v>
      </c>
      <c r="S34" s="18"/>
      <c r="T34" s="18">
        <v>40.222200000000001</v>
      </c>
      <c r="U34" s="19"/>
      <c r="V34" s="20">
        <v>1.1264000000000001</v>
      </c>
      <c r="W34" s="21"/>
      <c r="X34" s="21">
        <v>1.1429</v>
      </c>
      <c r="Y34" s="21"/>
      <c r="Z34" s="21">
        <v>1.6295999999999999</v>
      </c>
      <c r="AA34" s="23"/>
      <c r="AB34" s="17">
        <v>130.97</v>
      </c>
      <c r="AC34" s="18"/>
      <c r="AD34" s="18">
        <v>128.9</v>
      </c>
      <c r="AE34" s="18"/>
      <c r="AF34" s="18">
        <v>121.48</v>
      </c>
      <c r="AG34" s="18"/>
      <c r="AH34" s="15" t="s">
        <v>34</v>
      </c>
      <c r="AI34" s="16"/>
      <c r="AJ34" s="17">
        <v>69.016499999999994</v>
      </c>
      <c r="AK34" s="18"/>
      <c r="AL34" s="18">
        <v>60.973700000000001</v>
      </c>
      <c r="AM34" s="18"/>
      <c r="AN34" s="18">
        <v>57.234299999999998</v>
      </c>
      <c r="AO34" s="19"/>
      <c r="AP34" s="20">
        <v>3.6911999999999998</v>
      </c>
      <c r="AQ34" s="21"/>
      <c r="AR34" s="21"/>
      <c r="AS34" s="21"/>
      <c r="AT34" s="21"/>
      <c r="AU34" s="22"/>
      <c r="AV34" s="20">
        <v>1.3241000000000001</v>
      </c>
      <c r="AW34" s="21"/>
      <c r="AX34" s="21"/>
      <c r="AY34" s="21"/>
      <c r="AZ34" s="21"/>
      <c r="BA34" s="21"/>
      <c r="BB34" s="20">
        <v>0.98219999999999996</v>
      </c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</row>
    <row r="35" spans="1:77" ht="12.75" customHeight="1" x14ac:dyDescent="0.3">
      <c r="A35" s="24" t="s">
        <v>35</v>
      </c>
      <c r="B35" s="25"/>
      <c r="C35" s="25"/>
      <c r="D35" s="26">
        <v>2.2429999999999999</v>
      </c>
      <c r="E35" s="27"/>
      <c r="F35" s="27">
        <v>8.7691999999999997</v>
      </c>
      <c r="G35" s="27"/>
      <c r="H35" s="27">
        <v>6.2899000000000003</v>
      </c>
      <c r="I35" s="28"/>
      <c r="J35" s="29">
        <v>0.99970000000000003</v>
      </c>
      <c r="K35" s="30"/>
      <c r="L35" s="30">
        <v>0.96679999999999999</v>
      </c>
      <c r="M35" s="30"/>
      <c r="N35" s="30">
        <v>0.79179999999999995</v>
      </c>
      <c r="O35" s="31"/>
      <c r="P35" s="26">
        <v>1.143</v>
      </c>
      <c r="Q35" s="27"/>
      <c r="R35" s="27">
        <v>1.4678</v>
      </c>
      <c r="S35" s="27"/>
      <c r="T35" s="27">
        <v>1.1443000000000001</v>
      </c>
      <c r="U35" s="28"/>
      <c r="V35" s="29">
        <v>0.21440000000000001</v>
      </c>
      <c r="W35" s="30"/>
      <c r="X35" s="30">
        <v>0.19109999999999999</v>
      </c>
      <c r="Y35" s="30"/>
      <c r="Z35" s="30">
        <v>0.5222</v>
      </c>
      <c r="AA35" s="32"/>
      <c r="AB35" s="26">
        <v>1.4856</v>
      </c>
      <c r="AC35" s="27"/>
      <c r="AD35" s="27">
        <v>1.7039</v>
      </c>
      <c r="AE35" s="27"/>
      <c r="AF35" s="27">
        <v>5.2161999999999997</v>
      </c>
      <c r="AG35" s="27"/>
      <c r="AH35" s="24" t="s">
        <v>35</v>
      </c>
      <c r="AI35" s="25"/>
      <c r="AJ35" s="26">
        <v>2.2429999999999999</v>
      </c>
      <c r="AK35" s="27"/>
      <c r="AL35" s="27">
        <v>8.7691999999999997</v>
      </c>
      <c r="AM35" s="27"/>
      <c r="AN35" s="27">
        <v>6.2899000000000003</v>
      </c>
      <c r="AO35" s="28"/>
      <c r="AP35" s="29">
        <v>1.8822000000000001</v>
      </c>
      <c r="AQ35" s="30"/>
      <c r="AR35" s="30"/>
      <c r="AS35" s="30"/>
      <c r="AT35" s="30"/>
      <c r="AU35" s="31"/>
      <c r="AV35" s="29">
        <v>0.59530000000000005</v>
      </c>
      <c r="AW35" s="30"/>
      <c r="AX35" s="30"/>
      <c r="AY35" s="30"/>
      <c r="AZ35" s="30"/>
      <c r="BA35" s="30"/>
      <c r="BB35" s="29">
        <v>0.5413</v>
      </c>
      <c r="BC35" s="30"/>
      <c r="BD35" s="30"/>
      <c r="BE35" s="30"/>
      <c r="BF35" s="30"/>
      <c r="BG35" s="31"/>
      <c r="BH35" s="29"/>
      <c r="BI35" s="30"/>
      <c r="BJ35" s="30"/>
      <c r="BK35" s="30"/>
      <c r="BL35" s="30"/>
      <c r="BM35" s="30"/>
      <c r="BN35" s="29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</row>
    <row r="36" spans="1:77" ht="12.75" customHeight="1" x14ac:dyDescent="0.4">
      <c r="A36" s="33" t="s">
        <v>36</v>
      </c>
      <c r="B36" s="34"/>
      <c r="C36" s="34"/>
      <c r="D36" s="35" t="s">
        <v>351</v>
      </c>
      <c r="E36" s="36"/>
      <c r="F36" s="36" t="s">
        <v>351</v>
      </c>
      <c r="G36" s="36"/>
      <c r="H36" s="36" t="s">
        <v>351</v>
      </c>
      <c r="I36" s="37"/>
      <c r="J36" s="38" t="s">
        <v>351</v>
      </c>
      <c r="K36" s="39"/>
      <c r="L36" s="39" t="s">
        <v>351</v>
      </c>
      <c r="M36" s="39"/>
      <c r="N36" s="39" t="s">
        <v>351</v>
      </c>
      <c r="O36" s="40"/>
      <c r="P36" s="35">
        <v>3.24</v>
      </c>
      <c r="Q36" s="36"/>
      <c r="R36" s="36">
        <v>3.03</v>
      </c>
      <c r="S36" s="36"/>
      <c r="T36" s="36" t="s">
        <v>351</v>
      </c>
      <c r="U36" s="37"/>
      <c r="V36" s="38" t="s">
        <v>351</v>
      </c>
      <c r="W36" s="39"/>
      <c r="X36" s="39" t="s">
        <v>351</v>
      </c>
      <c r="Y36" s="39"/>
      <c r="Z36" s="39" t="s">
        <v>351</v>
      </c>
      <c r="AA36" s="41"/>
      <c r="AB36" s="35">
        <v>3.59</v>
      </c>
      <c r="AC36" s="36"/>
      <c r="AD36" s="36">
        <v>3.11</v>
      </c>
      <c r="AE36" s="36"/>
      <c r="AF36" s="36" t="s">
        <v>351</v>
      </c>
      <c r="AG36" s="36"/>
      <c r="AH36" s="33" t="s">
        <v>36</v>
      </c>
      <c r="AI36" s="34"/>
      <c r="AJ36" s="35" t="s">
        <v>351</v>
      </c>
      <c r="AK36" s="36"/>
      <c r="AL36" s="36" t="s">
        <v>351</v>
      </c>
      <c r="AM36" s="36"/>
      <c r="AN36" s="36" t="s">
        <v>351</v>
      </c>
      <c r="AO36" s="37"/>
      <c r="AP36" s="38">
        <v>4.58</v>
      </c>
      <c r="AQ36" s="39"/>
      <c r="AR36" s="39"/>
      <c r="AS36" s="39"/>
      <c r="AT36" s="39"/>
      <c r="AU36" s="40"/>
      <c r="AV36" s="38">
        <v>1.57</v>
      </c>
      <c r="AW36" s="39"/>
      <c r="AX36" s="39"/>
      <c r="AY36" s="39"/>
      <c r="AZ36" s="39"/>
      <c r="BA36" s="39"/>
      <c r="BB36" s="38">
        <v>1.42</v>
      </c>
      <c r="BC36" s="39"/>
      <c r="BD36" s="39"/>
      <c r="BE36" s="39"/>
      <c r="BF36" s="39"/>
      <c r="BG36" s="40"/>
      <c r="BH36" s="38"/>
      <c r="BI36" s="39"/>
      <c r="BJ36" s="39"/>
      <c r="BK36" s="39"/>
      <c r="BL36" s="39"/>
      <c r="BM36" s="39"/>
      <c r="BN36" s="38"/>
      <c r="BO36" s="39"/>
      <c r="BP36" s="39"/>
      <c r="BQ36" s="39"/>
      <c r="BR36" s="39"/>
      <c r="BS36" s="40"/>
      <c r="BT36" s="38"/>
      <c r="BU36" s="39"/>
      <c r="BV36" s="39"/>
      <c r="BW36" s="39"/>
      <c r="BX36" s="39"/>
      <c r="BY36" s="39"/>
    </row>
    <row r="37" spans="1:77" ht="12.75" customHeight="1" thickBot="1" x14ac:dyDescent="0.35">
      <c r="A37" s="43" t="s">
        <v>37</v>
      </c>
      <c r="B37" s="44"/>
      <c r="C37" s="44"/>
      <c r="D37" s="62">
        <v>5.1998503344999998</v>
      </c>
      <c r="E37" s="63"/>
      <c r="F37" s="63">
        <v>7.0599176432000004</v>
      </c>
      <c r="G37" s="63"/>
      <c r="H37" s="63">
        <v>6.5073607334999997</v>
      </c>
      <c r="I37" s="64"/>
      <c r="J37" s="62">
        <v>13.880693072</v>
      </c>
      <c r="K37" s="63"/>
      <c r="L37" s="63">
        <v>8.5585556949000008</v>
      </c>
      <c r="M37" s="63"/>
      <c r="N37" s="63">
        <v>8.9309305063999993</v>
      </c>
      <c r="O37" s="64"/>
      <c r="P37" s="62">
        <v>5.1430609159999996</v>
      </c>
      <c r="Q37" s="63"/>
      <c r="R37" s="63">
        <v>6.4792086653999998</v>
      </c>
      <c r="S37" s="63"/>
      <c r="T37" s="63">
        <v>6.5589535303000002</v>
      </c>
      <c r="U37" s="64"/>
      <c r="V37" s="62">
        <v>32.921297127999999</v>
      </c>
      <c r="W37" s="63"/>
      <c r="X37" s="63">
        <v>40.952207917999999</v>
      </c>
      <c r="Y37" s="63"/>
      <c r="Z37" s="63">
        <v>54.000378216000001</v>
      </c>
      <c r="AA37" s="82"/>
      <c r="AB37" s="62">
        <v>1.6776758633</v>
      </c>
      <c r="AC37" s="63"/>
      <c r="AD37" s="63">
        <v>2.0485254597</v>
      </c>
      <c r="AE37" s="63"/>
      <c r="AF37" s="63">
        <v>2.0123851850999999</v>
      </c>
      <c r="AG37" s="63"/>
      <c r="AH37" s="43" t="s">
        <v>37</v>
      </c>
      <c r="AI37" s="44"/>
      <c r="AJ37" s="62">
        <v>5.1998503344999998</v>
      </c>
      <c r="AK37" s="63"/>
      <c r="AL37" s="63">
        <v>7.0599176432000004</v>
      </c>
      <c r="AM37" s="63"/>
      <c r="AN37" s="63">
        <v>6.5073607334999997</v>
      </c>
      <c r="AO37" s="64"/>
      <c r="AP37" s="62" t="s">
        <v>364</v>
      </c>
      <c r="AQ37" s="63"/>
      <c r="AR37" s="63"/>
      <c r="AS37" s="63"/>
      <c r="AT37" s="63"/>
      <c r="AU37" s="64"/>
      <c r="AV37" s="62" t="s">
        <v>364</v>
      </c>
      <c r="AW37" s="63"/>
      <c r="AX37" s="63"/>
      <c r="AY37" s="63"/>
      <c r="AZ37" s="63"/>
      <c r="BA37" s="63"/>
      <c r="BB37" s="62" t="s">
        <v>364</v>
      </c>
      <c r="BC37" s="63"/>
      <c r="BD37" s="63"/>
      <c r="BE37" s="63"/>
      <c r="BF37" s="63"/>
      <c r="BG37" s="64"/>
      <c r="BH37" s="62" t="s">
        <v>364</v>
      </c>
      <c r="BI37" s="63"/>
      <c r="BJ37" s="63"/>
      <c r="BK37" s="63"/>
      <c r="BL37" s="63"/>
      <c r="BM37" s="63"/>
      <c r="BN37" s="62" t="s">
        <v>364</v>
      </c>
      <c r="BO37" s="63"/>
      <c r="BP37" s="63"/>
      <c r="BQ37" s="63"/>
      <c r="BR37" s="63"/>
      <c r="BS37" s="64"/>
      <c r="BT37" s="62" t="s">
        <v>364</v>
      </c>
      <c r="BU37" s="63"/>
      <c r="BV37" s="63"/>
      <c r="BW37" s="63"/>
      <c r="BX37" s="63"/>
      <c r="BY37" s="63"/>
    </row>
    <row r="38" spans="1:77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</row>
    <row r="39" spans="1:77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</row>
    <row r="40" spans="1:77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</row>
    <row r="41" spans="1:77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</row>
    <row r="42" spans="1:77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</row>
    <row r="43" spans="1:77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</row>
    <row r="44" spans="1:77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</row>
    <row r="45" spans="1:77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</row>
    <row r="46" spans="1:77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</row>
    <row r="47" spans="1:77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77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BY33">
    <sortCondition descending="1" ref="D5:D33"/>
  </sortState>
  <mergeCells count="52">
    <mergeCell ref="A1:AG1"/>
    <mergeCell ref="D2:I2"/>
    <mergeCell ref="J2:O2"/>
    <mergeCell ref="P2:U2"/>
    <mergeCell ref="V2:AA2"/>
    <mergeCell ref="AB2:AG2"/>
    <mergeCell ref="AP2:AU2"/>
    <mergeCell ref="AV2:BA2"/>
    <mergeCell ref="BH2:BM2"/>
    <mergeCell ref="BN2:BS2"/>
    <mergeCell ref="BT2:BY2"/>
    <mergeCell ref="BB2:BC2"/>
    <mergeCell ref="BD2:BE2"/>
    <mergeCell ref="BF2:BG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X3:AY3"/>
    <mergeCell ref="AZ3:BA3"/>
    <mergeCell ref="AB3:AC3"/>
    <mergeCell ref="AD3:AE3"/>
    <mergeCell ref="AF3:AG3"/>
    <mergeCell ref="BP3:BQ3"/>
    <mergeCell ref="BR3:BS3"/>
    <mergeCell ref="BT3:BU3"/>
    <mergeCell ref="BV3:BW3"/>
    <mergeCell ref="BX3:BY3"/>
    <mergeCell ref="AJ2:AO2"/>
    <mergeCell ref="AJ3:AK3"/>
    <mergeCell ref="AL3:AM3"/>
    <mergeCell ref="AN3:AO3"/>
    <mergeCell ref="AH1:BN1"/>
    <mergeCell ref="BN3:BO3"/>
    <mergeCell ref="BB3:BC3"/>
    <mergeCell ref="BD3:BE3"/>
    <mergeCell ref="BF3:BG3"/>
    <mergeCell ref="BH3:BI3"/>
    <mergeCell ref="BJ3:BK3"/>
    <mergeCell ref="BL3:BM3"/>
    <mergeCell ref="AP3:AQ3"/>
    <mergeCell ref="AR3:AS3"/>
    <mergeCell ref="AT3:AU3"/>
    <mergeCell ref="AV3:AW3"/>
  </mergeCells>
  <conditionalFormatting sqref="A5:E33">
    <cfRule type="expression" dxfId="1927" priority="160">
      <formula>MOD(ROW(),2)=0</formula>
    </cfRule>
  </conditionalFormatting>
  <conditionalFormatting sqref="BP5:BS33 BV5:BY33">
    <cfRule type="expression" dxfId="1926" priority="158">
      <formula>MOD(ROW(),2)=0</formula>
    </cfRule>
  </conditionalFormatting>
  <conditionalFormatting sqref="BQ5:BQ33">
    <cfRule type="containsText" priority="156" stopIfTrue="1" operator="containsText" text="AA">
      <formula>NOT(ISERROR(SEARCH("AA",BQ5)))</formula>
    </cfRule>
    <cfRule type="containsText" dxfId="1925" priority="157" operator="containsText" text="A">
      <formula>NOT(ISERROR(SEARCH("A",BQ5)))</formula>
    </cfRule>
  </conditionalFormatting>
  <conditionalFormatting sqref="BS5:BS33">
    <cfRule type="containsText" priority="154" stopIfTrue="1" operator="containsText" text="AA">
      <formula>NOT(ISERROR(SEARCH("AA",BS5)))</formula>
    </cfRule>
    <cfRule type="containsText" dxfId="1924" priority="155" operator="containsText" text="A">
      <formula>NOT(ISERROR(SEARCH("A",BS5)))</formula>
    </cfRule>
  </conditionalFormatting>
  <conditionalFormatting sqref="BW5:BW33">
    <cfRule type="containsText" priority="152" stopIfTrue="1" operator="containsText" text="AA">
      <formula>NOT(ISERROR(SEARCH("AA",BW5)))</formula>
    </cfRule>
    <cfRule type="containsText" dxfId="1923" priority="153" operator="containsText" text="A">
      <formula>NOT(ISERROR(SEARCH("A",BW5)))</formula>
    </cfRule>
  </conditionalFormatting>
  <conditionalFormatting sqref="BY5:BY33">
    <cfRule type="containsText" priority="150" stopIfTrue="1" operator="containsText" text="AA">
      <formula>NOT(ISERROR(SEARCH("AA",BY5)))</formula>
    </cfRule>
    <cfRule type="containsText" dxfId="1922" priority="151" operator="containsText" text="A">
      <formula>NOT(ISERROR(SEARCH("A",BY5)))</formula>
    </cfRule>
  </conditionalFormatting>
  <conditionalFormatting sqref="BM5:BM33 BP5:BS33 BV5:BY33">
    <cfRule type="containsText" priority="128" stopIfTrue="1" operator="containsText" text="AA">
      <formula>NOT(ISERROR(SEARCH("AA",BM5)))</formula>
    </cfRule>
    <cfRule type="containsText" dxfId="1921" priority="129" operator="containsText" text="A">
      <formula>NOT(ISERROR(SEARCH("A",BM5)))</formula>
    </cfRule>
  </conditionalFormatting>
  <conditionalFormatting sqref="AP5:BA33">
    <cfRule type="expression" dxfId="1920" priority="165">
      <formula>MOD(ROW(),2)=0</formula>
    </cfRule>
  </conditionalFormatting>
  <conditionalFormatting sqref="AS5:AS33">
    <cfRule type="containsText" priority="145" stopIfTrue="1" operator="containsText" text="AA">
      <formula>NOT(ISERROR(SEARCH("AA",AS5)))</formula>
    </cfRule>
    <cfRule type="containsText" dxfId="1919" priority="146" operator="containsText" text="A">
      <formula>NOT(ISERROR(SEARCH("A",AS5)))</formula>
    </cfRule>
  </conditionalFormatting>
  <conditionalFormatting sqref="AU5:AU33">
    <cfRule type="containsText" priority="143" stopIfTrue="1" operator="containsText" text="AA">
      <formula>NOT(ISERROR(SEARCH("AA",AU5)))</formula>
    </cfRule>
    <cfRule type="containsText" dxfId="1918" priority="144" operator="containsText" text="A">
      <formula>NOT(ISERROR(SEARCH("A",AU5)))</formula>
    </cfRule>
  </conditionalFormatting>
  <conditionalFormatting sqref="AQ5:AQ33">
    <cfRule type="containsText" priority="148" stopIfTrue="1" operator="containsText" text="AA">
      <formula>NOT(ISERROR(SEARCH("AA",AQ5)))</formula>
    </cfRule>
    <cfRule type="containsText" dxfId="1917" priority="149" operator="containsText" text="A">
      <formula>NOT(ISERROR(SEARCH("A",AQ5)))</formula>
    </cfRule>
  </conditionalFormatting>
  <conditionalFormatting sqref="AW5:AW33">
    <cfRule type="containsText" priority="141" stopIfTrue="1" operator="containsText" text="AA">
      <formula>NOT(ISERROR(SEARCH("AA",AW5)))</formula>
    </cfRule>
    <cfRule type="containsText" dxfId="1916" priority="142" operator="containsText" text="A">
      <formula>NOT(ISERROR(SEARCH("A",AW5)))</formula>
    </cfRule>
  </conditionalFormatting>
  <conditionalFormatting sqref="AY5:AY33">
    <cfRule type="containsText" priority="139" stopIfTrue="1" operator="containsText" text="AA">
      <formula>NOT(ISERROR(SEARCH("AA",AY5)))</formula>
    </cfRule>
    <cfRule type="containsText" dxfId="1915" priority="140" operator="containsText" text="A">
      <formula>NOT(ISERROR(SEARCH("A",AY5)))</formula>
    </cfRule>
  </conditionalFormatting>
  <conditionalFormatting sqref="BA5:BA33">
    <cfRule type="containsText" priority="137" stopIfTrue="1" operator="containsText" text="AA">
      <formula>NOT(ISERROR(SEARCH("AA",BA5)))</formula>
    </cfRule>
    <cfRule type="containsText" dxfId="1914" priority="138" operator="containsText" text="A">
      <formula>NOT(ISERROR(SEARCH("A",BA5)))</formula>
    </cfRule>
  </conditionalFormatting>
  <conditionalFormatting sqref="BD5:BG33 BJ5:BM33 BP5:BS33 BV5:BY33">
    <cfRule type="expression" dxfId="1913" priority="136">
      <formula>MOD(ROW(),2)=0</formula>
    </cfRule>
  </conditionalFormatting>
  <conditionalFormatting sqref="BE5:BE33">
    <cfRule type="containsText" priority="134" stopIfTrue="1" operator="containsText" text="AA">
      <formula>NOT(ISERROR(SEARCH("AA",BE5)))</formula>
    </cfRule>
    <cfRule type="containsText" dxfId="1912" priority="135" operator="containsText" text="A">
      <formula>NOT(ISERROR(SEARCH("A",BE5)))</formula>
    </cfRule>
  </conditionalFormatting>
  <conditionalFormatting sqref="BG5:BG33">
    <cfRule type="containsText" priority="132" stopIfTrue="1" operator="containsText" text="AA">
      <formula>NOT(ISERROR(SEARCH("AA",BG5)))</formula>
    </cfRule>
    <cfRule type="containsText" dxfId="1911" priority="133" operator="containsText" text="A">
      <formula>NOT(ISERROR(SEARCH("A",BG5)))</formula>
    </cfRule>
  </conditionalFormatting>
  <conditionalFormatting sqref="BK5:BK33">
    <cfRule type="containsText" priority="130" stopIfTrue="1" operator="containsText" text="AA">
      <formula>NOT(ISERROR(SEARCH("AA",BK5)))</formula>
    </cfRule>
    <cfRule type="containsText" dxfId="1910" priority="131" operator="containsText" text="A">
      <formula>NOT(ISERROR(SEARCH("A",BK5)))</formula>
    </cfRule>
  </conditionalFormatting>
  <conditionalFormatting sqref="BP5:BP33">
    <cfRule type="aboveAverage" dxfId="1909" priority="161"/>
  </conditionalFormatting>
  <conditionalFormatting sqref="BR5:BR33">
    <cfRule type="aboveAverage" dxfId="1908" priority="162"/>
  </conditionalFormatting>
  <conditionalFormatting sqref="BV5:BV33">
    <cfRule type="aboveAverage" dxfId="1907" priority="163"/>
  </conditionalFormatting>
  <conditionalFormatting sqref="BX5:BX33">
    <cfRule type="aboveAverage" dxfId="1906" priority="164"/>
  </conditionalFormatting>
  <conditionalFormatting sqref="AP5:AP33">
    <cfRule type="aboveAverage" dxfId="1905" priority="147"/>
  </conditionalFormatting>
  <conditionalFormatting sqref="AR5:AR33">
    <cfRule type="aboveAverage" dxfId="1904" priority="166"/>
  </conditionalFormatting>
  <conditionalFormatting sqref="AT5:AT33">
    <cfRule type="aboveAverage" dxfId="1903" priority="167"/>
  </conditionalFormatting>
  <conditionalFormatting sqref="AV5:AV33">
    <cfRule type="aboveAverage" dxfId="1902" priority="168"/>
  </conditionalFormatting>
  <conditionalFormatting sqref="AX5:AX33">
    <cfRule type="aboveAverage" dxfId="1901" priority="169"/>
  </conditionalFormatting>
  <conditionalFormatting sqref="AZ5:AZ33">
    <cfRule type="aboveAverage" dxfId="1900" priority="170"/>
  </conditionalFormatting>
  <conditionalFormatting sqref="BD5:BD33">
    <cfRule type="aboveAverage" dxfId="1899" priority="171"/>
  </conditionalFormatting>
  <conditionalFormatting sqref="BF5:BF33">
    <cfRule type="aboveAverage" dxfId="1898" priority="172"/>
  </conditionalFormatting>
  <conditionalFormatting sqref="BJ5:BJ33">
    <cfRule type="aboveAverage" dxfId="1897" priority="173"/>
  </conditionalFormatting>
  <conditionalFormatting sqref="BL5:BL33">
    <cfRule type="aboveAverage" dxfId="1896" priority="174"/>
  </conditionalFormatting>
  <conditionalFormatting sqref="AW5:AW33">
    <cfRule type="containsText" priority="126" stopIfTrue="1" operator="containsText" text="AA">
      <formula>NOT(ISERROR(SEARCH("AA",AW5)))</formula>
    </cfRule>
    <cfRule type="containsText" dxfId="1895" priority="127" operator="containsText" text="A">
      <formula>NOT(ISERROR(SEARCH("A",AW5)))</formula>
    </cfRule>
  </conditionalFormatting>
  <conditionalFormatting sqref="AV5:AV33">
    <cfRule type="aboveAverage" dxfId="1894" priority="125"/>
  </conditionalFormatting>
  <conditionalFormatting sqref="BB5:BC33">
    <cfRule type="expression" dxfId="1893" priority="124">
      <formula>MOD(ROW(),2)=0</formula>
    </cfRule>
  </conditionalFormatting>
  <conditionalFormatting sqref="BC5:BC33">
    <cfRule type="containsText" priority="122" stopIfTrue="1" operator="containsText" text="AA">
      <formula>NOT(ISERROR(SEARCH("AA",BC5)))</formula>
    </cfRule>
    <cfRule type="containsText" dxfId="1892" priority="123" operator="containsText" text="A">
      <formula>NOT(ISERROR(SEARCH("A",BC5)))</formula>
    </cfRule>
  </conditionalFormatting>
  <conditionalFormatting sqref="BB5:BB33">
    <cfRule type="aboveAverage" dxfId="1891" priority="121"/>
  </conditionalFormatting>
  <conditionalFormatting sqref="BH5:BI33">
    <cfRule type="expression" dxfId="1890" priority="120">
      <formula>MOD(ROW(),2)=0</formula>
    </cfRule>
  </conditionalFormatting>
  <conditionalFormatting sqref="BI5:BI33">
    <cfRule type="containsText" priority="118" stopIfTrue="1" operator="containsText" text="AA">
      <formula>NOT(ISERROR(SEARCH("AA",BI5)))</formula>
    </cfRule>
    <cfRule type="containsText" dxfId="1889" priority="119" operator="containsText" text="A">
      <formula>NOT(ISERROR(SEARCH("A",BI5)))</formula>
    </cfRule>
  </conditionalFormatting>
  <conditionalFormatting sqref="BH5:BH33">
    <cfRule type="aboveAverage" dxfId="1888" priority="117"/>
  </conditionalFormatting>
  <conditionalFormatting sqref="BN5:BO33">
    <cfRule type="expression" dxfId="1887" priority="116">
      <formula>MOD(ROW(),2)=0</formula>
    </cfRule>
  </conditionalFormatting>
  <conditionalFormatting sqref="BO5:BO33">
    <cfRule type="containsText" priority="114" stopIfTrue="1" operator="containsText" text="AA">
      <formula>NOT(ISERROR(SEARCH("AA",BO5)))</formula>
    </cfRule>
    <cfRule type="containsText" dxfId="1886" priority="115" operator="containsText" text="A">
      <formula>NOT(ISERROR(SEARCH("A",BO5)))</formula>
    </cfRule>
  </conditionalFormatting>
  <conditionalFormatting sqref="BN5:BN33">
    <cfRule type="aboveAverage" dxfId="1885" priority="113"/>
  </conditionalFormatting>
  <conditionalFormatting sqref="BT5:BU33">
    <cfRule type="expression" dxfId="1884" priority="112">
      <formula>MOD(ROW(),2)=0</formula>
    </cfRule>
  </conditionalFormatting>
  <conditionalFormatting sqref="BU5:BU33">
    <cfRule type="containsText" priority="110" stopIfTrue="1" operator="containsText" text="AA">
      <formula>NOT(ISERROR(SEARCH("AA",BU5)))</formula>
    </cfRule>
    <cfRule type="containsText" dxfId="1883" priority="111" operator="containsText" text="A">
      <formula>NOT(ISERROR(SEARCH("A",BU5)))</formula>
    </cfRule>
  </conditionalFormatting>
  <conditionalFormatting sqref="BT5:BT33">
    <cfRule type="aboveAverage" dxfId="1882" priority="109"/>
  </conditionalFormatting>
  <conditionalFormatting sqref="E5:E33">
    <cfRule type="containsText" priority="107" stopIfTrue="1" operator="containsText" text="AA">
      <formula>NOT(ISERROR(SEARCH("AA",E5)))</formula>
    </cfRule>
    <cfRule type="containsText" dxfId="1881" priority="108" operator="containsText" text="A">
      <formula>NOT(ISERROR(SEARCH("A",E5)))</formula>
    </cfRule>
  </conditionalFormatting>
  <conditionalFormatting sqref="D5:D33">
    <cfRule type="aboveAverage" dxfId="1880" priority="106"/>
  </conditionalFormatting>
  <conditionalFormatting sqref="F5:G33">
    <cfRule type="expression" dxfId="1879" priority="105">
      <formula>MOD(ROW(),2)=0</formula>
    </cfRule>
  </conditionalFormatting>
  <conditionalFormatting sqref="G5:G33">
    <cfRule type="containsText" priority="103" stopIfTrue="1" operator="containsText" text="AA">
      <formula>NOT(ISERROR(SEARCH("AA",G5)))</formula>
    </cfRule>
    <cfRule type="containsText" dxfId="1878" priority="104" operator="containsText" text="A">
      <formula>NOT(ISERROR(SEARCH("A",G5)))</formula>
    </cfRule>
  </conditionalFormatting>
  <conditionalFormatting sqref="F5:F33">
    <cfRule type="aboveAverage" dxfId="1877" priority="102"/>
  </conditionalFormatting>
  <conditionalFormatting sqref="H5:I33">
    <cfRule type="expression" dxfId="1876" priority="101">
      <formula>MOD(ROW(),2)=0</formula>
    </cfRule>
  </conditionalFormatting>
  <conditionalFormatting sqref="I5:I33">
    <cfRule type="containsText" priority="99" stopIfTrue="1" operator="containsText" text="AA">
      <formula>NOT(ISERROR(SEARCH("AA",I5)))</formula>
    </cfRule>
    <cfRule type="containsText" dxfId="1875" priority="100" operator="containsText" text="A">
      <formula>NOT(ISERROR(SEARCH("A",I5)))</formula>
    </cfRule>
  </conditionalFormatting>
  <conditionalFormatting sqref="H5:H33">
    <cfRule type="aboveAverage" dxfId="1874" priority="98"/>
  </conditionalFormatting>
  <conditionalFormatting sqref="J5:K33">
    <cfRule type="expression" dxfId="1873" priority="97">
      <formula>MOD(ROW(),2)=0</formula>
    </cfRule>
  </conditionalFormatting>
  <conditionalFormatting sqref="K5:K33">
    <cfRule type="containsText" priority="95" stopIfTrue="1" operator="containsText" text="AA">
      <formula>NOT(ISERROR(SEARCH("AA",K5)))</formula>
    </cfRule>
    <cfRule type="containsText" dxfId="1872" priority="96" operator="containsText" text="A">
      <formula>NOT(ISERROR(SEARCH("A",K5)))</formula>
    </cfRule>
  </conditionalFormatting>
  <conditionalFormatting sqref="J5:J33">
    <cfRule type="aboveAverage" dxfId="1871" priority="94"/>
  </conditionalFormatting>
  <conditionalFormatting sqref="L5:M33">
    <cfRule type="expression" dxfId="1870" priority="93">
      <formula>MOD(ROW(),2)=0</formula>
    </cfRule>
  </conditionalFormatting>
  <conditionalFormatting sqref="M5:M33">
    <cfRule type="containsText" priority="91" stopIfTrue="1" operator="containsText" text="AA">
      <formula>NOT(ISERROR(SEARCH("AA",M5)))</formula>
    </cfRule>
    <cfRule type="containsText" dxfId="1869" priority="92" operator="containsText" text="A">
      <formula>NOT(ISERROR(SEARCH("A",M5)))</formula>
    </cfRule>
  </conditionalFormatting>
  <conditionalFormatting sqref="L5:L33">
    <cfRule type="aboveAverage" dxfId="1868" priority="90"/>
  </conditionalFormatting>
  <conditionalFormatting sqref="N5:O33">
    <cfRule type="expression" dxfId="1867" priority="89">
      <formula>MOD(ROW(),2)=0</formula>
    </cfRule>
  </conditionalFormatting>
  <conditionalFormatting sqref="O5:O33">
    <cfRule type="containsText" priority="87" stopIfTrue="1" operator="containsText" text="AA">
      <formula>NOT(ISERROR(SEARCH("AA",O5)))</formula>
    </cfRule>
    <cfRule type="containsText" dxfId="1866" priority="88" operator="containsText" text="A">
      <formula>NOT(ISERROR(SEARCH("A",O5)))</formula>
    </cfRule>
  </conditionalFormatting>
  <conditionalFormatting sqref="N5:N33">
    <cfRule type="aboveAverage" dxfId="1865" priority="86"/>
  </conditionalFormatting>
  <conditionalFormatting sqref="P5:Q33">
    <cfRule type="expression" dxfId="1864" priority="85">
      <formula>MOD(ROW(),2)=0</formula>
    </cfRule>
  </conditionalFormatting>
  <conditionalFormatting sqref="Q5:Q33">
    <cfRule type="containsText" priority="83" stopIfTrue="1" operator="containsText" text="AA">
      <formula>NOT(ISERROR(SEARCH("AA",Q5)))</formula>
    </cfRule>
    <cfRule type="containsText" dxfId="1863" priority="84" operator="containsText" text="A">
      <formula>NOT(ISERROR(SEARCH("A",Q5)))</formula>
    </cfRule>
  </conditionalFormatting>
  <conditionalFormatting sqref="P5:P33">
    <cfRule type="aboveAverage" dxfId="1862" priority="82"/>
  </conditionalFormatting>
  <conditionalFormatting sqref="R5:S33">
    <cfRule type="expression" dxfId="1861" priority="81">
      <formula>MOD(ROW(),2)=0</formula>
    </cfRule>
  </conditionalFormatting>
  <conditionalFormatting sqref="S5:S33">
    <cfRule type="containsText" priority="79" stopIfTrue="1" operator="containsText" text="AA">
      <formula>NOT(ISERROR(SEARCH("AA",S5)))</formula>
    </cfRule>
    <cfRule type="containsText" dxfId="1860" priority="80" operator="containsText" text="A">
      <formula>NOT(ISERROR(SEARCH("A",S5)))</formula>
    </cfRule>
  </conditionalFormatting>
  <conditionalFormatting sqref="R5:R33">
    <cfRule type="aboveAverage" dxfId="1859" priority="78"/>
  </conditionalFormatting>
  <conditionalFormatting sqref="T5:U33">
    <cfRule type="expression" dxfId="1858" priority="77">
      <formula>MOD(ROW(),2)=0</formula>
    </cfRule>
  </conditionalFormatting>
  <conditionalFormatting sqref="U5:U33">
    <cfRule type="containsText" priority="75" stopIfTrue="1" operator="containsText" text="AA">
      <formula>NOT(ISERROR(SEARCH("AA",U5)))</formula>
    </cfRule>
    <cfRule type="containsText" dxfId="1857" priority="76" operator="containsText" text="A">
      <formula>NOT(ISERROR(SEARCH("A",U5)))</formula>
    </cfRule>
  </conditionalFormatting>
  <conditionalFormatting sqref="T5:T33">
    <cfRule type="aboveAverage" dxfId="1856" priority="74"/>
  </conditionalFormatting>
  <conditionalFormatting sqref="V5:W33">
    <cfRule type="expression" dxfId="1855" priority="73">
      <formula>MOD(ROW(),2)=0</formula>
    </cfRule>
  </conditionalFormatting>
  <conditionalFormatting sqref="W5:W33">
    <cfRule type="containsText" priority="71" stopIfTrue="1" operator="containsText" text="AA">
      <formula>NOT(ISERROR(SEARCH("AA",W5)))</formula>
    </cfRule>
    <cfRule type="containsText" dxfId="1854" priority="72" operator="containsText" text="A">
      <formula>NOT(ISERROR(SEARCH("A",W5)))</formula>
    </cfRule>
  </conditionalFormatting>
  <conditionalFormatting sqref="V5:V33">
    <cfRule type="aboveAverage" dxfId="1853" priority="70"/>
  </conditionalFormatting>
  <conditionalFormatting sqref="X5:Y33">
    <cfRule type="expression" dxfId="1852" priority="69">
      <formula>MOD(ROW(),2)=0</formula>
    </cfRule>
  </conditionalFormatting>
  <conditionalFormatting sqref="Y5:Y33">
    <cfRule type="containsText" priority="67" stopIfTrue="1" operator="containsText" text="AA">
      <formula>NOT(ISERROR(SEARCH("AA",Y5)))</formula>
    </cfRule>
    <cfRule type="containsText" dxfId="1851" priority="68" operator="containsText" text="A">
      <formula>NOT(ISERROR(SEARCH("A",Y5)))</formula>
    </cfRule>
  </conditionalFormatting>
  <conditionalFormatting sqref="X5:X33">
    <cfRule type="aboveAverage" dxfId="1850" priority="66"/>
  </conditionalFormatting>
  <conditionalFormatting sqref="Z5:AA33">
    <cfRule type="expression" dxfId="1849" priority="65">
      <formula>MOD(ROW(),2)=0</formula>
    </cfRule>
  </conditionalFormatting>
  <conditionalFormatting sqref="AA5:AA33">
    <cfRule type="containsText" priority="63" stopIfTrue="1" operator="containsText" text="AA">
      <formula>NOT(ISERROR(SEARCH("AA",AA5)))</formula>
    </cfRule>
    <cfRule type="containsText" dxfId="1848" priority="64" operator="containsText" text="A">
      <formula>NOT(ISERROR(SEARCH("A",AA5)))</formula>
    </cfRule>
  </conditionalFormatting>
  <conditionalFormatting sqref="Z5:Z33">
    <cfRule type="aboveAverage" dxfId="1847" priority="62"/>
  </conditionalFormatting>
  <conditionalFormatting sqref="AB5:AC33">
    <cfRule type="expression" dxfId="1846" priority="61">
      <formula>MOD(ROW(),2)=0</formula>
    </cfRule>
  </conditionalFormatting>
  <conditionalFormatting sqref="AC5:AC33">
    <cfRule type="containsText" priority="59" stopIfTrue="1" operator="containsText" text="AA">
      <formula>NOT(ISERROR(SEARCH("AA",AC5)))</formula>
    </cfRule>
    <cfRule type="containsText" dxfId="1845" priority="60" operator="containsText" text="A">
      <formula>NOT(ISERROR(SEARCH("A",AC5)))</formula>
    </cfRule>
  </conditionalFormatting>
  <conditionalFormatting sqref="AB5:AB33">
    <cfRule type="aboveAverage" dxfId="1844" priority="58"/>
  </conditionalFormatting>
  <conditionalFormatting sqref="AD5:AE33">
    <cfRule type="expression" dxfId="1843" priority="57">
      <formula>MOD(ROW(),2)=0</formula>
    </cfRule>
  </conditionalFormatting>
  <conditionalFormatting sqref="AE5:AE33">
    <cfRule type="containsText" priority="55" stopIfTrue="1" operator="containsText" text="AA">
      <formula>NOT(ISERROR(SEARCH("AA",AE5)))</formula>
    </cfRule>
    <cfRule type="containsText" dxfId="1842" priority="56" operator="containsText" text="A">
      <formula>NOT(ISERROR(SEARCH("A",AE5)))</formula>
    </cfRule>
  </conditionalFormatting>
  <conditionalFormatting sqref="AD5:AD33">
    <cfRule type="aboveAverage" dxfId="1841" priority="54"/>
  </conditionalFormatting>
  <conditionalFormatting sqref="AF5:AG33">
    <cfRule type="expression" dxfId="1840" priority="53">
      <formula>MOD(ROW(),2)=0</formula>
    </cfRule>
  </conditionalFormatting>
  <conditionalFormatting sqref="AG5:AG33">
    <cfRule type="containsText" priority="51" stopIfTrue="1" operator="containsText" text="AA">
      <formula>NOT(ISERROR(SEARCH("AA",AG5)))</formula>
    </cfRule>
    <cfRule type="containsText" dxfId="1839" priority="52" operator="containsText" text="A">
      <formula>NOT(ISERROR(SEARCH("A",AG5)))</formula>
    </cfRule>
  </conditionalFormatting>
  <conditionalFormatting sqref="AF5:AF33">
    <cfRule type="aboveAverage" dxfId="1838" priority="50"/>
  </conditionalFormatting>
  <conditionalFormatting sqref="AJ5:AK33">
    <cfRule type="expression" dxfId="1837" priority="12">
      <formula>MOD(ROW(),2)=0</formula>
    </cfRule>
  </conditionalFormatting>
  <conditionalFormatting sqref="AK5:AK33">
    <cfRule type="containsText" priority="10" stopIfTrue="1" operator="containsText" text="AA">
      <formula>NOT(ISERROR(SEARCH("AA",AK5)))</formula>
    </cfRule>
    <cfRule type="containsText" dxfId="1836" priority="11" operator="containsText" text="A">
      <formula>NOT(ISERROR(SEARCH("A",AK5)))</formula>
    </cfRule>
  </conditionalFormatting>
  <conditionalFormatting sqref="AL5:AM33">
    <cfRule type="expression" dxfId="1835" priority="8">
      <formula>MOD(ROW(),2)=0</formula>
    </cfRule>
  </conditionalFormatting>
  <conditionalFormatting sqref="AM5:AM33">
    <cfRule type="containsText" priority="6" stopIfTrue="1" operator="containsText" text="AA">
      <formula>NOT(ISERROR(SEARCH("AA",AM5)))</formula>
    </cfRule>
    <cfRule type="containsText" dxfId="1834" priority="7" operator="containsText" text="A">
      <formula>NOT(ISERROR(SEARCH("A",AM5)))</formula>
    </cfRule>
  </conditionalFormatting>
  <conditionalFormatting sqref="AN5:AO33">
    <cfRule type="expression" dxfId="1833" priority="4">
      <formula>MOD(ROW(),2)=0</formula>
    </cfRule>
  </conditionalFormatting>
  <conditionalFormatting sqref="AO5:AO33">
    <cfRule type="containsText" priority="2" stopIfTrue="1" operator="containsText" text="AA">
      <formula>NOT(ISERROR(SEARCH("AA",AO5)))</formula>
    </cfRule>
    <cfRule type="containsText" dxfId="1832" priority="3" operator="containsText" text="A">
      <formula>NOT(ISERROR(SEARCH("A",AO5)))</formula>
    </cfRule>
  </conditionalFormatting>
  <conditionalFormatting sqref="AH5:AI33">
    <cfRule type="expression" dxfId="1831" priority="13">
      <formula>MOD(ROW(),2)=0</formula>
    </cfRule>
  </conditionalFormatting>
  <conditionalFormatting sqref="AJ5:AJ33">
    <cfRule type="aboveAverage" dxfId="1830" priority="9"/>
  </conditionalFormatting>
  <conditionalFormatting sqref="AL5:AL33">
    <cfRule type="aboveAverage" dxfId="1829" priority="5"/>
  </conditionalFormatting>
  <conditionalFormatting sqref="AN5:AN33">
    <cfRule type="aboveAverage" dxfId="1828" priority="1"/>
  </conditionalFormatting>
  <pageMargins left="0.5" right="0.5" top="0.5" bottom="0.5" header="0.3" footer="0.3"/>
  <pageSetup paperSize="5" scale="85" fitToWidth="0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8C02E-5282-4C8F-A4E8-62CEF5A64AE3}">
  <sheetPr codeName="Sheet44">
    <pageSetUpPr fitToPage="1"/>
  </sheetPr>
  <dimension ref="A1:BY49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21" width="4.81640625" style="47" hidden="1" customWidth="1"/>
    <col min="22" max="26" width="4.81640625" style="60" hidden="1" customWidth="1"/>
    <col min="27" max="27" width="4.81640625" style="61" hidden="1" customWidth="1"/>
    <col min="28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77" width="5.36328125" hidden="1" customWidth="1"/>
  </cols>
  <sheetData>
    <row r="1" spans="1:77" ht="45" customHeight="1" thickBot="1" x14ac:dyDescent="0.35">
      <c r="A1" s="264" t="s">
        <v>574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154"/>
      <c r="AI1" s="154"/>
      <c r="AJ1" s="154"/>
      <c r="AK1" s="154"/>
      <c r="AL1" s="154"/>
      <c r="AM1" s="154"/>
      <c r="AN1" s="154"/>
      <c r="AO1" s="154"/>
      <c r="AP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</row>
    <row r="2" spans="1:77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515</v>
      </c>
      <c r="AQ2" s="263"/>
      <c r="AR2" s="263"/>
      <c r="AS2" s="263"/>
      <c r="AT2" s="263"/>
      <c r="AU2" s="268"/>
      <c r="AV2" s="262" t="s">
        <v>516</v>
      </c>
      <c r="AW2" s="263"/>
      <c r="AX2" s="263"/>
      <c r="AY2" s="263"/>
      <c r="AZ2" s="263"/>
      <c r="BA2" s="263"/>
      <c r="BB2" s="265" t="s">
        <v>518</v>
      </c>
      <c r="BC2" s="267"/>
      <c r="BD2" s="265" t="s">
        <v>514</v>
      </c>
      <c r="BE2" s="267"/>
      <c r="BF2" s="265" t="s">
        <v>514</v>
      </c>
      <c r="BG2" s="267"/>
      <c r="BH2" s="262" t="s">
        <v>428</v>
      </c>
      <c r="BI2" s="263"/>
      <c r="BJ2" s="263"/>
      <c r="BK2" s="263"/>
      <c r="BL2" s="263"/>
      <c r="BM2" s="263"/>
      <c r="BN2" s="262" t="s">
        <v>396</v>
      </c>
      <c r="BO2" s="263"/>
      <c r="BP2" s="263"/>
      <c r="BQ2" s="263"/>
      <c r="BR2" s="263"/>
      <c r="BS2" s="268"/>
      <c r="BT2" s="262" t="s">
        <v>357</v>
      </c>
      <c r="BU2" s="263"/>
      <c r="BV2" s="263"/>
      <c r="BW2" s="263"/>
      <c r="BX2" s="263"/>
      <c r="BY2" s="263"/>
    </row>
    <row r="3" spans="1:77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</row>
    <row r="4" spans="1:77" ht="78.75" hidden="1" customHeight="1" x14ac:dyDescent="0.3">
      <c r="A4" s="3" t="s">
        <v>0</v>
      </c>
      <c r="B4" s="4" t="s">
        <v>1</v>
      </c>
      <c r="C4" s="4"/>
      <c r="D4" s="151" t="s">
        <v>10</v>
      </c>
      <c r="E4" s="152" t="s">
        <v>11</v>
      </c>
      <c r="F4" s="152" t="s">
        <v>12</v>
      </c>
      <c r="G4" s="152" t="s">
        <v>13</v>
      </c>
      <c r="H4" s="152" t="s">
        <v>14</v>
      </c>
      <c r="I4" s="153" t="s">
        <v>15</v>
      </c>
      <c r="J4" s="152" t="s">
        <v>16</v>
      </c>
      <c r="K4" s="152" t="s">
        <v>17</v>
      </c>
      <c r="L4" s="152" t="s">
        <v>18</v>
      </c>
      <c r="M4" s="152" t="s">
        <v>19</v>
      </c>
      <c r="N4" s="152" t="s">
        <v>20</v>
      </c>
      <c r="O4" s="152" t="s">
        <v>21</v>
      </c>
      <c r="P4" s="151" t="s">
        <v>22</v>
      </c>
      <c r="Q4" s="152" t="s">
        <v>23</v>
      </c>
      <c r="R4" s="152" t="s">
        <v>24</v>
      </c>
      <c r="S4" s="152" t="s">
        <v>25</v>
      </c>
      <c r="T4" s="152" t="s">
        <v>26</v>
      </c>
      <c r="U4" s="153" t="s">
        <v>27</v>
      </c>
      <c r="V4" s="151" t="s">
        <v>28</v>
      </c>
      <c r="W4" s="8" t="s">
        <v>29</v>
      </c>
      <c r="X4" s="152" t="s">
        <v>30</v>
      </c>
      <c r="Y4" s="152" t="s">
        <v>31</v>
      </c>
      <c r="Z4" s="152" t="s">
        <v>32</v>
      </c>
      <c r="AA4" s="152" t="s">
        <v>33</v>
      </c>
      <c r="AB4" s="151" t="s">
        <v>41</v>
      </c>
      <c r="AC4" s="152" t="s">
        <v>42</v>
      </c>
      <c r="AD4" s="152" t="s">
        <v>43</v>
      </c>
      <c r="AE4" s="152" t="s">
        <v>44</v>
      </c>
      <c r="AF4" s="152" t="s">
        <v>45</v>
      </c>
      <c r="AG4" s="152" t="s">
        <v>46</v>
      </c>
      <c r="AH4" s="3" t="s">
        <v>9</v>
      </c>
      <c r="AI4" s="4" t="s">
        <v>1</v>
      </c>
      <c r="AJ4" s="151" t="s">
        <v>10</v>
      </c>
      <c r="AK4" s="152" t="s">
        <v>11</v>
      </c>
      <c r="AL4" s="152" t="s">
        <v>12</v>
      </c>
      <c r="AM4" s="152" t="s">
        <v>13</v>
      </c>
      <c r="AN4" s="152" t="s">
        <v>14</v>
      </c>
      <c r="AO4" s="153" t="s">
        <v>15</v>
      </c>
      <c r="AP4" s="151" t="s">
        <v>47</v>
      </c>
      <c r="AQ4" s="8" t="s">
        <v>48</v>
      </c>
      <c r="AR4" s="152" t="s">
        <v>49</v>
      </c>
      <c r="AS4" s="152" t="s">
        <v>50</v>
      </c>
      <c r="AT4" s="152" t="s">
        <v>51</v>
      </c>
      <c r="AU4" s="152" t="s">
        <v>52</v>
      </c>
      <c r="AV4" s="151" t="s">
        <v>53</v>
      </c>
      <c r="AW4" s="8" t="s">
        <v>54</v>
      </c>
      <c r="AX4" s="152" t="s">
        <v>55</v>
      </c>
      <c r="AY4" s="152" t="s">
        <v>56</v>
      </c>
      <c r="AZ4" s="152" t="s">
        <v>57</v>
      </c>
      <c r="BA4" s="152" t="s">
        <v>58</v>
      </c>
      <c r="BB4" s="151" t="s">
        <v>47</v>
      </c>
      <c r="BC4" s="8" t="s">
        <v>48</v>
      </c>
      <c r="BD4" s="152" t="s">
        <v>49</v>
      </c>
      <c r="BE4" s="152" t="s">
        <v>50</v>
      </c>
      <c r="BF4" s="152" t="s">
        <v>51</v>
      </c>
      <c r="BG4" s="152" t="s">
        <v>52</v>
      </c>
      <c r="BH4" s="151" t="s">
        <v>53</v>
      </c>
      <c r="BI4" s="8" t="s">
        <v>54</v>
      </c>
      <c r="BJ4" s="152" t="s">
        <v>55</v>
      </c>
      <c r="BK4" s="152" t="s">
        <v>56</v>
      </c>
      <c r="BL4" s="152" t="s">
        <v>57</v>
      </c>
      <c r="BM4" s="152" t="s">
        <v>58</v>
      </c>
      <c r="BN4" s="151" t="s">
        <v>47</v>
      </c>
      <c r="BO4" s="8" t="s">
        <v>48</v>
      </c>
      <c r="BP4" s="152" t="s">
        <v>49</v>
      </c>
      <c r="BQ4" s="152" t="s">
        <v>50</v>
      </c>
      <c r="BR4" s="152" t="s">
        <v>51</v>
      </c>
      <c r="BS4" s="152" t="s">
        <v>52</v>
      </c>
      <c r="BT4" s="151" t="s">
        <v>53</v>
      </c>
      <c r="BU4" s="8" t="s">
        <v>54</v>
      </c>
      <c r="BV4" s="152" t="s">
        <v>55</v>
      </c>
      <c r="BW4" s="152" t="s">
        <v>56</v>
      </c>
      <c r="BX4" s="152" t="s">
        <v>57</v>
      </c>
      <c r="BY4" s="152" t="s">
        <v>58</v>
      </c>
    </row>
    <row r="5" spans="1:77" ht="12.5" x14ac:dyDescent="0.25">
      <c r="A5" s="169" t="str">
        <f>VLOOKUP(C5,'2021 Soybean Traits &amp; Entries'!VL_SOY_2020,2,FALSE)</f>
        <v>Credenz CZ 4202 XF</v>
      </c>
      <c r="B5" s="169" t="str">
        <f>VLOOKUP(C5,'2021 Soybean Traits &amp; Entries'!VL_SOY_2020,4,FALSE)</f>
        <v>XF</v>
      </c>
      <c r="C5" s="169" t="s">
        <v>206</v>
      </c>
      <c r="D5" s="13">
        <v>84.502200000000002</v>
      </c>
      <c r="E5" s="65" t="s">
        <v>256</v>
      </c>
      <c r="F5" s="170"/>
      <c r="G5" s="233"/>
      <c r="H5" s="14"/>
      <c r="I5" s="65"/>
      <c r="J5" s="67">
        <v>25.45</v>
      </c>
      <c r="K5" s="68" t="s">
        <v>256</v>
      </c>
      <c r="L5" s="228"/>
      <c r="M5" s="232"/>
      <c r="N5" s="70"/>
      <c r="O5" s="68"/>
      <c r="P5" s="13"/>
      <c r="Q5" s="65"/>
      <c r="R5" s="170"/>
      <c r="S5" s="233"/>
      <c r="T5" s="14"/>
      <c r="U5" s="65"/>
      <c r="V5" s="67"/>
      <c r="W5" s="68"/>
      <c r="X5" s="228"/>
      <c r="Y5" s="232"/>
      <c r="Z5" s="70"/>
      <c r="AA5" s="68"/>
      <c r="AB5" s="13"/>
      <c r="AC5" s="65"/>
      <c r="AD5" s="170"/>
      <c r="AE5" s="233"/>
      <c r="AF5" s="14"/>
      <c r="AG5" s="65"/>
      <c r="AH5" s="169" t="str">
        <f t="shared" ref="AH5:AH33" si="0">A5</f>
        <v>Credenz CZ 4202 XF</v>
      </c>
      <c r="AI5" s="169" t="str">
        <f t="shared" ref="AI5:AI33" si="1">B5</f>
        <v>XF</v>
      </c>
      <c r="AJ5" s="13"/>
      <c r="AK5" s="65"/>
      <c r="AL5" s="170"/>
      <c r="AM5" s="233"/>
      <c r="AN5" s="14"/>
      <c r="AO5" s="65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70"/>
      <c r="BA5" s="68"/>
      <c r="BB5" s="67"/>
      <c r="BC5" s="68"/>
      <c r="BD5" s="228"/>
      <c r="BE5" s="232"/>
      <c r="BF5" s="70"/>
      <c r="BG5" s="68"/>
      <c r="BH5" s="67"/>
      <c r="BI5" s="68"/>
      <c r="BJ5" s="228"/>
      <c r="BK5" s="232"/>
      <c r="BL5" s="70"/>
      <c r="BM5" s="68"/>
      <c r="BN5" s="67"/>
      <c r="BO5" s="68"/>
      <c r="BP5" s="228"/>
      <c r="BQ5" s="232"/>
      <c r="BR5" s="70"/>
      <c r="BS5" s="68"/>
      <c r="BT5" s="67"/>
      <c r="BU5" s="68"/>
      <c r="BV5" s="228"/>
      <c r="BW5" s="232"/>
      <c r="BX5" s="70"/>
      <c r="BY5" s="68"/>
    </row>
    <row r="6" spans="1:77" ht="12.5" x14ac:dyDescent="0.25">
      <c r="A6" s="12" t="str">
        <f>VLOOKUP(C6,'2021 Soybean Traits &amp; Entries'!VL_SOY_2020,2,FALSE)</f>
        <v>Credenz CZ 4562 XF</v>
      </c>
      <c r="B6" s="12" t="str">
        <f>VLOOKUP(C6,'2021 Soybean Traits &amp; Entries'!VL_SOY_2020,4,FALSE)</f>
        <v>XF</v>
      </c>
      <c r="C6" s="12" t="s">
        <v>208</v>
      </c>
      <c r="D6" s="13">
        <v>84.190100000000001</v>
      </c>
      <c r="E6" s="65" t="s">
        <v>360</v>
      </c>
      <c r="F6" s="14"/>
      <c r="G6" s="65"/>
      <c r="H6" s="14"/>
      <c r="I6" s="65"/>
      <c r="J6" s="67">
        <v>22.706700000000001</v>
      </c>
      <c r="K6" s="68" t="s">
        <v>256</v>
      </c>
      <c r="L6" s="70"/>
      <c r="M6" s="68"/>
      <c r="N6" s="70"/>
      <c r="O6" s="68"/>
      <c r="P6" s="13"/>
      <c r="Q6" s="65"/>
      <c r="R6" s="14"/>
      <c r="S6" s="65"/>
      <c r="T6" s="14"/>
      <c r="U6" s="65"/>
      <c r="V6" s="67"/>
      <c r="W6" s="68"/>
      <c r="X6" s="70"/>
      <c r="Y6" s="68"/>
      <c r="Z6" s="70"/>
      <c r="AA6" s="68"/>
      <c r="AB6" s="13"/>
      <c r="AC6" s="65"/>
      <c r="AD6" s="14"/>
      <c r="AE6" s="65"/>
      <c r="AF6" s="14"/>
      <c r="AG6" s="65"/>
      <c r="AH6" s="12" t="str">
        <f t="shared" si="0"/>
        <v>Credenz CZ 4562 XF</v>
      </c>
      <c r="AI6" s="12" t="str">
        <f t="shared" si="1"/>
        <v>XF</v>
      </c>
      <c r="AJ6" s="13"/>
      <c r="AK6" s="65"/>
      <c r="AL6" s="14"/>
      <c r="AM6" s="65"/>
      <c r="AN6" s="14"/>
      <c r="AO6" s="65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67"/>
      <c r="BC6" s="68"/>
      <c r="BD6" s="70"/>
      <c r="BE6" s="68"/>
      <c r="BF6" s="70"/>
      <c r="BG6" s="68"/>
      <c r="BH6" s="67"/>
      <c r="BI6" s="68"/>
      <c r="BJ6" s="70"/>
      <c r="BK6" s="68"/>
      <c r="BL6" s="70"/>
      <c r="BM6" s="68"/>
      <c r="BN6" s="67"/>
      <c r="BO6" s="68"/>
      <c r="BP6" s="70"/>
      <c r="BQ6" s="68"/>
      <c r="BR6" s="70"/>
      <c r="BS6" s="68"/>
      <c r="BT6" s="67"/>
      <c r="BU6" s="68"/>
      <c r="BV6" s="70"/>
      <c r="BW6" s="68"/>
      <c r="BX6" s="70"/>
      <c r="BY6" s="68"/>
    </row>
    <row r="7" spans="1:77" ht="12.5" x14ac:dyDescent="0.25">
      <c r="A7" s="239" t="str">
        <f>VLOOKUP(C7,'2021 Soybean Traits &amp; Entries'!VL_SOY_2020,2,FALSE)</f>
        <v>NK Seed NK43-V8XF</v>
      </c>
      <c r="B7" s="171" t="str">
        <f>VLOOKUP(C7,'2021 Soybean Traits &amp; Entries'!VL_SOY_2020,4,FALSE)</f>
        <v>XF</v>
      </c>
      <c r="C7" s="171" t="s">
        <v>294</v>
      </c>
      <c r="D7" s="13">
        <v>83.004800000000003</v>
      </c>
      <c r="E7" s="65" t="s">
        <v>368</v>
      </c>
      <c r="F7" s="14"/>
      <c r="G7" s="65"/>
      <c r="H7" s="14"/>
      <c r="I7" s="65"/>
      <c r="J7" s="67">
        <v>23.066700000000001</v>
      </c>
      <c r="K7" s="68" t="s">
        <v>256</v>
      </c>
      <c r="L7" s="70"/>
      <c r="M7" s="68"/>
      <c r="N7" s="70"/>
      <c r="O7" s="68"/>
      <c r="P7" s="13"/>
      <c r="Q7" s="65"/>
      <c r="R7" s="14"/>
      <c r="S7" s="65"/>
      <c r="T7" s="14"/>
      <c r="U7" s="65"/>
      <c r="V7" s="67"/>
      <c r="W7" s="68"/>
      <c r="X7" s="70"/>
      <c r="Y7" s="68"/>
      <c r="Z7" s="70"/>
      <c r="AA7" s="68"/>
      <c r="AB7" s="13"/>
      <c r="AC7" s="65"/>
      <c r="AD7" s="14"/>
      <c r="AE7" s="65"/>
      <c r="AF7" s="14"/>
      <c r="AG7" s="65"/>
      <c r="AH7" s="239" t="str">
        <f t="shared" si="0"/>
        <v>NK Seed NK43-V8XF</v>
      </c>
      <c r="AI7" s="171" t="str">
        <f t="shared" si="1"/>
        <v>XF</v>
      </c>
      <c r="AJ7" s="13"/>
      <c r="AK7" s="65"/>
      <c r="AL7" s="14"/>
      <c r="AM7" s="65"/>
      <c r="AN7" s="14"/>
      <c r="AO7" s="65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67"/>
      <c r="BC7" s="68"/>
      <c r="BD7" s="70"/>
      <c r="BE7" s="68"/>
      <c r="BF7" s="70"/>
      <c r="BG7" s="68"/>
      <c r="BH7" s="67"/>
      <c r="BI7" s="68"/>
      <c r="BJ7" s="70"/>
      <c r="BK7" s="68"/>
      <c r="BL7" s="70"/>
      <c r="BM7" s="68"/>
      <c r="BN7" s="67"/>
      <c r="BO7" s="68"/>
      <c r="BP7" s="70"/>
      <c r="BQ7" s="68"/>
      <c r="BR7" s="70"/>
      <c r="BS7" s="68"/>
      <c r="BT7" s="67"/>
      <c r="BU7" s="68"/>
      <c r="BV7" s="70"/>
      <c r="BW7" s="68"/>
      <c r="BX7" s="70"/>
      <c r="BY7" s="68"/>
    </row>
    <row r="8" spans="1:77" ht="12.5" x14ac:dyDescent="0.25">
      <c r="A8" s="171" t="str">
        <f>VLOOKUP(C8,'2021 Soybean Traits &amp; Entries'!VL_SOY_2020,2,FALSE)</f>
        <v>Innvictis A4571XF</v>
      </c>
      <c r="B8" s="171" t="str">
        <f>VLOOKUP(C8,'2021 Soybean Traits &amp; Entries'!VL_SOY_2020,4,FALSE)</f>
        <v>XF</v>
      </c>
      <c r="C8" s="171" t="s">
        <v>242</v>
      </c>
      <c r="D8" s="13">
        <v>81.950299999999999</v>
      </c>
      <c r="E8" s="65" t="s">
        <v>371</v>
      </c>
      <c r="F8" s="14"/>
      <c r="G8" s="65"/>
      <c r="H8" s="14"/>
      <c r="I8" s="65"/>
      <c r="J8" s="67">
        <v>24.773299999999999</v>
      </c>
      <c r="K8" s="68" t="s">
        <v>256</v>
      </c>
      <c r="L8" s="70"/>
      <c r="M8" s="68"/>
      <c r="N8" s="70"/>
      <c r="O8" s="68"/>
      <c r="P8" s="13"/>
      <c r="Q8" s="65"/>
      <c r="R8" s="14"/>
      <c r="S8" s="65"/>
      <c r="T8" s="14"/>
      <c r="U8" s="65"/>
      <c r="V8" s="67"/>
      <c r="W8" s="68"/>
      <c r="X8" s="70"/>
      <c r="Y8" s="68"/>
      <c r="Z8" s="70"/>
      <c r="AA8" s="68"/>
      <c r="AB8" s="13"/>
      <c r="AC8" s="65"/>
      <c r="AD8" s="14"/>
      <c r="AE8" s="65"/>
      <c r="AF8" s="14"/>
      <c r="AG8" s="65"/>
      <c r="AH8" s="171" t="str">
        <f t="shared" si="0"/>
        <v>Innvictis A4571XF</v>
      </c>
      <c r="AI8" s="171" t="str">
        <f t="shared" si="1"/>
        <v>XF</v>
      </c>
      <c r="AJ8" s="13"/>
      <c r="AK8" s="65"/>
      <c r="AL8" s="14"/>
      <c r="AM8" s="65"/>
      <c r="AN8" s="14"/>
      <c r="AO8" s="65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67"/>
      <c r="BC8" s="68"/>
      <c r="BD8" s="70"/>
      <c r="BE8" s="68"/>
      <c r="BF8" s="70"/>
      <c r="BG8" s="68"/>
      <c r="BH8" s="67"/>
      <c r="BI8" s="68"/>
      <c r="BJ8" s="70"/>
      <c r="BK8" s="68"/>
      <c r="BL8" s="70"/>
      <c r="BM8" s="68"/>
      <c r="BN8" s="67"/>
      <c r="BO8" s="68"/>
      <c r="BP8" s="70"/>
      <c r="BQ8" s="68"/>
      <c r="BR8" s="70"/>
      <c r="BS8" s="68"/>
      <c r="BT8" s="67"/>
      <c r="BU8" s="68"/>
      <c r="BV8" s="70"/>
      <c r="BW8" s="68"/>
      <c r="BX8" s="70"/>
      <c r="BY8" s="68"/>
    </row>
    <row r="9" spans="1:77" ht="12.5" x14ac:dyDescent="0.25">
      <c r="A9" s="239" t="str">
        <f>VLOOKUP(C9,'2021 Soybean Traits &amp; Entries'!VL_SOY_2020,2,FALSE)</f>
        <v>Xitavo XO 4371E</v>
      </c>
      <c r="B9" s="12" t="str">
        <f>VLOOKUP(C9,'2021 Soybean Traits &amp; Entries'!VL_SOY_2020,4,FALSE)</f>
        <v>E3</v>
      </c>
      <c r="C9" s="12" t="s">
        <v>347</v>
      </c>
      <c r="D9" s="13">
        <v>81.742699999999999</v>
      </c>
      <c r="E9" s="65" t="s">
        <v>371</v>
      </c>
      <c r="F9" s="173"/>
      <c r="G9" s="224"/>
      <c r="H9" s="14"/>
      <c r="I9" s="65"/>
      <c r="J9" s="67">
        <v>22.29</v>
      </c>
      <c r="K9" s="68" t="s">
        <v>256</v>
      </c>
      <c r="L9" s="229"/>
      <c r="M9" s="227"/>
      <c r="N9" s="70"/>
      <c r="O9" s="68"/>
      <c r="P9" s="13"/>
      <c r="Q9" s="65"/>
      <c r="R9" s="173"/>
      <c r="S9" s="224"/>
      <c r="T9" s="14"/>
      <c r="U9" s="65"/>
      <c r="V9" s="67"/>
      <c r="W9" s="68"/>
      <c r="X9" s="229"/>
      <c r="Y9" s="227"/>
      <c r="Z9" s="70"/>
      <c r="AA9" s="68"/>
      <c r="AB9" s="13"/>
      <c r="AC9" s="65"/>
      <c r="AD9" s="173"/>
      <c r="AE9" s="224"/>
      <c r="AF9" s="14"/>
      <c r="AG9" s="65"/>
      <c r="AH9" s="239" t="str">
        <f t="shared" si="0"/>
        <v>Xitavo XO 4371E</v>
      </c>
      <c r="AI9" s="12" t="str">
        <f t="shared" si="1"/>
        <v>E3</v>
      </c>
      <c r="AJ9" s="13"/>
      <c r="AK9" s="65"/>
      <c r="AL9" s="173"/>
      <c r="AM9" s="224"/>
      <c r="AN9" s="14"/>
      <c r="AO9" s="65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67"/>
      <c r="BC9" s="68"/>
      <c r="BD9" s="70"/>
      <c r="BE9" s="68"/>
      <c r="BF9" s="70"/>
      <c r="BG9" s="68"/>
      <c r="BH9" s="67"/>
      <c r="BI9" s="68"/>
      <c r="BJ9" s="70"/>
      <c r="BK9" s="68"/>
      <c r="BL9" s="70"/>
      <c r="BM9" s="68"/>
      <c r="BN9" s="67"/>
      <c r="BO9" s="68"/>
      <c r="BP9" s="70"/>
      <c r="BQ9" s="68"/>
      <c r="BR9" s="70"/>
      <c r="BS9" s="68"/>
      <c r="BT9" s="67"/>
      <c r="BU9" s="68"/>
      <c r="BV9" s="70"/>
      <c r="BW9" s="68"/>
      <c r="BX9" s="70"/>
      <c r="BY9" s="68"/>
    </row>
    <row r="10" spans="1:77" ht="12.5" x14ac:dyDescent="0.25">
      <c r="A10" s="171" t="str">
        <f>VLOOKUP(C10,'2021 Soybean Traits &amp; Entries'!VL_SOY_2020,2,FALSE)</f>
        <v>Innvictis A4251XF</v>
      </c>
      <c r="B10" s="171" t="str">
        <f>VLOOKUP(C10,'2021 Soybean Traits &amp; Entries'!VL_SOY_2020,4,FALSE)</f>
        <v>XF</v>
      </c>
      <c r="C10" s="171" t="s">
        <v>236</v>
      </c>
      <c r="D10" s="13">
        <v>79.932199999999995</v>
      </c>
      <c r="E10" s="65" t="s">
        <v>382</v>
      </c>
      <c r="F10" s="14"/>
      <c r="G10" s="65"/>
      <c r="H10" s="14"/>
      <c r="I10" s="65"/>
      <c r="J10" s="67">
        <v>23.5367</v>
      </c>
      <c r="K10" s="68" t="s">
        <v>256</v>
      </c>
      <c r="L10" s="70"/>
      <c r="M10" s="68"/>
      <c r="N10" s="70"/>
      <c r="O10" s="68"/>
      <c r="P10" s="13"/>
      <c r="Q10" s="65"/>
      <c r="R10" s="14"/>
      <c r="S10" s="65"/>
      <c r="T10" s="14"/>
      <c r="U10" s="65"/>
      <c r="V10" s="67"/>
      <c r="W10" s="68"/>
      <c r="X10" s="70"/>
      <c r="Y10" s="68"/>
      <c r="Z10" s="70"/>
      <c r="AA10" s="68"/>
      <c r="AB10" s="13"/>
      <c r="AC10" s="65"/>
      <c r="AD10" s="14"/>
      <c r="AE10" s="65"/>
      <c r="AF10" s="14"/>
      <c r="AG10" s="65"/>
      <c r="AH10" s="171" t="str">
        <f t="shared" si="0"/>
        <v>Innvictis A4251XF</v>
      </c>
      <c r="AI10" s="171" t="str">
        <f t="shared" si="1"/>
        <v>XF</v>
      </c>
      <c r="AJ10" s="13"/>
      <c r="AK10" s="65"/>
      <c r="AL10" s="14"/>
      <c r="AM10" s="65"/>
      <c r="AN10" s="14"/>
      <c r="AO10" s="65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67"/>
      <c r="BC10" s="68"/>
      <c r="BD10" s="70"/>
      <c r="BE10" s="68"/>
      <c r="BF10" s="70"/>
      <c r="BG10" s="68"/>
      <c r="BH10" s="67"/>
      <c r="BI10" s="68"/>
      <c r="BJ10" s="70"/>
      <c r="BK10" s="68"/>
      <c r="BL10" s="70"/>
      <c r="BM10" s="68"/>
      <c r="BN10" s="67"/>
      <c r="BO10" s="68"/>
      <c r="BP10" s="70"/>
      <c r="BQ10" s="68"/>
      <c r="BR10" s="70"/>
      <c r="BS10" s="68"/>
      <c r="BT10" s="67"/>
      <c r="BU10" s="68"/>
      <c r="BV10" s="70"/>
      <c r="BW10" s="68"/>
      <c r="BX10" s="70"/>
      <c r="BY10" s="68"/>
    </row>
    <row r="11" spans="1:77" ht="12.5" x14ac:dyDescent="0.25">
      <c r="A11" s="83" t="str">
        <f>VLOOKUP(C11,'2021 Soybean Traits &amp; Entries'!VL_SOY_2020,2,FALSE)</f>
        <v>Progeny P4501XFS</v>
      </c>
      <c r="B11" s="83" t="str">
        <f>VLOOKUP(C11,'2021 Soybean Traits &amp; Entries'!VL_SOY_2020,4,FALSE)</f>
        <v>XF, STS</v>
      </c>
      <c r="C11" s="83" t="s">
        <v>300</v>
      </c>
      <c r="D11" s="13">
        <v>79.829700000000003</v>
      </c>
      <c r="E11" s="65" t="s">
        <v>382</v>
      </c>
      <c r="F11" s="14"/>
      <c r="G11" s="65"/>
      <c r="H11" s="14"/>
      <c r="I11" s="65"/>
      <c r="J11" s="67">
        <v>22.64</v>
      </c>
      <c r="K11" s="68" t="s">
        <v>256</v>
      </c>
      <c r="L11" s="70"/>
      <c r="M11" s="68"/>
      <c r="N11" s="70"/>
      <c r="O11" s="68"/>
      <c r="P11" s="13"/>
      <c r="Q11" s="65"/>
      <c r="R11" s="14"/>
      <c r="S11" s="65"/>
      <c r="T11" s="14"/>
      <c r="U11" s="65"/>
      <c r="V11" s="67"/>
      <c r="W11" s="68"/>
      <c r="X11" s="70"/>
      <c r="Y11" s="68"/>
      <c r="Z11" s="70"/>
      <c r="AA11" s="68"/>
      <c r="AB11" s="13"/>
      <c r="AC11" s="65"/>
      <c r="AD11" s="14"/>
      <c r="AE11" s="65"/>
      <c r="AF11" s="14"/>
      <c r="AG11" s="65"/>
      <c r="AH11" s="83" t="str">
        <f t="shared" si="0"/>
        <v>Progeny P4501XFS</v>
      </c>
      <c r="AI11" s="83" t="str">
        <f t="shared" si="1"/>
        <v>XF, STS</v>
      </c>
      <c r="AJ11" s="13"/>
      <c r="AK11" s="65"/>
      <c r="AL11" s="14"/>
      <c r="AM11" s="65"/>
      <c r="AN11" s="14"/>
      <c r="AO11" s="65"/>
      <c r="AP11" s="67"/>
      <c r="AQ11" s="68"/>
      <c r="AR11" s="70"/>
      <c r="AS11" s="68"/>
      <c r="AT11" s="70"/>
      <c r="AU11" s="68"/>
      <c r="AV11" s="67"/>
      <c r="AW11" s="68"/>
      <c r="AX11" s="70"/>
      <c r="AY11" s="68"/>
      <c r="AZ11" s="70"/>
      <c r="BA11" s="68"/>
      <c r="BB11" s="67"/>
      <c r="BC11" s="68"/>
      <c r="BD11" s="70"/>
      <c r="BE11" s="68"/>
      <c r="BF11" s="70"/>
      <c r="BG11" s="68"/>
      <c r="BH11" s="67"/>
      <c r="BI11" s="68"/>
      <c r="BJ11" s="70"/>
      <c r="BK11" s="68"/>
      <c r="BL11" s="70"/>
      <c r="BM11" s="68"/>
      <c r="BN11" s="67"/>
      <c r="BO11" s="68"/>
      <c r="BP11" s="70"/>
      <c r="BQ11" s="68"/>
      <c r="BR11" s="70"/>
      <c r="BS11" s="68"/>
      <c r="BT11" s="67"/>
      <c r="BU11" s="68"/>
      <c r="BV11" s="70"/>
      <c r="BW11" s="68"/>
      <c r="BX11" s="70"/>
      <c r="BY11" s="68"/>
    </row>
    <row r="12" spans="1:77" ht="12.5" x14ac:dyDescent="0.25">
      <c r="A12" s="171" t="str">
        <f>VLOOKUP(C12,'2021 Soybean Traits &amp; Entries'!VL_SOY_2020,2,FALSE)</f>
        <v>Progeny P4521XFS</v>
      </c>
      <c r="B12" s="12" t="str">
        <f>VLOOKUP(C12,'2021 Soybean Traits &amp; Entries'!VL_SOY_2020,4,FALSE)</f>
        <v>XF, STS</v>
      </c>
      <c r="C12" s="12" t="s">
        <v>303</v>
      </c>
      <c r="D12" s="13">
        <v>79.173299999999998</v>
      </c>
      <c r="E12" s="65" t="s">
        <v>382</v>
      </c>
      <c r="F12" s="14"/>
      <c r="G12" s="65"/>
      <c r="H12" s="14"/>
      <c r="I12" s="65"/>
      <c r="J12" s="67">
        <v>23.6267</v>
      </c>
      <c r="K12" s="68" t="s">
        <v>256</v>
      </c>
      <c r="L12" s="70"/>
      <c r="M12" s="68"/>
      <c r="N12" s="70"/>
      <c r="O12" s="68"/>
      <c r="P12" s="13"/>
      <c r="Q12" s="65"/>
      <c r="R12" s="14"/>
      <c r="S12" s="65"/>
      <c r="T12" s="14"/>
      <c r="U12" s="65"/>
      <c r="V12" s="67"/>
      <c r="W12" s="68"/>
      <c r="X12" s="70"/>
      <c r="Y12" s="68"/>
      <c r="Z12" s="70"/>
      <c r="AA12" s="68"/>
      <c r="AB12" s="13"/>
      <c r="AC12" s="65"/>
      <c r="AD12" s="14"/>
      <c r="AE12" s="65"/>
      <c r="AF12" s="14"/>
      <c r="AG12" s="65"/>
      <c r="AH12" s="171" t="str">
        <f t="shared" si="0"/>
        <v>Progeny P4521XFS</v>
      </c>
      <c r="AI12" s="12" t="str">
        <f t="shared" si="1"/>
        <v>XF, STS</v>
      </c>
      <c r="AJ12" s="13"/>
      <c r="AK12" s="65"/>
      <c r="AL12" s="14"/>
      <c r="AM12" s="65"/>
      <c r="AN12" s="14"/>
      <c r="AO12" s="65"/>
      <c r="AP12" s="67"/>
      <c r="AQ12" s="68"/>
      <c r="AR12" s="70"/>
      <c r="AS12" s="68"/>
      <c r="AT12" s="70"/>
      <c r="AU12" s="68"/>
      <c r="AV12" s="67"/>
      <c r="AW12" s="68"/>
      <c r="AX12" s="70"/>
      <c r="AY12" s="68"/>
      <c r="AZ12" s="70"/>
      <c r="BA12" s="68"/>
      <c r="BB12" s="67"/>
      <c r="BC12" s="68"/>
      <c r="BD12" s="70"/>
      <c r="BE12" s="68"/>
      <c r="BF12" s="70"/>
      <c r="BG12" s="68"/>
      <c r="BH12" s="67"/>
      <c r="BI12" s="68"/>
      <c r="BJ12" s="70"/>
      <c r="BK12" s="68"/>
      <c r="BL12" s="70"/>
      <c r="BM12" s="68"/>
      <c r="BN12" s="67"/>
      <c r="BO12" s="68"/>
      <c r="BP12" s="70"/>
      <c r="BQ12" s="68"/>
      <c r="BR12" s="70"/>
      <c r="BS12" s="68"/>
      <c r="BT12" s="67"/>
      <c r="BU12" s="68"/>
      <c r="BV12" s="70"/>
      <c r="BW12" s="68"/>
      <c r="BX12" s="70"/>
      <c r="BY12" s="68"/>
    </row>
    <row r="13" spans="1:77" ht="12.5" x14ac:dyDescent="0.25">
      <c r="A13" s="171" t="str">
        <f>VLOOKUP(C13,'2021 Soybean Traits &amp; Entries'!VL_SOY_2020,2,FALSE)</f>
        <v>Dyna-Gro S45ES10*</v>
      </c>
      <c r="B13" s="171" t="str">
        <f>VLOOKUP(C13,'2021 Soybean Traits &amp; Entries'!VL_SOY_2020,4,FALSE)</f>
        <v>E3, STS</v>
      </c>
      <c r="C13" s="171" t="s">
        <v>63</v>
      </c>
      <c r="D13" s="13">
        <v>78.765100000000004</v>
      </c>
      <c r="E13" s="65" t="s">
        <v>382</v>
      </c>
      <c r="F13" s="14">
        <v>62.289200000000001</v>
      </c>
      <c r="G13" s="65" t="s">
        <v>256</v>
      </c>
      <c r="H13" s="14"/>
      <c r="I13" s="65"/>
      <c r="J13" s="67">
        <v>22.93</v>
      </c>
      <c r="K13" s="68" t="s">
        <v>256</v>
      </c>
      <c r="L13" s="70">
        <v>19.828299999999999</v>
      </c>
      <c r="M13" s="68" t="s">
        <v>256</v>
      </c>
      <c r="N13" s="70"/>
      <c r="O13" s="68"/>
      <c r="P13" s="13"/>
      <c r="Q13" s="65"/>
      <c r="R13" s="14"/>
      <c r="S13" s="65"/>
      <c r="T13" s="14"/>
      <c r="U13" s="65"/>
      <c r="V13" s="67"/>
      <c r="W13" s="68"/>
      <c r="X13" s="70"/>
      <c r="Y13" s="68"/>
      <c r="Z13" s="70"/>
      <c r="AA13" s="68"/>
      <c r="AB13" s="13"/>
      <c r="AC13" s="65"/>
      <c r="AD13" s="14"/>
      <c r="AE13" s="65"/>
      <c r="AF13" s="14"/>
      <c r="AG13" s="65"/>
      <c r="AH13" s="171" t="str">
        <f t="shared" si="0"/>
        <v>Dyna-Gro S45ES10*</v>
      </c>
      <c r="AI13" s="171" t="str">
        <f t="shared" si="1"/>
        <v>E3, STS</v>
      </c>
      <c r="AJ13" s="13"/>
      <c r="AK13" s="65"/>
      <c r="AL13" s="14"/>
      <c r="AM13" s="65"/>
      <c r="AN13" s="14"/>
      <c r="AO13" s="65"/>
      <c r="AP13" s="67"/>
      <c r="AQ13" s="68"/>
      <c r="AR13" s="70"/>
      <c r="AS13" s="68"/>
      <c r="AT13" s="70"/>
      <c r="AU13" s="68"/>
      <c r="AV13" s="67"/>
      <c r="AW13" s="68"/>
      <c r="AX13" s="70"/>
      <c r="AY13" s="68"/>
      <c r="AZ13" s="70"/>
      <c r="BA13" s="68"/>
      <c r="BB13" s="67"/>
      <c r="BC13" s="68"/>
      <c r="BD13" s="70"/>
      <c r="BE13" s="68"/>
      <c r="BF13" s="70"/>
      <c r="BG13" s="68"/>
      <c r="BH13" s="67"/>
      <c r="BI13" s="68"/>
      <c r="BJ13" s="70"/>
      <c r="BK13" s="68"/>
      <c r="BL13" s="70"/>
      <c r="BM13" s="68"/>
      <c r="BN13" s="67"/>
      <c r="BO13" s="68"/>
      <c r="BP13" s="70"/>
      <c r="BQ13" s="68"/>
      <c r="BR13" s="70"/>
      <c r="BS13" s="68"/>
      <c r="BT13" s="67"/>
      <c r="BU13" s="68"/>
      <c r="BV13" s="70"/>
      <c r="BW13" s="68"/>
      <c r="BX13" s="70"/>
      <c r="BY13" s="68"/>
    </row>
    <row r="14" spans="1:77" ht="12.5" x14ac:dyDescent="0.25">
      <c r="A14" s="241" t="str">
        <f>VLOOKUP(C14,'2021 Soybean Traits &amp; Entries'!VL_SOY_2020,2,FALSE)</f>
        <v>Dyna-Gro S43EN61</v>
      </c>
      <c r="B14" s="241" t="str">
        <f>VLOOKUP(C14,'2021 Soybean Traits &amp; Entries'!VL_SOY_2020,4,FALSE)</f>
        <v>E3</v>
      </c>
      <c r="C14" s="241" t="s">
        <v>62</v>
      </c>
      <c r="D14" s="13">
        <v>78.666300000000007</v>
      </c>
      <c r="E14" s="65" t="s">
        <v>382</v>
      </c>
      <c r="F14" s="14">
        <v>64.668300000000002</v>
      </c>
      <c r="G14" s="65" t="s">
        <v>256</v>
      </c>
      <c r="H14" s="14"/>
      <c r="I14" s="65"/>
      <c r="J14" s="67">
        <v>26.47</v>
      </c>
      <c r="K14" s="68" t="s">
        <v>256</v>
      </c>
      <c r="L14" s="70">
        <v>21.503299999999999</v>
      </c>
      <c r="M14" s="68" t="s">
        <v>256</v>
      </c>
      <c r="N14" s="70"/>
      <c r="O14" s="68"/>
      <c r="P14" s="13"/>
      <c r="Q14" s="65"/>
      <c r="R14" s="14"/>
      <c r="S14" s="65"/>
      <c r="T14" s="14"/>
      <c r="U14" s="65"/>
      <c r="V14" s="67"/>
      <c r="W14" s="68"/>
      <c r="X14" s="70"/>
      <c r="Y14" s="68"/>
      <c r="Z14" s="70"/>
      <c r="AA14" s="68"/>
      <c r="AB14" s="13"/>
      <c r="AC14" s="65"/>
      <c r="AD14" s="14"/>
      <c r="AE14" s="65"/>
      <c r="AF14" s="14"/>
      <c r="AG14" s="65"/>
      <c r="AH14" s="241" t="str">
        <f t="shared" si="0"/>
        <v>Dyna-Gro S43EN61</v>
      </c>
      <c r="AI14" s="241" t="str">
        <f t="shared" si="1"/>
        <v>E3</v>
      </c>
      <c r="AJ14" s="13"/>
      <c r="AK14" s="65"/>
      <c r="AL14" s="14"/>
      <c r="AM14" s="65"/>
      <c r="AN14" s="14"/>
      <c r="AO14" s="65"/>
      <c r="AP14" s="67"/>
      <c r="AQ14" s="68"/>
      <c r="AR14" s="70"/>
      <c r="AS14" s="68"/>
      <c r="AT14" s="70"/>
      <c r="AU14" s="68"/>
      <c r="AV14" s="67"/>
      <c r="AW14" s="68"/>
      <c r="AX14" s="70"/>
      <c r="AY14" s="68"/>
      <c r="AZ14" s="70"/>
      <c r="BA14" s="68"/>
      <c r="BB14" s="67"/>
      <c r="BC14" s="68"/>
      <c r="BD14" s="70"/>
      <c r="BE14" s="68"/>
      <c r="BF14" s="70"/>
      <c r="BG14" s="68"/>
      <c r="BH14" s="67"/>
      <c r="BI14" s="68"/>
      <c r="BJ14" s="70"/>
      <c r="BK14" s="68"/>
      <c r="BL14" s="70"/>
      <c r="BM14" s="68"/>
      <c r="BN14" s="67"/>
      <c r="BO14" s="68"/>
      <c r="BP14" s="70"/>
      <c r="BQ14" s="68"/>
      <c r="BR14" s="70"/>
      <c r="BS14" s="68"/>
      <c r="BT14" s="67"/>
      <c r="BU14" s="68"/>
      <c r="BV14" s="70"/>
      <c r="BW14" s="68"/>
      <c r="BX14" s="70"/>
      <c r="BY14" s="68"/>
    </row>
    <row r="15" spans="1:77" ht="12.5" x14ac:dyDescent="0.25">
      <c r="A15" s="241" t="str">
        <f>VLOOKUP(C15,'2021 Soybean Traits &amp; Entries'!VL_SOY_2020,2,FALSE)</f>
        <v>Dyna-Gro S41EN72</v>
      </c>
      <c r="B15" s="241" t="str">
        <f>VLOOKUP(C15,'2021 Soybean Traits &amp; Entries'!VL_SOY_2020,4,FALSE)</f>
        <v>E3</v>
      </c>
      <c r="C15" s="241" t="s">
        <v>218</v>
      </c>
      <c r="D15" s="13">
        <v>78.558099999999996</v>
      </c>
      <c r="E15" s="65" t="s">
        <v>382</v>
      </c>
      <c r="F15" s="14"/>
      <c r="G15" s="65"/>
      <c r="H15" s="14"/>
      <c r="I15" s="65"/>
      <c r="J15" s="67">
        <v>25.133299999999998</v>
      </c>
      <c r="K15" s="68" t="s">
        <v>256</v>
      </c>
      <c r="L15" s="70"/>
      <c r="M15" s="68"/>
      <c r="N15" s="70"/>
      <c r="O15" s="68"/>
      <c r="P15" s="13"/>
      <c r="Q15" s="65"/>
      <c r="R15" s="14"/>
      <c r="S15" s="65"/>
      <c r="T15" s="14"/>
      <c r="U15" s="65"/>
      <c r="V15" s="67"/>
      <c r="W15" s="68"/>
      <c r="X15" s="70"/>
      <c r="Y15" s="68"/>
      <c r="Z15" s="70"/>
      <c r="AA15" s="68"/>
      <c r="AB15" s="13"/>
      <c r="AC15" s="65"/>
      <c r="AD15" s="14"/>
      <c r="AE15" s="65"/>
      <c r="AF15" s="14"/>
      <c r="AG15" s="65"/>
      <c r="AH15" s="241" t="str">
        <f t="shared" si="0"/>
        <v>Dyna-Gro S41EN72</v>
      </c>
      <c r="AI15" s="241" t="str">
        <f t="shared" si="1"/>
        <v>E3</v>
      </c>
      <c r="AJ15" s="13"/>
      <c r="AK15" s="65"/>
      <c r="AL15" s="14"/>
      <c r="AM15" s="65"/>
      <c r="AN15" s="14"/>
      <c r="AO15" s="65"/>
      <c r="AP15" s="67"/>
      <c r="AQ15" s="68"/>
      <c r="AR15" s="70"/>
      <c r="AS15" s="68"/>
      <c r="AT15" s="70"/>
      <c r="AU15" s="68"/>
      <c r="AV15" s="67"/>
      <c r="AW15" s="68"/>
      <c r="AX15" s="70"/>
      <c r="AY15" s="68"/>
      <c r="AZ15" s="70"/>
      <c r="BA15" s="68"/>
      <c r="BB15" s="67"/>
      <c r="BC15" s="68"/>
      <c r="BD15" s="70"/>
      <c r="BE15" s="68"/>
      <c r="BF15" s="70"/>
      <c r="BG15" s="68"/>
      <c r="BH15" s="67"/>
      <c r="BI15" s="68"/>
      <c r="BJ15" s="70"/>
      <c r="BK15" s="68"/>
      <c r="BL15" s="70"/>
      <c r="BM15" s="68"/>
      <c r="BN15" s="67"/>
      <c r="BO15" s="68"/>
      <c r="BP15" s="70"/>
      <c r="BQ15" s="68"/>
      <c r="BR15" s="70"/>
      <c r="BS15" s="68"/>
      <c r="BT15" s="67"/>
      <c r="BU15" s="68"/>
      <c r="BV15" s="70"/>
      <c r="BW15" s="68"/>
      <c r="BX15" s="70"/>
      <c r="BY15" s="68"/>
    </row>
    <row r="16" spans="1:77" ht="12.5" x14ac:dyDescent="0.25">
      <c r="A16" s="241" t="str">
        <f>VLOOKUP(C16,'2021 Soybean Traits &amp; Entries'!VL_SOY_2020,2,FALSE)</f>
        <v>USG 7441XF</v>
      </c>
      <c r="B16" s="241" t="str">
        <f>VLOOKUP(C16,'2021 Soybean Traits &amp; Entries'!VL_SOY_2020,4,FALSE)</f>
        <v>XF</v>
      </c>
      <c r="C16" s="241" t="s">
        <v>326</v>
      </c>
      <c r="D16" s="13">
        <v>78.268299999999996</v>
      </c>
      <c r="E16" s="65" t="s">
        <v>382</v>
      </c>
      <c r="F16" s="14"/>
      <c r="G16" s="65"/>
      <c r="H16" s="14"/>
      <c r="I16" s="65"/>
      <c r="J16" s="67">
        <v>23.793299999999999</v>
      </c>
      <c r="K16" s="68" t="s">
        <v>256</v>
      </c>
      <c r="L16" s="70"/>
      <c r="M16" s="68"/>
      <c r="N16" s="70"/>
      <c r="O16" s="68"/>
      <c r="P16" s="13"/>
      <c r="Q16" s="65"/>
      <c r="R16" s="14"/>
      <c r="S16" s="65"/>
      <c r="T16" s="14"/>
      <c r="U16" s="65"/>
      <c r="V16" s="67"/>
      <c r="W16" s="68"/>
      <c r="X16" s="70"/>
      <c r="Y16" s="68"/>
      <c r="Z16" s="70"/>
      <c r="AA16" s="68"/>
      <c r="AB16" s="13"/>
      <c r="AC16" s="65"/>
      <c r="AD16" s="14"/>
      <c r="AE16" s="65"/>
      <c r="AF16" s="14"/>
      <c r="AG16" s="65"/>
      <c r="AH16" s="241" t="str">
        <f t="shared" si="0"/>
        <v>USG 7441XF</v>
      </c>
      <c r="AI16" s="241" t="str">
        <f t="shared" si="1"/>
        <v>XF</v>
      </c>
      <c r="AJ16" s="13"/>
      <c r="AK16" s="65"/>
      <c r="AL16" s="14"/>
      <c r="AM16" s="65"/>
      <c r="AN16" s="14"/>
      <c r="AO16" s="65"/>
      <c r="AP16" s="67"/>
      <c r="AQ16" s="68"/>
      <c r="AR16" s="70"/>
      <c r="AS16" s="68"/>
      <c r="AT16" s="70"/>
      <c r="AU16" s="68"/>
      <c r="AV16" s="67"/>
      <c r="AW16" s="68"/>
      <c r="AX16" s="70"/>
      <c r="AY16" s="68"/>
      <c r="AZ16" s="70"/>
      <c r="BA16" s="68"/>
      <c r="BB16" s="67"/>
      <c r="BC16" s="68"/>
      <c r="BD16" s="70"/>
      <c r="BE16" s="68"/>
      <c r="BF16" s="70"/>
      <c r="BG16" s="68"/>
      <c r="BH16" s="67"/>
      <c r="BI16" s="68"/>
      <c r="BJ16" s="70"/>
      <c r="BK16" s="68"/>
      <c r="BL16" s="70"/>
      <c r="BM16" s="68"/>
      <c r="BN16" s="67"/>
      <c r="BO16" s="68"/>
      <c r="BP16" s="70"/>
      <c r="BQ16" s="68"/>
      <c r="BR16" s="70"/>
      <c r="BS16" s="68"/>
      <c r="BT16" s="67"/>
      <c r="BU16" s="68"/>
      <c r="BV16" s="70"/>
      <c r="BW16" s="68"/>
      <c r="BX16" s="70"/>
      <c r="BY16" s="68"/>
    </row>
    <row r="17" spans="1:77" ht="12.5" x14ac:dyDescent="0.25">
      <c r="A17" s="171" t="str">
        <f>VLOOKUP(C17,'2021 Soybean Traits &amp; Entries'!VL_SOY_2020,2,FALSE)</f>
        <v>Local Seed Co. LS4299XS</v>
      </c>
      <c r="B17" s="12" t="str">
        <f>VLOOKUP(C17,'2021 Soybean Traits &amp; Entries'!VL_SOY_2020,4,FALSE)</f>
        <v>R2X, STS</v>
      </c>
      <c r="C17" s="12" t="s">
        <v>60</v>
      </c>
      <c r="D17" s="13">
        <v>77.177000000000007</v>
      </c>
      <c r="E17" s="65" t="s">
        <v>380</v>
      </c>
      <c r="F17" s="14">
        <v>59.479599999999998</v>
      </c>
      <c r="G17" s="65" t="s">
        <v>256</v>
      </c>
      <c r="H17" s="14">
        <v>58.876399999999997</v>
      </c>
      <c r="I17" s="65" t="s">
        <v>256</v>
      </c>
      <c r="J17" s="67">
        <v>24.85</v>
      </c>
      <c r="K17" s="68" t="s">
        <v>256</v>
      </c>
      <c r="L17" s="70">
        <v>20.7483</v>
      </c>
      <c r="M17" s="68" t="s">
        <v>256</v>
      </c>
      <c r="N17" s="70">
        <v>18.3611</v>
      </c>
      <c r="O17" s="68" t="s">
        <v>256</v>
      </c>
      <c r="P17" s="13"/>
      <c r="Q17" s="65"/>
      <c r="R17" s="14"/>
      <c r="S17" s="65"/>
      <c r="T17" s="14"/>
      <c r="U17" s="65"/>
      <c r="V17" s="67"/>
      <c r="W17" s="68"/>
      <c r="X17" s="70"/>
      <c r="Y17" s="68"/>
      <c r="Z17" s="70"/>
      <c r="AA17" s="68"/>
      <c r="AB17" s="13"/>
      <c r="AC17" s="65"/>
      <c r="AD17" s="14"/>
      <c r="AE17" s="65"/>
      <c r="AF17" s="14"/>
      <c r="AG17" s="65"/>
      <c r="AH17" s="171" t="str">
        <f t="shared" si="0"/>
        <v>Local Seed Co. LS4299XS</v>
      </c>
      <c r="AI17" s="12" t="str">
        <f t="shared" si="1"/>
        <v>R2X, STS</v>
      </c>
      <c r="AJ17" s="13"/>
      <c r="AK17" s="65"/>
      <c r="AL17" s="14"/>
      <c r="AM17" s="65"/>
      <c r="AN17" s="14"/>
      <c r="AO17" s="65"/>
      <c r="AP17" s="67"/>
      <c r="AQ17" s="68"/>
      <c r="AR17" s="70"/>
      <c r="AS17" s="68"/>
      <c r="AT17" s="70"/>
      <c r="AU17" s="68"/>
      <c r="AV17" s="67"/>
      <c r="AW17" s="68"/>
      <c r="AX17" s="70"/>
      <c r="AY17" s="68"/>
      <c r="AZ17" s="70"/>
      <c r="BA17" s="68"/>
      <c r="BB17" s="67"/>
      <c r="BC17" s="68"/>
      <c r="BD17" s="70"/>
      <c r="BE17" s="68"/>
      <c r="BF17" s="70"/>
      <c r="BG17" s="68"/>
      <c r="BH17" s="67"/>
      <c r="BI17" s="68"/>
      <c r="BJ17" s="70"/>
      <c r="BK17" s="68"/>
      <c r="BL17" s="70"/>
      <c r="BM17" s="68"/>
      <c r="BN17" s="67"/>
      <c r="BO17" s="68"/>
      <c r="BP17" s="70"/>
      <c r="BQ17" s="68"/>
      <c r="BR17" s="70"/>
      <c r="BS17" s="68"/>
      <c r="BT17" s="67"/>
      <c r="BU17" s="68"/>
      <c r="BV17" s="70"/>
      <c r="BW17" s="68"/>
      <c r="BX17" s="70"/>
      <c r="BY17" s="68"/>
    </row>
    <row r="18" spans="1:77" ht="12.5" x14ac:dyDescent="0.25">
      <c r="A18" s="239" t="str">
        <f>VLOOKUP(C18,'2021 Soybean Traits &amp; Entries'!VL_SOY_2020,2,FALSE)</f>
        <v>Asgrow AG42XF1</v>
      </c>
      <c r="B18" s="171" t="str">
        <f>VLOOKUP(C18,'2021 Soybean Traits &amp; Entries'!VL_SOY_2020,4,FALSE)</f>
        <v>XF, STS</v>
      </c>
      <c r="C18" s="171" t="s">
        <v>193</v>
      </c>
      <c r="D18" s="13">
        <v>77.004900000000006</v>
      </c>
      <c r="E18" s="65" t="s">
        <v>380</v>
      </c>
      <c r="F18" s="14"/>
      <c r="G18" s="65"/>
      <c r="H18" s="14"/>
      <c r="I18" s="65"/>
      <c r="J18" s="67">
        <v>24.54</v>
      </c>
      <c r="K18" s="68" t="s">
        <v>256</v>
      </c>
      <c r="L18" s="70"/>
      <c r="M18" s="68"/>
      <c r="N18" s="70"/>
      <c r="O18" s="68"/>
      <c r="P18" s="13"/>
      <c r="Q18" s="65"/>
      <c r="R18" s="14"/>
      <c r="S18" s="65"/>
      <c r="T18" s="14"/>
      <c r="U18" s="65"/>
      <c r="V18" s="67"/>
      <c r="W18" s="68"/>
      <c r="X18" s="70"/>
      <c r="Y18" s="68"/>
      <c r="Z18" s="70"/>
      <c r="AA18" s="68"/>
      <c r="AB18" s="13"/>
      <c r="AC18" s="65"/>
      <c r="AD18" s="14"/>
      <c r="AE18" s="65"/>
      <c r="AF18" s="14"/>
      <c r="AG18" s="65"/>
      <c r="AH18" s="239" t="str">
        <f t="shared" si="0"/>
        <v>Asgrow AG42XF1</v>
      </c>
      <c r="AI18" s="171" t="str">
        <f t="shared" si="1"/>
        <v>XF, STS</v>
      </c>
      <c r="AJ18" s="13"/>
      <c r="AK18" s="65"/>
      <c r="AL18" s="14"/>
      <c r="AM18" s="65"/>
      <c r="AN18" s="14"/>
      <c r="AO18" s="65"/>
      <c r="AP18" s="67"/>
      <c r="AQ18" s="68"/>
      <c r="AR18" s="70"/>
      <c r="AS18" s="68"/>
      <c r="AT18" s="70"/>
      <c r="AU18" s="68"/>
      <c r="AV18" s="67"/>
      <c r="AW18" s="68"/>
      <c r="AX18" s="70"/>
      <c r="AY18" s="68"/>
      <c r="AZ18" s="70"/>
      <c r="BA18" s="68"/>
      <c r="BB18" s="67"/>
      <c r="BC18" s="68"/>
      <c r="BD18" s="70"/>
      <c r="BE18" s="68"/>
      <c r="BF18" s="70"/>
      <c r="BG18" s="68"/>
      <c r="BH18" s="67"/>
      <c r="BI18" s="68"/>
      <c r="BJ18" s="70"/>
      <c r="BK18" s="68"/>
      <c r="BL18" s="70"/>
      <c r="BM18" s="68"/>
      <c r="BN18" s="67"/>
      <c r="BO18" s="68"/>
      <c r="BP18" s="70"/>
      <c r="BQ18" s="68"/>
      <c r="BR18" s="70"/>
      <c r="BS18" s="68"/>
      <c r="BT18" s="67"/>
      <c r="BU18" s="68"/>
      <c r="BV18" s="70"/>
      <c r="BW18" s="68"/>
      <c r="BX18" s="70"/>
      <c r="BY18" s="68"/>
    </row>
    <row r="19" spans="1:77" ht="12.5" x14ac:dyDescent="0.25">
      <c r="A19" s="171" t="str">
        <f>VLOOKUP(C19,'2021 Soybean Traits &amp; Entries'!VL_SOY_2020,2,FALSE)</f>
        <v>Dyna-Gro S41XS98****</v>
      </c>
      <c r="B19" s="171" t="str">
        <f>VLOOKUP(C19,'2021 Soybean Traits &amp; Entries'!VL_SOY_2020,4,FALSE)</f>
        <v>R2X, STS</v>
      </c>
      <c r="C19" s="171" t="s">
        <v>59</v>
      </c>
      <c r="D19" s="13">
        <v>76.439499999999995</v>
      </c>
      <c r="E19" s="65" t="s">
        <v>380</v>
      </c>
      <c r="F19" s="173">
        <v>59.266300000000001</v>
      </c>
      <c r="G19" s="224" t="s">
        <v>256</v>
      </c>
      <c r="H19" s="14">
        <v>54.922699999999999</v>
      </c>
      <c r="I19" s="65" t="s">
        <v>256</v>
      </c>
      <c r="J19" s="67">
        <v>25.773299999999999</v>
      </c>
      <c r="K19" s="68" t="s">
        <v>256</v>
      </c>
      <c r="L19" s="229">
        <v>21.0867</v>
      </c>
      <c r="M19" s="227" t="s">
        <v>256</v>
      </c>
      <c r="N19" s="70">
        <v>18.537800000000001</v>
      </c>
      <c r="O19" s="68" t="s">
        <v>256</v>
      </c>
      <c r="P19" s="13"/>
      <c r="Q19" s="65"/>
      <c r="R19" s="173"/>
      <c r="S19" s="224"/>
      <c r="T19" s="14"/>
      <c r="U19" s="65"/>
      <c r="V19" s="67"/>
      <c r="W19" s="68"/>
      <c r="X19" s="229"/>
      <c r="Y19" s="227"/>
      <c r="Z19" s="70"/>
      <c r="AA19" s="68"/>
      <c r="AB19" s="13"/>
      <c r="AC19" s="65"/>
      <c r="AD19" s="173"/>
      <c r="AE19" s="224"/>
      <c r="AF19" s="14"/>
      <c r="AG19" s="65"/>
      <c r="AH19" s="171" t="str">
        <f t="shared" si="0"/>
        <v>Dyna-Gro S41XS98****</v>
      </c>
      <c r="AI19" s="171" t="str">
        <f t="shared" si="1"/>
        <v>R2X, STS</v>
      </c>
      <c r="AJ19" s="13"/>
      <c r="AK19" s="65"/>
      <c r="AL19" s="173"/>
      <c r="AM19" s="224"/>
      <c r="AN19" s="14"/>
      <c r="AO19" s="65"/>
      <c r="AP19" s="67"/>
      <c r="AQ19" s="68"/>
      <c r="AR19" s="229"/>
      <c r="AS19" s="227"/>
      <c r="AT19" s="70"/>
      <c r="AU19" s="68"/>
      <c r="AV19" s="67"/>
      <c r="AW19" s="68"/>
      <c r="AX19" s="229"/>
      <c r="AY19" s="227"/>
      <c r="AZ19" s="70"/>
      <c r="BA19" s="68"/>
      <c r="BB19" s="67"/>
      <c r="BC19" s="68"/>
      <c r="BD19" s="229"/>
      <c r="BE19" s="227"/>
      <c r="BF19" s="70"/>
      <c r="BG19" s="68"/>
      <c r="BH19" s="67"/>
      <c r="BI19" s="68"/>
      <c r="BJ19" s="229"/>
      <c r="BK19" s="227"/>
      <c r="BL19" s="70"/>
      <c r="BM19" s="68"/>
      <c r="BN19" s="67"/>
      <c r="BO19" s="68"/>
      <c r="BP19" s="229"/>
      <c r="BQ19" s="227"/>
      <c r="BR19" s="70"/>
      <c r="BS19" s="68"/>
      <c r="BT19" s="67"/>
      <c r="BU19" s="68"/>
      <c r="BV19" s="229"/>
      <c r="BW19" s="227"/>
      <c r="BX19" s="70"/>
      <c r="BY19" s="68"/>
    </row>
    <row r="20" spans="1:77" ht="12.5" x14ac:dyDescent="0.25">
      <c r="A20" s="83" t="str">
        <f>VLOOKUP(C20,'2021 Soybean Traits &amp; Entries'!VL_SOY_2020,2,FALSE)</f>
        <v>Progeny P4431E3</v>
      </c>
      <c r="B20" s="83" t="str">
        <f>VLOOKUP(C20,'2021 Soybean Traits &amp; Entries'!VL_SOY_2020,4,FALSE)</f>
        <v>E3</v>
      </c>
      <c r="C20" s="83" t="s">
        <v>297</v>
      </c>
      <c r="D20" s="13">
        <v>75.955200000000005</v>
      </c>
      <c r="E20" s="65" t="s">
        <v>380</v>
      </c>
      <c r="F20" s="14"/>
      <c r="G20" s="65"/>
      <c r="H20" s="14"/>
      <c r="I20" s="65"/>
      <c r="J20" s="67">
        <v>26.103300000000001</v>
      </c>
      <c r="K20" s="68" t="s">
        <v>256</v>
      </c>
      <c r="L20" s="70"/>
      <c r="M20" s="68"/>
      <c r="N20" s="70"/>
      <c r="O20" s="68"/>
      <c r="P20" s="13"/>
      <c r="Q20" s="65"/>
      <c r="R20" s="14"/>
      <c r="S20" s="65"/>
      <c r="T20" s="14"/>
      <c r="U20" s="65"/>
      <c r="V20" s="67"/>
      <c r="W20" s="68"/>
      <c r="X20" s="70"/>
      <c r="Y20" s="68"/>
      <c r="Z20" s="70"/>
      <c r="AA20" s="68"/>
      <c r="AB20" s="13"/>
      <c r="AC20" s="65"/>
      <c r="AD20" s="14"/>
      <c r="AE20" s="65"/>
      <c r="AF20" s="14"/>
      <c r="AG20" s="65"/>
      <c r="AH20" s="83" t="str">
        <f t="shared" si="0"/>
        <v>Progeny P4431E3</v>
      </c>
      <c r="AI20" s="83" t="str">
        <f t="shared" si="1"/>
        <v>E3</v>
      </c>
      <c r="AJ20" s="13"/>
      <c r="AK20" s="65"/>
      <c r="AL20" s="14"/>
      <c r="AM20" s="65"/>
      <c r="AN20" s="14"/>
      <c r="AO20" s="65"/>
      <c r="AP20" s="67"/>
      <c r="AQ20" s="68"/>
      <c r="AR20" s="70"/>
      <c r="AS20" s="68"/>
      <c r="AT20" s="70"/>
      <c r="AU20" s="68"/>
      <c r="AV20" s="67"/>
      <c r="AW20" s="68"/>
      <c r="AX20" s="70"/>
      <c r="AY20" s="68"/>
      <c r="AZ20" s="70"/>
      <c r="BA20" s="68"/>
      <c r="BB20" s="67"/>
      <c r="BC20" s="68"/>
      <c r="BD20" s="70"/>
      <c r="BE20" s="68"/>
      <c r="BF20" s="70"/>
      <c r="BG20" s="68"/>
      <c r="BH20" s="67"/>
      <c r="BI20" s="68"/>
      <c r="BJ20" s="70"/>
      <c r="BK20" s="68"/>
      <c r="BL20" s="70"/>
      <c r="BM20" s="68"/>
      <c r="BN20" s="67"/>
      <c r="BO20" s="68"/>
      <c r="BP20" s="70"/>
      <c r="BQ20" s="68"/>
      <c r="BR20" s="70"/>
      <c r="BS20" s="68"/>
      <c r="BT20" s="67"/>
      <c r="BU20" s="68"/>
      <c r="BV20" s="70"/>
      <c r="BW20" s="68"/>
      <c r="BX20" s="70"/>
      <c r="BY20" s="68"/>
    </row>
    <row r="21" spans="1:77" ht="12.5" x14ac:dyDescent="0.25">
      <c r="A21" s="83" t="str">
        <f>VLOOKUP(C21,'2021 Soybean Traits &amp; Entries'!VL_SOY_2020,2,FALSE)</f>
        <v>NK Seed NK44-J4XFS</v>
      </c>
      <c r="B21" s="83" t="str">
        <f>VLOOKUP(C21,'2021 Soybean Traits &amp; Entries'!VL_SOY_2020,4,FALSE)</f>
        <v>XF, STS</v>
      </c>
      <c r="C21" s="83" t="s">
        <v>296</v>
      </c>
      <c r="D21" s="13">
        <v>75.766599999999997</v>
      </c>
      <c r="E21" s="65" t="s">
        <v>388</v>
      </c>
      <c r="F21" s="14"/>
      <c r="G21" s="65"/>
      <c r="H21" s="14"/>
      <c r="I21" s="65"/>
      <c r="J21" s="67">
        <v>27.12</v>
      </c>
      <c r="K21" s="68" t="s">
        <v>256</v>
      </c>
      <c r="L21" s="70"/>
      <c r="M21" s="68"/>
      <c r="N21" s="70"/>
      <c r="O21" s="68"/>
      <c r="P21" s="13"/>
      <c r="Q21" s="65"/>
      <c r="R21" s="14"/>
      <c r="S21" s="65"/>
      <c r="T21" s="14"/>
      <c r="U21" s="65"/>
      <c r="V21" s="67"/>
      <c r="W21" s="68"/>
      <c r="X21" s="70"/>
      <c r="Y21" s="68"/>
      <c r="Z21" s="70"/>
      <c r="AA21" s="68"/>
      <c r="AB21" s="13"/>
      <c r="AC21" s="65"/>
      <c r="AD21" s="14"/>
      <c r="AE21" s="65"/>
      <c r="AF21" s="14"/>
      <c r="AG21" s="65"/>
      <c r="AH21" s="83" t="str">
        <f t="shared" si="0"/>
        <v>NK Seed NK44-J4XFS</v>
      </c>
      <c r="AI21" s="83" t="str">
        <f t="shared" si="1"/>
        <v>XF, STS</v>
      </c>
      <c r="AJ21" s="13"/>
      <c r="AK21" s="65"/>
      <c r="AL21" s="14"/>
      <c r="AM21" s="65"/>
      <c r="AN21" s="14"/>
      <c r="AO21" s="65"/>
      <c r="AP21" s="67"/>
      <c r="AQ21" s="68"/>
      <c r="AR21" s="70"/>
      <c r="AS21" s="68"/>
      <c r="AT21" s="70"/>
      <c r="AU21" s="68"/>
      <c r="AV21" s="67"/>
      <c r="AW21" s="68"/>
      <c r="AX21" s="70"/>
      <c r="AY21" s="68"/>
      <c r="AZ21" s="70"/>
      <c r="BA21" s="68"/>
      <c r="BB21" s="67"/>
      <c r="BC21" s="68"/>
      <c r="BD21" s="70"/>
      <c r="BE21" s="68"/>
      <c r="BF21" s="70"/>
      <c r="BG21" s="68"/>
      <c r="BH21" s="67"/>
      <c r="BI21" s="68"/>
      <c r="BJ21" s="70"/>
      <c r="BK21" s="68"/>
      <c r="BL21" s="70"/>
      <c r="BM21" s="68"/>
      <c r="BN21" s="67"/>
      <c r="BO21" s="68"/>
      <c r="BP21" s="70"/>
      <c r="BQ21" s="68"/>
      <c r="BR21" s="70"/>
      <c r="BS21" s="68"/>
      <c r="BT21" s="67"/>
      <c r="BU21" s="68"/>
      <c r="BV21" s="70"/>
      <c r="BW21" s="68"/>
      <c r="BX21" s="70"/>
      <c r="BY21" s="68"/>
    </row>
    <row r="22" spans="1:77" ht="12.5" x14ac:dyDescent="0.25">
      <c r="A22" s="241" t="str">
        <f>VLOOKUP(C22,'2021 Soybean Traits &amp; Entries'!VL_SOY_2020,2,FALSE)</f>
        <v>USG 7431ET</v>
      </c>
      <c r="B22" s="241" t="str">
        <f>VLOOKUP(C22,'2021 Soybean Traits &amp; Entries'!VL_SOY_2020,4,FALSE)</f>
        <v>E3</v>
      </c>
      <c r="C22" s="241" t="s">
        <v>64</v>
      </c>
      <c r="D22" s="13">
        <v>75.330799999999996</v>
      </c>
      <c r="E22" s="65" t="s">
        <v>403</v>
      </c>
      <c r="F22" s="14">
        <v>59.158499999999997</v>
      </c>
      <c r="G22" s="65" t="s">
        <v>256</v>
      </c>
      <c r="H22" s="14"/>
      <c r="I22" s="65"/>
      <c r="J22" s="67">
        <v>24.9267</v>
      </c>
      <c r="K22" s="68" t="s">
        <v>256</v>
      </c>
      <c r="L22" s="70">
        <v>20.728300000000001</v>
      </c>
      <c r="M22" s="68" t="s">
        <v>256</v>
      </c>
      <c r="N22" s="70"/>
      <c r="O22" s="68"/>
      <c r="P22" s="13"/>
      <c r="Q22" s="65"/>
      <c r="R22" s="14"/>
      <c r="S22" s="65"/>
      <c r="T22" s="14"/>
      <c r="U22" s="65"/>
      <c r="V22" s="67"/>
      <c r="W22" s="68"/>
      <c r="X22" s="70"/>
      <c r="Y22" s="68"/>
      <c r="Z22" s="70"/>
      <c r="AA22" s="68"/>
      <c r="AB22" s="13"/>
      <c r="AC22" s="65"/>
      <c r="AD22" s="14"/>
      <c r="AE22" s="65"/>
      <c r="AF22" s="14"/>
      <c r="AG22" s="65"/>
      <c r="AH22" s="241" t="str">
        <f t="shared" si="0"/>
        <v>USG 7431ET</v>
      </c>
      <c r="AI22" s="241" t="str">
        <f t="shared" si="1"/>
        <v>E3</v>
      </c>
      <c r="AJ22" s="13"/>
      <c r="AK22" s="65"/>
      <c r="AL22" s="14"/>
      <c r="AM22" s="65"/>
      <c r="AN22" s="14"/>
      <c r="AO22" s="65"/>
      <c r="AP22" s="67"/>
      <c r="AQ22" s="68"/>
      <c r="AR22" s="70"/>
      <c r="AS22" s="68"/>
      <c r="AT22" s="70"/>
      <c r="AU22" s="68"/>
      <c r="AV22" s="67"/>
      <c r="AW22" s="68"/>
      <c r="AX22" s="70"/>
      <c r="AY22" s="68"/>
      <c r="AZ22" s="70"/>
      <c r="BA22" s="68"/>
      <c r="BB22" s="67"/>
      <c r="BC22" s="68"/>
      <c r="BD22" s="70"/>
      <c r="BE22" s="68"/>
      <c r="BF22" s="70"/>
      <c r="BG22" s="68"/>
      <c r="BH22" s="67"/>
      <c r="BI22" s="68"/>
      <c r="BJ22" s="70"/>
      <c r="BK22" s="68"/>
      <c r="BL22" s="70"/>
      <c r="BM22" s="68"/>
      <c r="BN22" s="67"/>
      <c r="BO22" s="68"/>
      <c r="BP22" s="70"/>
      <c r="BQ22" s="68"/>
      <c r="BR22" s="70"/>
      <c r="BS22" s="68"/>
      <c r="BT22" s="67"/>
      <c r="BU22" s="68"/>
      <c r="BV22" s="70"/>
      <c r="BW22" s="68"/>
      <c r="BX22" s="70"/>
      <c r="BY22" s="68"/>
    </row>
    <row r="23" spans="1:77" ht="12.5" x14ac:dyDescent="0.25">
      <c r="A23" s="12" t="str">
        <f>VLOOKUP(C23,'2021 Soybean Traits &amp; Entries'!VL_SOY_2020,2,FALSE)</f>
        <v>Local Seed Co. LS4415XF</v>
      </c>
      <c r="B23" s="12" t="str">
        <f>VLOOKUP(C23,'2021 Soybean Traits &amp; Entries'!VL_SOY_2020,4,FALSE)</f>
        <v>XF</v>
      </c>
      <c r="C23" s="12" t="s">
        <v>257</v>
      </c>
      <c r="D23" s="13">
        <v>75.106499999999997</v>
      </c>
      <c r="E23" s="65" t="s">
        <v>403</v>
      </c>
      <c r="F23" s="14"/>
      <c r="G23" s="65"/>
      <c r="H23" s="14"/>
      <c r="I23" s="65"/>
      <c r="J23" s="67">
        <v>28.003299999999999</v>
      </c>
      <c r="K23" s="68" t="s">
        <v>256</v>
      </c>
      <c r="L23" s="70"/>
      <c r="M23" s="68"/>
      <c r="N23" s="70"/>
      <c r="O23" s="68"/>
      <c r="P23" s="13"/>
      <c r="Q23" s="65"/>
      <c r="R23" s="14"/>
      <c r="S23" s="65"/>
      <c r="T23" s="14"/>
      <c r="U23" s="65"/>
      <c r="V23" s="67"/>
      <c r="W23" s="68"/>
      <c r="X23" s="70"/>
      <c r="Y23" s="68"/>
      <c r="Z23" s="70"/>
      <c r="AA23" s="68"/>
      <c r="AB23" s="13"/>
      <c r="AC23" s="65"/>
      <c r="AD23" s="14"/>
      <c r="AE23" s="65"/>
      <c r="AF23" s="14"/>
      <c r="AG23" s="65"/>
      <c r="AH23" s="12" t="str">
        <f t="shared" si="0"/>
        <v>Local Seed Co. LS4415XF</v>
      </c>
      <c r="AI23" s="12" t="str">
        <f t="shared" si="1"/>
        <v>XF</v>
      </c>
      <c r="AJ23" s="13"/>
      <c r="AK23" s="65"/>
      <c r="AL23" s="14"/>
      <c r="AM23" s="65"/>
      <c r="AN23" s="14"/>
      <c r="AO23" s="65"/>
      <c r="AP23" s="67"/>
      <c r="AQ23" s="68"/>
      <c r="AR23" s="70"/>
      <c r="AS23" s="68"/>
      <c r="AT23" s="70"/>
      <c r="AU23" s="68"/>
      <c r="AV23" s="67"/>
      <c r="AW23" s="68"/>
      <c r="AX23" s="70"/>
      <c r="AY23" s="68"/>
      <c r="AZ23" s="70"/>
      <c r="BA23" s="68"/>
      <c r="BB23" s="67"/>
      <c r="BC23" s="68"/>
      <c r="BD23" s="70"/>
      <c r="BE23" s="68"/>
      <c r="BF23" s="70"/>
      <c r="BG23" s="68"/>
      <c r="BH23" s="67"/>
      <c r="BI23" s="68"/>
      <c r="BJ23" s="70"/>
      <c r="BK23" s="68"/>
      <c r="BL23" s="70"/>
      <c r="BM23" s="68"/>
      <c r="BN23" s="67"/>
      <c r="BO23" s="68"/>
      <c r="BP23" s="70"/>
      <c r="BQ23" s="68"/>
      <c r="BR23" s="70"/>
      <c r="BS23" s="68"/>
      <c r="BT23" s="67"/>
      <c r="BU23" s="68"/>
      <c r="BV23" s="70"/>
      <c r="BW23" s="68"/>
      <c r="BX23" s="70"/>
      <c r="BY23" s="68"/>
    </row>
    <row r="24" spans="1:77" ht="12.5" x14ac:dyDescent="0.25">
      <c r="A24" s="241" t="str">
        <f>VLOOKUP(C24,'2021 Soybean Traits &amp; Entries'!VL_SOY_2020,2,FALSE)</f>
        <v>Dyna-Gro S43XS70</v>
      </c>
      <c r="B24" s="241" t="str">
        <f>VLOOKUP(C24,'2021 Soybean Traits &amp; Entries'!VL_SOY_2020,4,FALSE)</f>
        <v>R2X, STS</v>
      </c>
      <c r="C24" s="241" t="s">
        <v>61</v>
      </c>
      <c r="D24" s="13">
        <v>75.048400000000001</v>
      </c>
      <c r="E24" s="65" t="s">
        <v>403</v>
      </c>
      <c r="F24" s="14">
        <v>60.785699999999999</v>
      </c>
      <c r="G24" s="65" t="s">
        <v>256</v>
      </c>
      <c r="H24" s="14">
        <v>56.718400000000003</v>
      </c>
      <c r="I24" s="65" t="s">
        <v>256</v>
      </c>
      <c r="J24" s="67">
        <v>22.0367</v>
      </c>
      <c r="K24" s="68" t="s">
        <v>256</v>
      </c>
      <c r="L24" s="70">
        <v>19.13</v>
      </c>
      <c r="M24" s="68" t="s">
        <v>256</v>
      </c>
      <c r="N24" s="70">
        <v>17.416699999999999</v>
      </c>
      <c r="O24" s="68" t="s">
        <v>256</v>
      </c>
      <c r="P24" s="13"/>
      <c r="Q24" s="65"/>
      <c r="R24" s="14"/>
      <c r="S24" s="65"/>
      <c r="T24" s="14"/>
      <c r="U24" s="65"/>
      <c r="V24" s="67"/>
      <c r="W24" s="68"/>
      <c r="X24" s="70"/>
      <c r="Y24" s="68"/>
      <c r="Z24" s="70"/>
      <c r="AA24" s="68"/>
      <c r="AB24" s="13"/>
      <c r="AC24" s="65"/>
      <c r="AD24" s="14"/>
      <c r="AE24" s="65"/>
      <c r="AF24" s="14"/>
      <c r="AG24" s="65"/>
      <c r="AH24" s="241" t="str">
        <f t="shared" si="0"/>
        <v>Dyna-Gro S43XS70</v>
      </c>
      <c r="AI24" s="241" t="str">
        <f t="shared" si="1"/>
        <v>R2X, STS</v>
      </c>
      <c r="AJ24" s="13"/>
      <c r="AK24" s="65"/>
      <c r="AL24" s="14"/>
      <c r="AM24" s="65"/>
      <c r="AN24" s="14"/>
      <c r="AO24" s="65"/>
      <c r="AP24" s="67"/>
      <c r="AQ24" s="68"/>
      <c r="AR24" s="70"/>
      <c r="AS24" s="68"/>
      <c r="AT24" s="70"/>
      <c r="AU24" s="68"/>
      <c r="AV24" s="67"/>
      <c r="AW24" s="68"/>
      <c r="AX24" s="70"/>
      <c r="AY24" s="68"/>
      <c r="AZ24" s="70"/>
      <c r="BA24" s="68"/>
      <c r="BB24" s="67"/>
      <c r="BC24" s="68"/>
      <c r="BD24" s="70"/>
      <c r="BE24" s="68"/>
      <c r="BF24" s="70"/>
      <c r="BG24" s="68"/>
      <c r="BH24" s="67"/>
      <c r="BI24" s="68"/>
      <c r="BJ24" s="70"/>
      <c r="BK24" s="68"/>
      <c r="BL24" s="70"/>
      <c r="BM24" s="68"/>
      <c r="BN24" s="67"/>
      <c r="BO24" s="68"/>
      <c r="BP24" s="70"/>
      <c r="BQ24" s="68"/>
      <c r="BR24" s="70"/>
      <c r="BS24" s="68"/>
      <c r="BT24" s="67"/>
      <c r="BU24" s="68"/>
      <c r="BV24" s="70"/>
      <c r="BW24" s="68"/>
      <c r="BX24" s="70"/>
      <c r="BY24" s="68"/>
    </row>
    <row r="25" spans="1:77" ht="12.5" x14ac:dyDescent="0.25">
      <c r="A25" s="83" t="str">
        <f>VLOOKUP(C25,'2021 Soybean Traits &amp; Entries'!VL_SOY_2020,2,FALSE)</f>
        <v>Innvictis A4371XF</v>
      </c>
      <c r="B25" s="83" t="str">
        <f>VLOOKUP(C25,'2021 Soybean Traits &amp; Entries'!VL_SOY_2020,4,FALSE)</f>
        <v>XF</v>
      </c>
      <c r="C25" s="83" t="s">
        <v>238</v>
      </c>
      <c r="D25" s="13">
        <v>74.227199999999996</v>
      </c>
      <c r="E25" s="65" t="s">
        <v>401</v>
      </c>
      <c r="F25" s="14"/>
      <c r="G25" s="65"/>
      <c r="H25" s="14"/>
      <c r="I25" s="65"/>
      <c r="J25" s="67">
        <v>25.66</v>
      </c>
      <c r="K25" s="68" t="s">
        <v>256</v>
      </c>
      <c r="L25" s="70"/>
      <c r="M25" s="68"/>
      <c r="N25" s="70"/>
      <c r="O25" s="68"/>
      <c r="P25" s="13"/>
      <c r="Q25" s="65"/>
      <c r="R25" s="14"/>
      <c r="S25" s="65"/>
      <c r="T25" s="14"/>
      <c r="U25" s="65"/>
      <c r="V25" s="67"/>
      <c r="W25" s="68"/>
      <c r="X25" s="70"/>
      <c r="Y25" s="68"/>
      <c r="Z25" s="70"/>
      <c r="AA25" s="68"/>
      <c r="AB25" s="13"/>
      <c r="AC25" s="65"/>
      <c r="AD25" s="14"/>
      <c r="AE25" s="65"/>
      <c r="AF25" s="14"/>
      <c r="AG25" s="65"/>
      <c r="AH25" s="83" t="str">
        <f t="shared" si="0"/>
        <v>Innvictis A4371XF</v>
      </c>
      <c r="AI25" s="83" t="str">
        <f t="shared" si="1"/>
        <v>XF</v>
      </c>
      <c r="AJ25" s="13"/>
      <c r="AK25" s="65"/>
      <c r="AL25" s="14"/>
      <c r="AM25" s="65"/>
      <c r="AN25" s="14"/>
      <c r="AO25" s="65"/>
      <c r="AP25" s="67"/>
      <c r="AQ25" s="68"/>
      <c r="AR25" s="70"/>
      <c r="AS25" s="68"/>
      <c r="AT25" s="70"/>
      <c r="AU25" s="68"/>
      <c r="AV25" s="67"/>
      <c r="AW25" s="68"/>
      <c r="AX25" s="70"/>
      <c r="AY25" s="68"/>
      <c r="AZ25" s="70"/>
      <c r="BA25" s="68"/>
      <c r="BB25" s="67"/>
      <c r="BC25" s="68"/>
      <c r="BD25" s="70"/>
      <c r="BE25" s="68"/>
      <c r="BF25" s="70"/>
      <c r="BG25" s="68"/>
      <c r="BH25" s="67"/>
      <c r="BI25" s="68"/>
      <c r="BJ25" s="70"/>
      <c r="BK25" s="68"/>
      <c r="BL25" s="70"/>
      <c r="BM25" s="68"/>
      <c r="BN25" s="67"/>
      <c r="BO25" s="68"/>
      <c r="BP25" s="70"/>
      <c r="BQ25" s="68"/>
      <c r="BR25" s="70"/>
      <c r="BS25" s="68"/>
      <c r="BT25" s="67"/>
      <c r="BU25" s="68"/>
      <c r="BV25" s="70"/>
      <c r="BW25" s="68"/>
      <c r="BX25" s="70"/>
      <c r="BY25" s="68"/>
    </row>
    <row r="26" spans="1:77" ht="12.5" x14ac:dyDescent="0.25">
      <c r="A26" s="85" t="str">
        <f>VLOOKUP(C26,'2021 Soybean Traits &amp; Entries'!VL_SOY_2020,2,FALSE)</f>
        <v>Asgrow AG45XF0</v>
      </c>
      <c r="B26" s="85" t="str">
        <f>VLOOKUP(C26,'2021 Soybean Traits &amp; Entries'!VL_SOY_2020,4,FALSE)</f>
        <v>XF, STS</v>
      </c>
      <c r="C26" s="85" t="s">
        <v>196</v>
      </c>
      <c r="D26" s="13">
        <v>73.610600000000005</v>
      </c>
      <c r="E26" s="65" t="s">
        <v>397</v>
      </c>
      <c r="F26" s="14"/>
      <c r="G26" s="65"/>
      <c r="H26" s="14"/>
      <c r="I26" s="65"/>
      <c r="J26" s="67">
        <v>24.01</v>
      </c>
      <c r="K26" s="68" t="s">
        <v>256</v>
      </c>
      <c r="L26" s="70"/>
      <c r="M26" s="68"/>
      <c r="N26" s="70"/>
      <c r="O26" s="68"/>
      <c r="P26" s="13"/>
      <c r="Q26" s="65"/>
      <c r="R26" s="14"/>
      <c r="S26" s="65"/>
      <c r="T26" s="14"/>
      <c r="U26" s="65"/>
      <c r="V26" s="67"/>
      <c r="W26" s="68"/>
      <c r="X26" s="70"/>
      <c r="Y26" s="68"/>
      <c r="Z26" s="70"/>
      <c r="AA26" s="68"/>
      <c r="AB26" s="13"/>
      <c r="AC26" s="65"/>
      <c r="AD26" s="14"/>
      <c r="AE26" s="65"/>
      <c r="AF26" s="14"/>
      <c r="AG26" s="65"/>
      <c r="AH26" s="85" t="str">
        <f t="shared" si="0"/>
        <v>Asgrow AG45XF0</v>
      </c>
      <c r="AI26" s="85" t="str">
        <f t="shared" si="1"/>
        <v>XF, STS</v>
      </c>
      <c r="AJ26" s="13"/>
      <c r="AK26" s="65"/>
      <c r="AL26" s="14"/>
      <c r="AM26" s="65"/>
      <c r="AN26" s="14"/>
      <c r="AO26" s="65"/>
      <c r="AP26" s="67"/>
      <c r="AQ26" s="68"/>
      <c r="AR26" s="70"/>
      <c r="AS26" s="68"/>
      <c r="AT26" s="70"/>
      <c r="AU26" s="68"/>
      <c r="AV26" s="67"/>
      <c r="AW26" s="68"/>
      <c r="AX26" s="70"/>
      <c r="AY26" s="68"/>
      <c r="AZ26" s="70"/>
      <c r="BA26" s="68"/>
      <c r="BB26" s="67"/>
      <c r="BC26" s="68"/>
      <c r="BD26" s="70"/>
      <c r="BE26" s="68"/>
      <c r="BF26" s="70"/>
      <c r="BG26" s="68"/>
      <c r="BH26" s="67"/>
      <c r="BI26" s="68"/>
      <c r="BJ26" s="70"/>
      <c r="BK26" s="68"/>
      <c r="BL26" s="70"/>
      <c r="BM26" s="68"/>
      <c r="BN26" s="67"/>
      <c r="BO26" s="68"/>
      <c r="BP26" s="70"/>
      <c r="BQ26" s="68"/>
      <c r="BR26" s="70"/>
      <c r="BS26" s="68"/>
      <c r="BT26" s="67"/>
      <c r="BU26" s="68"/>
      <c r="BV26" s="70"/>
      <c r="BW26" s="68"/>
      <c r="BX26" s="70"/>
      <c r="BY26" s="68"/>
    </row>
    <row r="27" spans="1:77" ht="12.5" x14ac:dyDescent="0.25">
      <c r="A27" s="83" t="str">
        <f>VLOOKUP(C27,'2021 Soybean Traits &amp; Entries'!VL_SOY_2020,2,FALSE)</f>
        <v>Dyna-Gro S43XF51</v>
      </c>
      <c r="B27" s="83" t="str">
        <f>VLOOKUP(C27,'2021 Soybean Traits &amp; Entries'!VL_SOY_2020,4,FALSE)</f>
        <v>XF</v>
      </c>
      <c r="C27" s="83" t="s">
        <v>222</v>
      </c>
      <c r="D27" s="13">
        <v>72.9559</v>
      </c>
      <c r="E27" s="65" t="s">
        <v>399</v>
      </c>
      <c r="F27" s="14"/>
      <c r="G27" s="65"/>
      <c r="H27" s="14"/>
      <c r="I27" s="65"/>
      <c r="J27" s="67">
        <v>26.6633</v>
      </c>
      <c r="K27" s="68" t="s">
        <v>256</v>
      </c>
      <c r="L27" s="70"/>
      <c r="M27" s="68"/>
      <c r="N27" s="70"/>
      <c r="O27" s="68"/>
      <c r="P27" s="13"/>
      <c r="Q27" s="65"/>
      <c r="R27" s="14"/>
      <c r="S27" s="65"/>
      <c r="T27" s="14"/>
      <c r="U27" s="65"/>
      <c r="V27" s="67"/>
      <c r="W27" s="68"/>
      <c r="X27" s="70"/>
      <c r="Y27" s="68"/>
      <c r="Z27" s="70"/>
      <c r="AA27" s="68"/>
      <c r="AB27" s="13"/>
      <c r="AC27" s="65"/>
      <c r="AD27" s="14"/>
      <c r="AE27" s="65"/>
      <c r="AF27" s="14"/>
      <c r="AG27" s="65"/>
      <c r="AH27" s="83" t="str">
        <f t="shared" si="0"/>
        <v>Dyna-Gro S43XF51</v>
      </c>
      <c r="AI27" s="83" t="str">
        <f t="shared" si="1"/>
        <v>XF</v>
      </c>
      <c r="AJ27" s="13"/>
      <c r="AK27" s="65"/>
      <c r="AL27" s="14"/>
      <c r="AM27" s="65"/>
      <c r="AN27" s="14"/>
      <c r="AO27" s="65"/>
      <c r="AP27" s="67"/>
      <c r="AQ27" s="68"/>
      <c r="AR27" s="70"/>
      <c r="AS27" s="68"/>
      <c r="AT27" s="70"/>
      <c r="AU27" s="68"/>
      <c r="AV27" s="67"/>
      <c r="AW27" s="68"/>
      <c r="AX27" s="70"/>
      <c r="AY27" s="68"/>
      <c r="AZ27" s="70"/>
      <c r="BA27" s="68"/>
      <c r="BB27" s="67"/>
      <c r="BC27" s="68"/>
      <c r="BD27" s="70"/>
      <c r="BE27" s="68"/>
      <c r="BF27" s="70"/>
      <c r="BG27" s="68"/>
      <c r="BH27" s="67"/>
      <c r="BI27" s="68"/>
      <c r="BJ27" s="70"/>
      <c r="BK27" s="68"/>
      <c r="BL27" s="70"/>
      <c r="BM27" s="68"/>
      <c r="BN27" s="67"/>
      <c r="BO27" s="68"/>
      <c r="BP27" s="70"/>
      <c r="BQ27" s="68"/>
      <c r="BR27" s="70"/>
      <c r="BS27" s="68"/>
      <c r="BT27" s="67"/>
      <c r="BU27" s="68"/>
      <c r="BV27" s="70"/>
      <c r="BW27" s="68"/>
      <c r="BX27" s="70"/>
      <c r="BY27" s="68"/>
    </row>
    <row r="28" spans="1:77" ht="12.5" x14ac:dyDescent="0.25">
      <c r="A28" s="171" t="str">
        <f>VLOOKUP(C28,'2021 Soybean Traits &amp; Entries'!VL_SOY_2020,2,FALSE)</f>
        <v>AgriGold G4100XF</v>
      </c>
      <c r="B28" s="171" t="str">
        <f>VLOOKUP(C28,'2021 Soybean Traits &amp; Entries'!VL_SOY_2020,4,FALSE)</f>
        <v>XF</v>
      </c>
      <c r="C28" s="171" t="s">
        <v>151</v>
      </c>
      <c r="D28" s="13">
        <v>72.734099999999998</v>
      </c>
      <c r="E28" s="65" t="s">
        <v>399</v>
      </c>
      <c r="F28" s="14"/>
      <c r="G28" s="65"/>
      <c r="H28" s="14"/>
      <c r="I28" s="65"/>
      <c r="J28" s="67">
        <v>27.476700000000001</v>
      </c>
      <c r="K28" s="68" t="s">
        <v>256</v>
      </c>
      <c r="L28" s="70"/>
      <c r="M28" s="68"/>
      <c r="N28" s="70"/>
      <c r="O28" s="68"/>
      <c r="P28" s="13"/>
      <c r="Q28" s="65"/>
      <c r="R28" s="14"/>
      <c r="S28" s="65"/>
      <c r="T28" s="14"/>
      <c r="U28" s="65"/>
      <c r="V28" s="67"/>
      <c r="W28" s="68"/>
      <c r="X28" s="70"/>
      <c r="Y28" s="68"/>
      <c r="Z28" s="70"/>
      <c r="AA28" s="68"/>
      <c r="AB28" s="13"/>
      <c r="AC28" s="65"/>
      <c r="AD28" s="14"/>
      <c r="AE28" s="65"/>
      <c r="AF28" s="14"/>
      <c r="AG28" s="65"/>
      <c r="AH28" s="171" t="str">
        <f t="shared" si="0"/>
        <v>AgriGold G4100XF</v>
      </c>
      <c r="AI28" s="171" t="str">
        <f t="shared" si="1"/>
        <v>XF</v>
      </c>
      <c r="AJ28" s="13"/>
      <c r="AK28" s="65"/>
      <c r="AL28" s="14"/>
      <c r="AM28" s="65"/>
      <c r="AN28" s="14"/>
      <c r="AO28" s="65"/>
      <c r="AP28" s="67"/>
      <c r="AQ28" s="68"/>
      <c r="AR28" s="70"/>
      <c r="AS28" s="68"/>
      <c r="AT28" s="70"/>
      <c r="AU28" s="68"/>
      <c r="AV28" s="67"/>
      <c r="AW28" s="68"/>
      <c r="AX28" s="70"/>
      <c r="AY28" s="68"/>
      <c r="AZ28" s="70"/>
      <c r="BA28" s="68"/>
      <c r="BB28" s="67"/>
      <c r="BC28" s="68"/>
      <c r="BD28" s="70"/>
      <c r="BE28" s="68"/>
      <c r="BF28" s="70"/>
      <c r="BG28" s="68"/>
      <c r="BH28" s="67"/>
      <c r="BI28" s="68"/>
      <c r="BJ28" s="70"/>
      <c r="BK28" s="68"/>
      <c r="BL28" s="70"/>
      <c r="BM28" s="68"/>
      <c r="BN28" s="67"/>
      <c r="BO28" s="68"/>
      <c r="BP28" s="70"/>
      <c r="BQ28" s="68"/>
      <c r="BR28" s="70"/>
      <c r="BS28" s="68"/>
      <c r="BT28" s="67"/>
      <c r="BU28" s="68"/>
      <c r="BV28" s="70"/>
      <c r="BW28" s="68"/>
      <c r="BX28" s="70"/>
      <c r="BY28" s="68"/>
    </row>
    <row r="29" spans="1:77" ht="12.5" x14ac:dyDescent="0.25">
      <c r="A29" s="241" t="str">
        <f>VLOOKUP(C29,'2021 Soybean Traits &amp; Entries'!VL_SOY_2020,2,FALSE)</f>
        <v>Progeny P4505RXS*</v>
      </c>
      <c r="B29" s="241" t="str">
        <f>VLOOKUP(C29,'2021 Soybean Traits &amp; Entries'!VL_SOY_2020,4,FALSE)</f>
        <v>R2X, STS</v>
      </c>
      <c r="C29" s="241" t="s">
        <v>65</v>
      </c>
      <c r="D29" s="13">
        <v>68.922300000000007</v>
      </c>
      <c r="E29" s="65" t="s">
        <v>414</v>
      </c>
      <c r="F29" s="14">
        <v>58.953699999999998</v>
      </c>
      <c r="G29" s="65" t="s">
        <v>256</v>
      </c>
      <c r="H29" s="14"/>
      <c r="I29" s="65"/>
      <c r="J29" s="67">
        <v>22.596699999999998</v>
      </c>
      <c r="K29" s="68" t="s">
        <v>256</v>
      </c>
      <c r="L29" s="70">
        <v>19.533300000000001</v>
      </c>
      <c r="M29" s="68" t="s">
        <v>256</v>
      </c>
      <c r="N29" s="70"/>
      <c r="O29" s="68"/>
      <c r="P29" s="13"/>
      <c r="Q29" s="65"/>
      <c r="R29" s="14"/>
      <c r="S29" s="65"/>
      <c r="T29" s="14"/>
      <c r="U29" s="65"/>
      <c r="V29" s="67"/>
      <c r="W29" s="68"/>
      <c r="X29" s="70"/>
      <c r="Y29" s="68"/>
      <c r="Z29" s="70"/>
      <c r="AA29" s="68"/>
      <c r="AB29" s="13"/>
      <c r="AC29" s="65"/>
      <c r="AD29" s="14"/>
      <c r="AE29" s="65"/>
      <c r="AF29" s="14"/>
      <c r="AG29" s="65"/>
      <c r="AH29" s="241" t="str">
        <f t="shared" si="0"/>
        <v>Progeny P4505RXS*</v>
      </c>
      <c r="AI29" s="241" t="str">
        <f t="shared" si="1"/>
        <v>R2X, STS</v>
      </c>
      <c r="AJ29" s="13"/>
      <c r="AK29" s="65"/>
      <c r="AL29" s="14"/>
      <c r="AM29" s="65"/>
      <c r="AN29" s="14"/>
      <c r="AO29" s="65"/>
      <c r="AP29" s="67"/>
      <c r="AQ29" s="68"/>
      <c r="AR29" s="70"/>
      <c r="AS29" s="68"/>
      <c r="AT29" s="70"/>
      <c r="AU29" s="68"/>
      <c r="AV29" s="67"/>
      <c r="AW29" s="68"/>
      <c r="AX29" s="70"/>
      <c r="AY29" s="68"/>
      <c r="AZ29" s="70"/>
      <c r="BA29" s="68"/>
      <c r="BB29" s="67"/>
      <c r="BC29" s="68"/>
      <c r="BD29" s="70"/>
      <c r="BE29" s="68"/>
      <c r="BF29" s="70"/>
      <c r="BG29" s="68"/>
      <c r="BH29" s="67"/>
      <c r="BI29" s="68"/>
      <c r="BJ29" s="70"/>
      <c r="BK29" s="68"/>
      <c r="BL29" s="70"/>
      <c r="BM29" s="68"/>
      <c r="BN29" s="67"/>
      <c r="BO29" s="68"/>
      <c r="BP29" s="70"/>
      <c r="BQ29" s="68"/>
      <c r="BR29" s="70"/>
      <c r="BS29" s="68"/>
      <c r="BT29" s="67"/>
      <c r="BU29" s="68"/>
      <c r="BV29" s="70"/>
      <c r="BW29" s="68"/>
      <c r="BX29" s="70"/>
      <c r="BY29" s="68"/>
    </row>
    <row r="30" spans="1:77" ht="12.5" x14ac:dyDescent="0.25">
      <c r="A30" s="83" t="str">
        <f>VLOOKUP(C30,'2021 Soybean Traits &amp; Entries'!VL_SOY_2020,2,FALSE)</f>
        <v>Armor A45-D20</v>
      </c>
      <c r="B30" s="83" t="str">
        <f>VLOOKUP(C30,'2021 Soybean Traits &amp; Entries'!VL_SOY_2020,4,FALSE)</f>
        <v>R2X</v>
      </c>
      <c r="C30" s="83" t="s">
        <v>180</v>
      </c>
      <c r="D30" s="13">
        <v>65.450800000000001</v>
      </c>
      <c r="E30" s="65" t="s">
        <v>406</v>
      </c>
      <c r="F30" s="14"/>
      <c r="G30" s="65"/>
      <c r="H30" s="14"/>
      <c r="I30" s="65"/>
      <c r="J30" s="67">
        <v>26.1067</v>
      </c>
      <c r="K30" s="68" t="s">
        <v>256</v>
      </c>
      <c r="L30" s="70"/>
      <c r="M30" s="68"/>
      <c r="N30" s="70"/>
      <c r="O30" s="68"/>
      <c r="P30" s="13"/>
      <c r="Q30" s="65"/>
      <c r="R30" s="14"/>
      <c r="S30" s="65"/>
      <c r="T30" s="14"/>
      <c r="U30" s="65"/>
      <c r="V30" s="67"/>
      <c r="W30" s="68"/>
      <c r="X30" s="70"/>
      <c r="Y30" s="68"/>
      <c r="Z30" s="70"/>
      <c r="AA30" s="68"/>
      <c r="AB30" s="13"/>
      <c r="AC30" s="65"/>
      <c r="AD30" s="14"/>
      <c r="AE30" s="65"/>
      <c r="AF30" s="14"/>
      <c r="AG30" s="65"/>
      <c r="AH30" s="83" t="str">
        <f t="shared" si="0"/>
        <v>Armor A45-D20</v>
      </c>
      <c r="AI30" s="83" t="str">
        <f t="shared" si="1"/>
        <v>R2X</v>
      </c>
      <c r="AJ30" s="13"/>
      <c r="AK30" s="65"/>
      <c r="AL30" s="14"/>
      <c r="AM30" s="65"/>
      <c r="AN30" s="14"/>
      <c r="AO30" s="65"/>
      <c r="AP30" s="67"/>
      <c r="AQ30" s="68"/>
      <c r="AR30" s="70"/>
      <c r="AS30" s="68"/>
      <c r="AT30" s="70"/>
      <c r="AU30" s="68"/>
      <c r="AV30" s="67"/>
      <c r="AW30" s="68"/>
      <c r="AX30" s="70"/>
      <c r="AY30" s="68"/>
      <c r="AZ30" s="70"/>
      <c r="BA30" s="68"/>
      <c r="BB30" s="67"/>
      <c r="BC30" s="68"/>
      <c r="BD30" s="70"/>
      <c r="BE30" s="68"/>
      <c r="BF30" s="70"/>
      <c r="BG30" s="68"/>
      <c r="BH30" s="67"/>
      <c r="BI30" s="68"/>
      <c r="BJ30" s="70"/>
      <c r="BK30" s="68"/>
      <c r="BL30" s="70"/>
      <c r="BM30" s="68"/>
      <c r="BN30" s="67"/>
      <c r="BO30" s="68"/>
      <c r="BP30" s="70"/>
      <c r="BQ30" s="68"/>
      <c r="BR30" s="70"/>
      <c r="BS30" s="68"/>
      <c r="BT30" s="67"/>
      <c r="BU30" s="68"/>
      <c r="BV30" s="70"/>
      <c r="BW30" s="68"/>
      <c r="BX30" s="70"/>
      <c r="BY30" s="68"/>
    </row>
    <row r="31" spans="1:77" ht="12.5" x14ac:dyDescent="0.25">
      <c r="A31" s="241" t="str">
        <f>VLOOKUP(C31,'2021 Soybean Traits &amp; Entries'!VL_SOY_2020,2,FALSE)</f>
        <v>Progeny P4541E3</v>
      </c>
      <c r="B31" s="241" t="str">
        <f>VLOOKUP(C31,'2021 Soybean Traits &amp; Entries'!VL_SOY_2020,4,FALSE)</f>
        <v>E3</v>
      </c>
      <c r="C31" s="241" t="s">
        <v>305</v>
      </c>
      <c r="D31" s="13">
        <v>62.656300000000002</v>
      </c>
      <c r="E31" s="65" t="s">
        <v>407</v>
      </c>
      <c r="F31" s="14"/>
      <c r="G31" s="65"/>
      <c r="H31" s="14"/>
      <c r="I31" s="65"/>
      <c r="J31" s="67">
        <v>24.9</v>
      </c>
      <c r="K31" s="68" t="s">
        <v>256</v>
      </c>
      <c r="L31" s="70"/>
      <c r="M31" s="68"/>
      <c r="N31" s="70"/>
      <c r="O31" s="68"/>
      <c r="P31" s="13"/>
      <c r="Q31" s="65"/>
      <c r="R31" s="14"/>
      <c r="S31" s="65"/>
      <c r="T31" s="14"/>
      <c r="U31" s="65"/>
      <c r="V31" s="67"/>
      <c r="W31" s="68"/>
      <c r="X31" s="70"/>
      <c r="Y31" s="68"/>
      <c r="Z31" s="70"/>
      <c r="AA31" s="68"/>
      <c r="AB31" s="13"/>
      <c r="AC31" s="65"/>
      <c r="AD31" s="14"/>
      <c r="AE31" s="65"/>
      <c r="AF31" s="14"/>
      <c r="AG31" s="65"/>
      <c r="AH31" s="241" t="str">
        <f t="shared" si="0"/>
        <v>Progeny P4541E3</v>
      </c>
      <c r="AI31" s="241" t="str">
        <f t="shared" si="1"/>
        <v>E3</v>
      </c>
      <c r="AJ31" s="13"/>
      <c r="AK31" s="65"/>
      <c r="AL31" s="14"/>
      <c r="AM31" s="65"/>
      <c r="AN31" s="14"/>
      <c r="AO31" s="65"/>
      <c r="AP31" s="67"/>
      <c r="AQ31" s="68"/>
      <c r="AR31" s="70"/>
      <c r="AS31" s="68"/>
      <c r="AT31" s="70"/>
      <c r="AU31" s="68"/>
      <c r="AV31" s="67"/>
      <c r="AW31" s="68"/>
      <c r="AX31" s="70"/>
      <c r="AY31" s="68"/>
      <c r="AZ31" s="70"/>
      <c r="BA31" s="68"/>
      <c r="BB31" s="67"/>
      <c r="BC31" s="68"/>
      <c r="BD31" s="70"/>
      <c r="BE31" s="68"/>
      <c r="BF31" s="70"/>
      <c r="BG31" s="68"/>
      <c r="BH31" s="67"/>
      <c r="BI31" s="68"/>
      <c r="BJ31" s="70"/>
      <c r="BK31" s="68"/>
      <c r="BL31" s="70"/>
      <c r="BM31" s="68"/>
      <c r="BN31" s="67"/>
      <c r="BO31" s="68"/>
      <c r="BP31" s="70"/>
      <c r="BQ31" s="68"/>
      <c r="BR31" s="70"/>
      <c r="BS31" s="68"/>
      <c r="BT31" s="67"/>
      <c r="BU31" s="68"/>
      <c r="BV31" s="70"/>
      <c r="BW31" s="68"/>
      <c r="BX31" s="70"/>
      <c r="BY31" s="68"/>
    </row>
    <row r="32" spans="1:77" ht="12.5" x14ac:dyDescent="0.25">
      <c r="A32" s="12" t="str">
        <f>VLOOKUP(C32,'2021 Soybean Traits &amp; Entries'!VL_SOY_2020,2,FALSE)</f>
        <v>Local Seed Co. LS4517XFS</v>
      </c>
      <c r="B32" s="12" t="str">
        <f>VLOOKUP(C32,'2021 Soybean Traits &amp; Entries'!VL_SOY_2020,4,FALSE)</f>
        <v>XF, STS</v>
      </c>
      <c r="C32" s="12" t="s">
        <v>260</v>
      </c>
      <c r="D32" s="13">
        <v>56.906999999999996</v>
      </c>
      <c r="E32" s="65" t="s">
        <v>389</v>
      </c>
      <c r="F32" s="14"/>
      <c r="G32" s="65"/>
      <c r="H32" s="14"/>
      <c r="I32" s="65"/>
      <c r="J32" s="67">
        <v>25.79</v>
      </c>
      <c r="K32" s="68" t="s">
        <v>256</v>
      </c>
      <c r="L32" s="70"/>
      <c r="M32" s="68"/>
      <c r="N32" s="70"/>
      <c r="O32" s="68"/>
      <c r="P32" s="13"/>
      <c r="Q32" s="65"/>
      <c r="R32" s="14"/>
      <c r="S32" s="65"/>
      <c r="T32" s="14"/>
      <c r="U32" s="65"/>
      <c r="V32" s="67"/>
      <c r="W32" s="68"/>
      <c r="X32" s="70"/>
      <c r="Y32" s="68"/>
      <c r="Z32" s="70"/>
      <c r="AA32" s="68"/>
      <c r="AB32" s="13"/>
      <c r="AC32" s="65"/>
      <c r="AD32" s="14"/>
      <c r="AE32" s="65"/>
      <c r="AF32" s="14"/>
      <c r="AG32" s="65"/>
      <c r="AH32" s="12" t="str">
        <f t="shared" si="0"/>
        <v>Local Seed Co. LS4517XFS</v>
      </c>
      <c r="AI32" s="12" t="str">
        <f t="shared" si="1"/>
        <v>XF, STS</v>
      </c>
      <c r="AJ32" s="13"/>
      <c r="AK32" s="65"/>
      <c r="AL32" s="14"/>
      <c r="AM32" s="65"/>
      <c r="AN32" s="14"/>
      <c r="AO32" s="65"/>
      <c r="AP32" s="67"/>
      <c r="AQ32" s="68"/>
      <c r="AR32" s="70"/>
      <c r="AS32" s="68"/>
      <c r="AT32" s="70"/>
      <c r="AU32" s="68"/>
      <c r="AV32" s="67"/>
      <c r="AW32" s="68"/>
      <c r="AX32" s="70"/>
      <c r="AY32" s="68"/>
      <c r="AZ32" s="70"/>
      <c r="BA32" s="68"/>
      <c r="BB32" s="67"/>
      <c r="BC32" s="68"/>
      <c r="BD32" s="70"/>
      <c r="BE32" s="68"/>
      <c r="BF32" s="70"/>
      <c r="BG32" s="68"/>
      <c r="BH32" s="67"/>
      <c r="BI32" s="68"/>
      <c r="BJ32" s="70"/>
      <c r="BK32" s="68"/>
      <c r="BL32" s="70"/>
      <c r="BM32" s="68"/>
      <c r="BN32" s="67"/>
      <c r="BO32" s="68"/>
      <c r="BP32" s="70"/>
      <c r="BQ32" s="68"/>
      <c r="BR32" s="70"/>
      <c r="BS32" s="68"/>
      <c r="BT32" s="67"/>
      <c r="BU32" s="68"/>
      <c r="BV32" s="70"/>
      <c r="BW32" s="68"/>
      <c r="BX32" s="70"/>
      <c r="BY32" s="68"/>
    </row>
    <row r="33" spans="1:77" ht="12.5" x14ac:dyDescent="0.25">
      <c r="A33" s="171" t="str">
        <f>VLOOKUP(C33,'2021 Soybean Traits &amp; Entries'!VL_SOY_2020,2,FALSE)</f>
        <v>Innvictis A4411XF</v>
      </c>
      <c r="B33" s="12" t="str">
        <f>VLOOKUP(C33,'2021 Soybean Traits &amp; Entries'!VL_SOY_2020,4,FALSE)</f>
        <v>XF</v>
      </c>
      <c r="C33" s="12" t="s">
        <v>240</v>
      </c>
      <c r="D33" s="13">
        <v>52.724800000000002</v>
      </c>
      <c r="E33" s="65" t="s">
        <v>390</v>
      </c>
      <c r="F33" s="225"/>
      <c r="G33" s="245"/>
      <c r="H33" s="14"/>
      <c r="I33" s="65"/>
      <c r="J33" s="67">
        <v>27.54</v>
      </c>
      <c r="K33" s="68" t="s">
        <v>256</v>
      </c>
      <c r="L33" s="230"/>
      <c r="M33" s="231"/>
      <c r="N33" s="70"/>
      <c r="O33" s="68"/>
      <c r="P33" s="13"/>
      <c r="Q33" s="65"/>
      <c r="R33" s="225"/>
      <c r="S33" s="245"/>
      <c r="T33" s="14"/>
      <c r="U33" s="65"/>
      <c r="V33" s="67"/>
      <c r="W33" s="68"/>
      <c r="X33" s="230"/>
      <c r="Y33" s="231"/>
      <c r="Z33" s="70"/>
      <c r="AA33" s="68"/>
      <c r="AB33" s="13"/>
      <c r="AC33" s="65"/>
      <c r="AD33" s="225"/>
      <c r="AE33" s="245"/>
      <c r="AF33" s="14"/>
      <c r="AG33" s="65"/>
      <c r="AH33" s="171" t="str">
        <f t="shared" si="0"/>
        <v>Innvictis A4411XF</v>
      </c>
      <c r="AI33" s="12" t="str">
        <f t="shared" si="1"/>
        <v>XF</v>
      </c>
      <c r="AJ33" s="13"/>
      <c r="AK33" s="65"/>
      <c r="AL33" s="225"/>
      <c r="AM33" s="245"/>
      <c r="AN33" s="14"/>
      <c r="AO33" s="65"/>
      <c r="AP33" s="67"/>
      <c r="AQ33" s="68"/>
      <c r="AR33" s="70"/>
      <c r="AS33" s="68"/>
      <c r="AT33" s="70"/>
      <c r="AU33" s="68"/>
      <c r="AV33" s="67"/>
      <c r="AW33" s="68"/>
      <c r="AX33" s="70"/>
      <c r="AY33" s="68"/>
      <c r="AZ33" s="70"/>
      <c r="BA33" s="68"/>
      <c r="BB33" s="67"/>
      <c r="BC33" s="68"/>
      <c r="BD33" s="70"/>
      <c r="BE33" s="68"/>
      <c r="BF33" s="70"/>
      <c r="BG33" s="68"/>
      <c r="BH33" s="67"/>
      <c r="BI33" s="68"/>
      <c r="BJ33" s="70"/>
      <c r="BK33" s="68"/>
      <c r="BL33" s="70"/>
      <c r="BM33" s="68"/>
      <c r="BN33" s="67"/>
      <c r="BO33" s="68"/>
      <c r="BP33" s="70"/>
      <c r="BQ33" s="68"/>
      <c r="BR33" s="70"/>
      <c r="BS33" s="68"/>
      <c r="BT33" s="67"/>
      <c r="BU33" s="68"/>
      <c r="BV33" s="70"/>
      <c r="BW33" s="68"/>
      <c r="BX33" s="70"/>
      <c r="BY33" s="68"/>
    </row>
    <row r="34" spans="1:77" ht="12.75" customHeight="1" x14ac:dyDescent="0.3">
      <c r="A34" s="15" t="s">
        <v>34</v>
      </c>
      <c r="B34" s="16"/>
      <c r="C34" s="16"/>
      <c r="D34" s="17">
        <v>75.055199999999999</v>
      </c>
      <c r="E34" s="18"/>
      <c r="F34" s="18">
        <v>60.657299999999999</v>
      </c>
      <c r="G34" s="18"/>
      <c r="H34" s="18">
        <v>56.839100000000002</v>
      </c>
      <c r="I34" s="19"/>
      <c r="J34" s="20">
        <v>24.845300000000002</v>
      </c>
      <c r="K34" s="21"/>
      <c r="L34" s="21">
        <v>20.365500000000001</v>
      </c>
      <c r="M34" s="21"/>
      <c r="N34" s="21">
        <v>18.1052</v>
      </c>
      <c r="O34" s="22"/>
      <c r="P34" s="17"/>
      <c r="Q34" s="18"/>
      <c r="R34" s="18"/>
      <c r="S34" s="18"/>
      <c r="T34" s="18"/>
      <c r="U34" s="19"/>
      <c r="V34" s="20"/>
      <c r="W34" s="21"/>
      <c r="X34" s="21"/>
      <c r="Y34" s="21"/>
      <c r="Z34" s="21"/>
      <c r="AA34" s="23"/>
      <c r="AB34" s="17"/>
      <c r="AC34" s="18"/>
      <c r="AD34" s="18"/>
      <c r="AE34" s="18"/>
      <c r="AF34" s="18"/>
      <c r="AG34" s="18"/>
      <c r="AH34" s="15" t="s">
        <v>34</v>
      </c>
      <c r="AI34" s="16"/>
      <c r="AJ34" s="20"/>
      <c r="AK34" s="21"/>
      <c r="AL34" s="21"/>
      <c r="AM34" s="21"/>
      <c r="AN34" s="21"/>
      <c r="AO34" s="22"/>
      <c r="AP34" s="20"/>
      <c r="AQ34" s="21"/>
      <c r="AR34" s="21"/>
      <c r="AS34" s="21"/>
      <c r="AT34" s="21"/>
      <c r="AU34" s="22"/>
      <c r="AV34" s="20"/>
      <c r="AW34" s="21"/>
      <c r="AX34" s="21"/>
      <c r="AY34" s="21"/>
      <c r="AZ34" s="21"/>
      <c r="BA34" s="21"/>
      <c r="BB34" s="20"/>
      <c r="BC34" s="21"/>
      <c r="BD34" s="21"/>
      <c r="BE34" s="21"/>
      <c r="BF34" s="21"/>
      <c r="BG34" s="22"/>
      <c r="BH34" s="20"/>
      <c r="BI34" s="21"/>
      <c r="BJ34" s="21"/>
      <c r="BK34" s="21"/>
      <c r="BL34" s="21"/>
      <c r="BM34" s="21"/>
      <c r="BN34" s="20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</row>
    <row r="35" spans="1:77" ht="12.75" customHeight="1" x14ac:dyDescent="0.3">
      <c r="A35" s="24" t="s">
        <v>35</v>
      </c>
      <c r="B35" s="25"/>
      <c r="C35" s="25"/>
      <c r="D35" s="26">
        <v>3.1183000000000001</v>
      </c>
      <c r="E35" s="27"/>
      <c r="F35" s="27">
        <v>15.2539</v>
      </c>
      <c r="G35" s="27"/>
      <c r="H35" s="27">
        <v>10.033099999999999</v>
      </c>
      <c r="I35" s="28"/>
      <c r="J35" s="29">
        <v>1.8855999999999999</v>
      </c>
      <c r="K35" s="30"/>
      <c r="L35" s="30">
        <v>3.9335</v>
      </c>
      <c r="M35" s="30"/>
      <c r="N35" s="30">
        <v>3.1814</v>
      </c>
      <c r="O35" s="31"/>
      <c r="P35" s="26"/>
      <c r="Q35" s="27"/>
      <c r="R35" s="27"/>
      <c r="S35" s="27"/>
      <c r="T35" s="27"/>
      <c r="U35" s="28"/>
      <c r="V35" s="29"/>
      <c r="W35" s="30"/>
      <c r="X35" s="30"/>
      <c r="Y35" s="30"/>
      <c r="Z35" s="30"/>
      <c r="AA35" s="32"/>
      <c r="AB35" s="26"/>
      <c r="AC35" s="27"/>
      <c r="AD35" s="27"/>
      <c r="AE35" s="27"/>
      <c r="AF35" s="27"/>
      <c r="AG35" s="27"/>
      <c r="AH35" s="24" t="s">
        <v>35</v>
      </c>
      <c r="AI35" s="25"/>
      <c r="AJ35" s="29"/>
      <c r="AK35" s="30"/>
      <c r="AL35" s="30"/>
      <c r="AM35" s="30"/>
      <c r="AN35" s="30"/>
      <c r="AO35" s="31"/>
      <c r="AP35" s="29"/>
      <c r="AQ35" s="30"/>
      <c r="AR35" s="30"/>
      <c r="AS35" s="30"/>
      <c r="AT35" s="30"/>
      <c r="AU35" s="31"/>
      <c r="AV35" s="29"/>
      <c r="AW35" s="30"/>
      <c r="AX35" s="30"/>
      <c r="AY35" s="30"/>
      <c r="AZ35" s="30"/>
      <c r="BA35" s="30"/>
      <c r="BB35" s="29"/>
      <c r="BC35" s="30"/>
      <c r="BD35" s="30"/>
      <c r="BE35" s="30"/>
      <c r="BF35" s="30"/>
      <c r="BG35" s="31"/>
      <c r="BH35" s="29"/>
      <c r="BI35" s="30"/>
      <c r="BJ35" s="30"/>
      <c r="BK35" s="30"/>
      <c r="BL35" s="30"/>
      <c r="BM35" s="30"/>
      <c r="BN35" s="29"/>
      <c r="BO35" s="30"/>
      <c r="BP35" s="30"/>
      <c r="BQ35" s="30"/>
      <c r="BR35" s="30"/>
      <c r="BS35" s="31"/>
      <c r="BT35" s="29"/>
      <c r="BU35" s="30"/>
      <c r="BV35" s="30"/>
      <c r="BW35" s="30"/>
      <c r="BX35" s="30"/>
      <c r="BY35" s="30"/>
    </row>
    <row r="36" spans="1:77" ht="12.75" customHeight="1" x14ac:dyDescent="0.4">
      <c r="A36" s="33" t="s">
        <v>36</v>
      </c>
      <c r="B36" s="34"/>
      <c r="C36" s="34"/>
      <c r="D36" s="35">
        <v>8.69</v>
      </c>
      <c r="E36" s="36"/>
      <c r="F36" s="36" t="s">
        <v>351</v>
      </c>
      <c r="G36" s="36"/>
      <c r="H36" s="36" t="s">
        <v>351</v>
      </c>
      <c r="I36" s="37"/>
      <c r="J36" s="38" t="s">
        <v>351</v>
      </c>
      <c r="K36" s="39"/>
      <c r="L36" s="39" t="s">
        <v>351</v>
      </c>
      <c r="M36" s="39"/>
      <c r="N36" s="39" t="s">
        <v>351</v>
      </c>
      <c r="O36" s="40"/>
      <c r="P36" s="35"/>
      <c r="Q36" s="36"/>
      <c r="R36" s="36"/>
      <c r="S36" s="36"/>
      <c r="T36" s="36"/>
      <c r="U36" s="37"/>
      <c r="V36" s="38"/>
      <c r="W36" s="39"/>
      <c r="X36" s="39"/>
      <c r="Y36" s="39"/>
      <c r="Z36" s="39"/>
      <c r="AA36" s="41"/>
      <c r="AB36" s="35"/>
      <c r="AC36" s="36"/>
      <c r="AD36" s="36"/>
      <c r="AE36" s="36"/>
      <c r="AF36" s="36"/>
      <c r="AG36" s="36"/>
      <c r="AH36" s="33" t="s">
        <v>36</v>
      </c>
      <c r="AI36" s="34"/>
      <c r="AJ36" s="38"/>
      <c r="AK36" s="39"/>
      <c r="AL36" s="39"/>
      <c r="AM36" s="39"/>
      <c r="AN36" s="39"/>
      <c r="AO36" s="40"/>
      <c r="AP36" s="38"/>
      <c r="AQ36" s="39"/>
      <c r="AR36" s="39"/>
      <c r="AS36" s="39"/>
      <c r="AT36" s="39"/>
      <c r="AU36" s="40"/>
      <c r="AV36" s="38"/>
      <c r="AW36" s="39"/>
      <c r="AX36" s="39"/>
      <c r="AY36" s="39"/>
      <c r="AZ36" s="39"/>
      <c r="BA36" s="39"/>
      <c r="BB36" s="38"/>
      <c r="BC36" s="39"/>
      <c r="BD36" s="39"/>
      <c r="BE36" s="39"/>
      <c r="BF36" s="39"/>
      <c r="BG36" s="40"/>
      <c r="BH36" s="38"/>
      <c r="BI36" s="39"/>
      <c r="BJ36" s="39"/>
      <c r="BK36" s="39"/>
      <c r="BL36" s="39"/>
      <c r="BM36" s="39"/>
      <c r="BN36" s="38"/>
      <c r="BO36" s="39"/>
      <c r="BP36" s="39"/>
      <c r="BQ36" s="39"/>
      <c r="BR36" s="39"/>
      <c r="BS36" s="40"/>
      <c r="BT36" s="38"/>
      <c r="BU36" s="39"/>
      <c r="BV36" s="39"/>
      <c r="BW36" s="39"/>
      <c r="BX36" s="39"/>
      <c r="BY36" s="39"/>
    </row>
    <row r="37" spans="1:77" ht="12.75" customHeight="1" thickBot="1" x14ac:dyDescent="0.35">
      <c r="A37" s="43" t="s">
        <v>37</v>
      </c>
      <c r="B37" s="44"/>
      <c r="C37" s="44"/>
      <c r="D37" s="62">
        <v>7.0753797872000002</v>
      </c>
      <c r="E37" s="63"/>
      <c r="F37" s="63">
        <v>9.3008060427999997</v>
      </c>
      <c r="G37" s="63"/>
      <c r="H37" s="63">
        <v>9.6412728406999992</v>
      </c>
      <c r="I37" s="64"/>
      <c r="J37" s="62">
        <v>12.175685601</v>
      </c>
      <c r="K37" s="63"/>
      <c r="L37" s="63">
        <v>9.8026819539000005</v>
      </c>
      <c r="M37" s="63"/>
      <c r="N37" s="63">
        <v>7.6771976763999996</v>
      </c>
      <c r="O37" s="64"/>
      <c r="P37" s="62">
        <v>6.1390896753000002</v>
      </c>
      <c r="Q37" s="63"/>
      <c r="R37" s="63">
        <v>6.6416589186000001</v>
      </c>
      <c r="S37" s="63"/>
      <c r="T37" s="63">
        <v>6.1049645873999996</v>
      </c>
      <c r="U37" s="64"/>
      <c r="V37" s="62">
        <v>19.786538816</v>
      </c>
      <c r="W37" s="63"/>
      <c r="X37" s="63">
        <v>15.523225403</v>
      </c>
      <c r="Y37" s="63"/>
      <c r="Z37" s="63">
        <v>17.7393778</v>
      </c>
      <c r="AA37" s="82"/>
      <c r="AB37" s="62">
        <v>0.91592135730000002</v>
      </c>
      <c r="AC37" s="63"/>
      <c r="AD37" s="63">
        <v>1.6403327343</v>
      </c>
      <c r="AE37" s="63"/>
      <c r="AF37" s="63">
        <v>1.2960035556</v>
      </c>
      <c r="AG37" s="63"/>
      <c r="AH37" s="43" t="s">
        <v>37</v>
      </c>
      <c r="AI37" s="44"/>
      <c r="AJ37" s="62"/>
      <c r="AK37" s="63"/>
      <c r="AL37" s="63"/>
      <c r="AM37" s="63"/>
      <c r="AN37" s="63"/>
      <c r="AO37" s="64"/>
      <c r="AP37" s="62" t="s">
        <v>364</v>
      </c>
      <c r="AQ37" s="63"/>
      <c r="AR37" s="63"/>
      <c r="AS37" s="63"/>
      <c r="AT37" s="63"/>
      <c r="AU37" s="64"/>
      <c r="AV37" s="62" t="s">
        <v>364</v>
      </c>
      <c r="AW37" s="63"/>
      <c r="AX37" s="63"/>
      <c r="AY37" s="63"/>
      <c r="AZ37" s="63"/>
      <c r="BA37" s="63"/>
      <c r="BB37" s="62" t="s">
        <v>364</v>
      </c>
      <c r="BC37" s="63"/>
      <c r="BD37" s="63"/>
      <c r="BE37" s="63"/>
      <c r="BF37" s="63"/>
      <c r="BG37" s="64"/>
      <c r="BH37" s="62" t="s">
        <v>364</v>
      </c>
      <c r="BI37" s="63"/>
      <c r="BJ37" s="63"/>
      <c r="BK37" s="63"/>
      <c r="BL37" s="63"/>
      <c r="BM37" s="63"/>
      <c r="BN37" s="62" t="s">
        <v>364</v>
      </c>
      <c r="BO37" s="63"/>
      <c r="BP37" s="63"/>
      <c r="BQ37" s="63"/>
      <c r="BR37" s="63"/>
      <c r="BS37" s="64"/>
      <c r="BT37" s="62" t="s">
        <v>364</v>
      </c>
      <c r="BU37" s="63"/>
      <c r="BV37" s="63"/>
      <c r="BW37" s="63"/>
      <c r="BX37" s="63"/>
      <c r="BY37" s="63"/>
    </row>
    <row r="38" spans="1:77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  <c r="AH38" s="45"/>
      <c r="AI38" s="45"/>
      <c r="AJ38" s="46"/>
      <c r="AK38" s="46"/>
      <c r="AL38" s="46"/>
      <c r="AM38" s="46"/>
      <c r="AN38" s="46"/>
      <c r="AO38" s="46"/>
    </row>
    <row r="39" spans="1:77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  <c r="AH39" s="50"/>
      <c r="AI39" s="45"/>
      <c r="AJ39" s="50"/>
      <c r="AK39" s="50"/>
      <c r="AL39" s="50"/>
      <c r="AM39" s="50"/>
      <c r="AN39" s="50"/>
      <c r="AO39" s="50"/>
    </row>
    <row r="40" spans="1:77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  <c r="AH40" s="50"/>
      <c r="AI40" s="53"/>
      <c r="AJ40" s="50"/>
      <c r="AK40" s="50"/>
      <c r="AL40" s="50"/>
      <c r="AM40" s="50"/>
      <c r="AN40" s="50"/>
      <c r="AO40" s="50"/>
    </row>
    <row r="41" spans="1:77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  <c r="AH41" s="50"/>
      <c r="AI41" s="45"/>
      <c r="AJ41" s="50"/>
      <c r="AK41" s="50"/>
      <c r="AL41" s="50"/>
      <c r="AM41" s="50"/>
      <c r="AN41" s="50"/>
      <c r="AO41" s="50"/>
    </row>
    <row r="42" spans="1:77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  <c r="AH42" s="50"/>
      <c r="AI42" s="45"/>
      <c r="AJ42" s="50"/>
      <c r="AK42" s="50"/>
      <c r="AL42" s="50"/>
      <c r="AM42" s="50"/>
      <c r="AN42" s="50"/>
      <c r="AO42" s="50"/>
    </row>
    <row r="43" spans="1:77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  <c r="AH43" s="50"/>
      <c r="AI43" s="45"/>
      <c r="AJ43" s="50"/>
      <c r="AK43" s="50"/>
      <c r="AL43" s="50"/>
      <c r="AM43" s="50"/>
      <c r="AN43" s="50"/>
      <c r="AO43" s="50"/>
    </row>
    <row r="44" spans="1:77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  <c r="AH44" s="50"/>
      <c r="AI44" s="53"/>
      <c r="AJ44" s="50"/>
      <c r="AK44" s="50"/>
      <c r="AL44" s="50"/>
      <c r="AM44" s="50"/>
      <c r="AN44" s="50"/>
      <c r="AO44" s="50"/>
    </row>
    <row r="45" spans="1:77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  <c r="AH45" s="50"/>
      <c r="AI45" s="45"/>
      <c r="AJ45" s="50"/>
      <c r="AK45" s="50"/>
      <c r="AL45" s="50"/>
      <c r="AM45" s="50"/>
      <c r="AN45" s="50"/>
      <c r="AO45" s="50"/>
    </row>
    <row r="46" spans="1:77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  <c r="AH46" s="55"/>
      <c r="AI46" s="53"/>
      <c r="AJ46" s="55"/>
      <c r="AK46" s="55"/>
      <c r="AL46" s="55"/>
      <c r="AM46" s="55"/>
      <c r="AN46" s="55"/>
      <c r="AO46" s="55"/>
    </row>
    <row r="47" spans="1:77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  <c r="AH47" s="50"/>
      <c r="AI47" s="53"/>
      <c r="AJ47" s="50"/>
      <c r="AK47" s="50"/>
      <c r="AL47" s="50"/>
      <c r="AM47" s="50"/>
      <c r="AN47" s="50"/>
      <c r="AO47" s="50"/>
    </row>
    <row r="48" spans="1:77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AH48" s="57"/>
      <c r="AI48" s="45"/>
      <c r="AJ48" s="58"/>
      <c r="AK48" s="58"/>
      <c r="AL48" s="58"/>
      <c r="AM48" s="58"/>
      <c r="AN48" s="58"/>
      <c r="AO48" s="58"/>
    </row>
    <row r="49" spans="2:35" x14ac:dyDescent="0.3">
      <c r="B49" s="42"/>
      <c r="C49" s="42"/>
      <c r="AI49" s="42"/>
    </row>
  </sheetData>
  <sortState xmlns:xlrd2="http://schemas.microsoft.com/office/spreadsheetml/2017/richdata2" ref="A5:BY33">
    <sortCondition descending="1" ref="D5:D33"/>
  </sortState>
  <mergeCells count="51">
    <mergeCell ref="BB2:BC2"/>
    <mergeCell ref="BD2:BE2"/>
    <mergeCell ref="BF2:BG2"/>
    <mergeCell ref="A1:AG1"/>
    <mergeCell ref="D2:I2"/>
    <mergeCell ref="J2:O2"/>
    <mergeCell ref="P2:U2"/>
    <mergeCell ref="V2:AA2"/>
    <mergeCell ref="AB2:AG2"/>
    <mergeCell ref="N3:O3"/>
    <mergeCell ref="AP2:AU2"/>
    <mergeCell ref="AV2:BA2"/>
    <mergeCell ref="BH2:BM2"/>
    <mergeCell ref="BN2:BS2"/>
    <mergeCell ref="AZ3:BA3"/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BP3:BQ3"/>
    <mergeCell ref="D3:E3"/>
    <mergeCell ref="F3:G3"/>
    <mergeCell ref="H3:I3"/>
    <mergeCell ref="J3:K3"/>
    <mergeCell ref="L3:M3"/>
    <mergeCell ref="BT3:BU3"/>
    <mergeCell ref="BV3:BW3"/>
    <mergeCell ref="BX3:BY3"/>
    <mergeCell ref="AJ2:AO2"/>
    <mergeCell ref="AJ3:AK3"/>
    <mergeCell ref="AL3:AM3"/>
    <mergeCell ref="AN3:AO3"/>
    <mergeCell ref="BN3:BO3"/>
    <mergeCell ref="BB3:BC3"/>
    <mergeCell ref="BD3:BE3"/>
    <mergeCell ref="BF3:BG3"/>
    <mergeCell ref="BH3:BI3"/>
    <mergeCell ref="BJ3:BK3"/>
    <mergeCell ref="BL3:BM3"/>
    <mergeCell ref="AP3:AQ3"/>
    <mergeCell ref="BT2:BY2"/>
    <mergeCell ref="AR3:AS3"/>
    <mergeCell ref="AT3:AU3"/>
    <mergeCell ref="AV3:AW3"/>
    <mergeCell ref="AX3:AY3"/>
    <mergeCell ref="BR3:BS3"/>
  </mergeCells>
  <conditionalFormatting sqref="A5:E33">
    <cfRule type="expression" dxfId="1827" priority="161">
      <formula>MOD(ROW(),2)=0</formula>
    </cfRule>
  </conditionalFormatting>
  <conditionalFormatting sqref="BP5:BS33 BV5:BY33">
    <cfRule type="expression" dxfId="1826" priority="159">
      <formula>MOD(ROW(),2)=0</formula>
    </cfRule>
  </conditionalFormatting>
  <conditionalFormatting sqref="BQ5:BQ33">
    <cfRule type="containsText" priority="157" stopIfTrue="1" operator="containsText" text="AA">
      <formula>NOT(ISERROR(SEARCH("AA",BQ5)))</formula>
    </cfRule>
    <cfRule type="containsText" dxfId="1825" priority="158" operator="containsText" text="A">
      <formula>NOT(ISERROR(SEARCH("A",BQ5)))</formula>
    </cfRule>
  </conditionalFormatting>
  <conditionalFormatting sqref="BS5:BS33">
    <cfRule type="containsText" priority="155" stopIfTrue="1" operator="containsText" text="AA">
      <formula>NOT(ISERROR(SEARCH("AA",BS5)))</formula>
    </cfRule>
    <cfRule type="containsText" dxfId="1824" priority="156" operator="containsText" text="A">
      <formula>NOT(ISERROR(SEARCH("A",BS5)))</formula>
    </cfRule>
  </conditionalFormatting>
  <conditionalFormatting sqref="BW5:BW33">
    <cfRule type="containsText" priority="153" stopIfTrue="1" operator="containsText" text="AA">
      <formula>NOT(ISERROR(SEARCH("AA",BW5)))</formula>
    </cfRule>
    <cfRule type="containsText" dxfId="1823" priority="154" operator="containsText" text="A">
      <formula>NOT(ISERROR(SEARCH("A",BW5)))</formula>
    </cfRule>
  </conditionalFormatting>
  <conditionalFormatting sqref="BY5:BY33">
    <cfRule type="containsText" priority="151" stopIfTrue="1" operator="containsText" text="AA">
      <formula>NOT(ISERROR(SEARCH("AA",BY5)))</formula>
    </cfRule>
    <cfRule type="containsText" dxfId="1822" priority="152" operator="containsText" text="A">
      <formula>NOT(ISERROR(SEARCH("A",BY5)))</formula>
    </cfRule>
  </conditionalFormatting>
  <conditionalFormatting sqref="BM5:BM33 BP5:BS33 BV5:BY33">
    <cfRule type="containsText" priority="129" stopIfTrue="1" operator="containsText" text="AA">
      <formula>NOT(ISERROR(SEARCH("AA",BM5)))</formula>
    </cfRule>
    <cfRule type="containsText" dxfId="1821" priority="130" operator="containsText" text="A">
      <formula>NOT(ISERROR(SEARCH("A",BM5)))</formula>
    </cfRule>
  </conditionalFormatting>
  <conditionalFormatting sqref="AP5:BA33">
    <cfRule type="expression" dxfId="1820" priority="166">
      <formula>MOD(ROW(),2)=0</formula>
    </cfRule>
  </conditionalFormatting>
  <conditionalFormatting sqref="AS5:AS33">
    <cfRule type="containsText" priority="146" stopIfTrue="1" operator="containsText" text="AA">
      <formula>NOT(ISERROR(SEARCH("AA",AS5)))</formula>
    </cfRule>
    <cfRule type="containsText" dxfId="1819" priority="147" operator="containsText" text="A">
      <formula>NOT(ISERROR(SEARCH("A",AS5)))</formula>
    </cfRule>
  </conditionalFormatting>
  <conditionalFormatting sqref="AU5:AU33">
    <cfRule type="containsText" priority="144" stopIfTrue="1" operator="containsText" text="AA">
      <formula>NOT(ISERROR(SEARCH("AA",AU5)))</formula>
    </cfRule>
    <cfRule type="containsText" dxfId="1818" priority="145" operator="containsText" text="A">
      <formula>NOT(ISERROR(SEARCH("A",AU5)))</formula>
    </cfRule>
  </conditionalFormatting>
  <conditionalFormatting sqref="AQ5:AQ33">
    <cfRule type="containsText" priority="149" stopIfTrue="1" operator="containsText" text="AA">
      <formula>NOT(ISERROR(SEARCH("AA",AQ5)))</formula>
    </cfRule>
    <cfRule type="containsText" dxfId="1817" priority="150" operator="containsText" text="A">
      <formula>NOT(ISERROR(SEARCH("A",AQ5)))</formula>
    </cfRule>
  </conditionalFormatting>
  <conditionalFormatting sqref="AW5:AW33">
    <cfRule type="containsText" priority="142" stopIfTrue="1" operator="containsText" text="AA">
      <formula>NOT(ISERROR(SEARCH("AA",AW5)))</formula>
    </cfRule>
    <cfRule type="containsText" dxfId="1816" priority="143" operator="containsText" text="A">
      <formula>NOT(ISERROR(SEARCH("A",AW5)))</formula>
    </cfRule>
  </conditionalFormatting>
  <conditionalFormatting sqref="AY5:AY33">
    <cfRule type="containsText" priority="140" stopIfTrue="1" operator="containsText" text="AA">
      <formula>NOT(ISERROR(SEARCH("AA",AY5)))</formula>
    </cfRule>
    <cfRule type="containsText" dxfId="1815" priority="141" operator="containsText" text="A">
      <formula>NOT(ISERROR(SEARCH("A",AY5)))</formula>
    </cfRule>
  </conditionalFormatting>
  <conditionalFormatting sqref="BA5:BA33">
    <cfRule type="containsText" priority="138" stopIfTrue="1" operator="containsText" text="AA">
      <formula>NOT(ISERROR(SEARCH("AA",BA5)))</formula>
    </cfRule>
    <cfRule type="containsText" dxfId="1814" priority="139" operator="containsText" text="A">
      <formula>NOT(ISERROR(SEARCH("A",BA5)))</formula>
    </cfRule>
  </conditionalFormatting>
  <conditionalFormatting sqref="BD5:BG33 BJ5:BM33 BP5:BS33 BV5:BY33">
    <cfRule type="expression" dxfId="1813" priority="137">
      <formula>MOD(ROW(),2)=0</formula>
    </cfRule>
  </conditionalFormatting>
  <conditionalFormatting sqref="BE5:BE33">
    <cfRule type="containsText" priority="135" stopIfTrue="1" operator="containsText" text="AA">
      <formula>NOT(ISERROR(SEARCH("AA",BE5)))</formula>
    </cfRule>
    <cfRule type="containsText" dxfId="1812" priority="136" operator="containsText" text="A">
      <formula>NOT(ISERROR(SEARCH("A",BE5)))</formula>
    </cfRule>
  </conditionalFormatting>
  <conditionalFormatting sqref="BG5:BG33">
    <cfRule type="containsText" priority="133" stopIfTrue="1" operator="containsText" text="AA">
      <formula>NOT(ISERROR(SEARCH("AA",BG5)))</formula>
    </cfRule>
    <cfRule type="containsText" dxfId="1811" priority="134" operator="containsText" text="A">
      <formula>NOT(ISERROR(SEARCH("A",BG5)))</formula>
    </cfRule>
  </conditionalFormatting>
  <conditionalFormatting sqref="BK5:BK33">
    <cfRule type="containsText" priority="131" stopIfTrue="1" operator="containsText" text="AA">
      <formula>NOT(ISERROR(SEARCH("AA",BK5)))</formula>
    </cfRule>
    <cfRule type="containsText" dxfId="1810" priority="132" operator="containsText" text="A">
      <formula>NOT(ISERROR(SEARCH("A",BK5)))</formula>
    </cfRule>
  </conditionalFormatting>
  <conditionalFormatting sqref="BP5:BP33">
    <cfRule type="aboveAverage" dxfId="1809" priority="162"/>
  </conditionalFormatting>
  <conditionalFormatting sqref="BR5:BR33">
    <cfRule type="aboveAverage" dxfId="1808" priority="163"/>
  </conditionalFormatting>
  <conditionalFormatting sqref="BV5:BV33">
    <cfRule type="aboveAverage" dxfId="1807" priority="164"/>
  </conditionalFormatting>
  <conditionalFormatting sqref="BX5:BX33">
    <cfRule type="aboveAverage" dxfId="1806" priority="165"/>
  </conditionalFormatting>
  <conditionalFormatting sqref="AP5:AP33">
    <cfRule type="aboveAverage" dxfId="1805" priority="148"/>
  </conditionalFormatting>
  <conditionalFormatting sqref="AR5:AR33">
    <cfRule type="aboveAverage" dxfId="1804" priority="167"/>
  </conditionalFormatting>
  <conditionalFormatting sqref="AT5:AT33">
    <cfRule type="aboveAverage" dxfId="1803" priority="168"/>
  </conditionalFormatting>
  <conditionalFormatting sqref="AV5:AV33">
    <cfRule type="aboveAverage" dxfId="1802" priority="169"/>
  </conditionalFormatting>
  <conditionalFormatting sqref="AX5:AX33">
    <cfRule type="aboveAverage" dxfId="1801" priority="170"/>
  </conditionalFormatting>
  <conditionalFormatting sqref="AZ5:AZ33">
    <cfRule type="aboveAverage" dxfId="1800" priority="171"/>
  </conditionalFormatting>
  <conditionalFormatting sqref="BD5:BD33">
    <cfRule type="aboveAverage" dxfId="1799" priority="172"/>
  </conditionalFormatting>
  <conditionalFormatting sqref="BF5:BF33">
    <cfRule type="aboveAverage" dxfId="1798" priority="173"/>
  </conditionalFormatting>
  <conditionalFormatting sqref="BJ5:BJ33">
    <cfRule type="aboveAverage" dxfId="1797" priority="174"/>
  </conditionalFormatting>
  <conditionalFormatting sqref="BL5:BL33">
    <cfRule type="aboveAverage" dxfId="1796" priority="175"/>
  </conditionalFormatting>
  <conditionalFormatting sqref="AW5:AW33">
    <cfRule type="containsText" priority="127" stopIfTrue="1" operator="containsText" text="AA">
      <formula>NOT(ISERROR(SEARCH("AA",AW5)))</formula>
    </cfRule>
    <cfRule type="containsText" dxfId="1795" priority="128" operator="containsText" text="A">
      <formula>NOT(ISERROR(SEARCH("A",AW5)))</formula>
    </cfRule>
  </conditionalFormatting>
  <conditionalFormatting sqref="AV5:AV33">
    <cfRule type="aboveAverage" dxfId="1794" priority="126"/>
  </conditionalFormatting>
  <conditionalFormatting sqref="BB5:BC33">
    <cfRule type="expression" dxfId="1793" priority="125">
      <formula>MOD(ROW(),2)=0</formula>
    </cfRule>
  </conditionalFormatting>
  <conditionalFormatting sqref="BC5:BC33">
    <cfRule type="containsText" priority="123" stopIfTrue="1" operator="containsText" text="AA">
      <formula>NOT(ISERROR(SEARCH("AA",BC5)))</formula>
    </cfRule>
    <cfRule type="containsText" dxfId="1792" priority="124" operator="containsText" text="A">
      <formula>NOT(ISERROR(SEARCH("A",BC5)))</formula>
    </cfRule>
  </conditionalFormatting>
  <conditionalFormatting sqref="BB5:BB33">
    <cfRule type="aboveAverage" dxfId="1791" priority="122"/>
  </conditionalFormatting>
  <conditionalFormatting sqref="BH5:BI33">
    <cfRule type="expression" dxfId="1790" priority="121">
      <formula>MOD(ROW(),2)=0</formula>
    </cfRule>
  </conditionalFormatting>
  <conditionalFormatting sqref="BI5:BI33">
    <cfRule type="containsText" priority="119" stopIfTrue="1" operator="containsText" text="AA">
      <formula>NOT(ISERROR(SEARCH("AA",BI5)))</formula>
    </cfRule>
    <cfRule type="containsText" dxfId="1789" priority="120" operator="containsText" text="A">
      <formula>NOT(ISERROR(SEARCH("A",BI5)))</formula>
    </cfRule>
  </conditionalFormatting>
  <conditionalFormatting sqref="BH5:BH33">
    <cfRule type="aboveAverage" dxfId="1788" priority="118"/>
  </conditionalFormatting>
  <conditionalFormatting sqref="BN5:BO33">
    <cfRule type="expression" dxfId="1787" priority="117">
      <formula>MOD(ROW(),2)=0</formula>
    </cfRule>
  </conditionalFormatting>
  <conditionalFormatting sqref="BO5:BO33">
    <cfRule type="containsText" priority="115" stopIfTrue="1" operator="containsText" text="AA">
      <formula>NOT(ISERROR(SEARCH("AA",BO5)))</formula>
    </cfRule>
    <cfRule type="containsText" dxfId="1786" priority="116" operator="containsText" text="A">
      <formula>NOT(ISERROR(SEARCH("A",BO5)))</formula>
    </cfRule>
  </conditionalFormatting>
  <conditionalFormatting sqref="BN5:BN33">
    <cfRule type="aboveAverage" dxfId="1785" priority="114"/>
  </conditionalFormatting>
  <conditionalFormatting sqref="BT5:BU33">
    <cfRule type="expression" dxfId="1784" priority="113">
      <formula>MOD(ROW(),2)=0</formula>
    </cfRule>
  </conditionalFormatting>
  <conditionalFormatting sqref="BU5:BU33">
    <cfRule type="containsText" priority="111" stopIfTrue="1" operator="containsText" text="AA">
      <formula>NOT(ISERROR(SEARCH("AA",BU5)))</formula>
    </cfRule>
    <cfRule type="containsText" dxfId="1783" priority="112" operator="containsText" text="A">
      <formula>NOT(ISERROR(SEARCH("A",BU5)))</formula>
    </cfRule>
  </conditionalFormatting>
  <conditionalFormatting sqref="BT5:BT33">
    <cfRule type="aboveAverage" dxfId="1782" priority="110"/>
  </conditionalFormatting>
  <conditionalFormatting sqref="E5:E33">
    <cfRule type="containsText" priority="108" stopIfTrue="1" operator="containsText" text="AA">
      <formula>NOT(ISERROR(SEARCH("AA",E5)))</formula>
    </cfRule>
    <cfRule type="containsText" dxfId="1781" priority="109" operator="containsText" text="A">
      <formula>NOT(ISERROR(SEARCH("A",E5)))</formula>
    </cfRule>
  </conditionalFormatting>
  <conditionalFormatting sqref="D5:D33">
    <cfRule type="aboveAverage" dxfId="1780" priority="107"/>
  </conditionalFormatting>
  <conditionalFormatting sqref="F5:G33">
    <cfRule type="expression" dxfId="1779" priority="106">
      <formula>MOD(ROW(),2)=0</formula>
    </cfRule>
  </conditionalFormatting>
  <conditionalFormatting sqref="G5:G33">
    <cfRule type="containsText" priority="104" stopIfTrue="1" operator="containsText" text="AA">
      <formula>NOT(ISERROR(SEARCH("AA",G5)))</formula>
    </cfRule>
    <cfRule type="containsText" dxfId="1778" priority="105" operator="containsText" text="A">
      <formula>NOT(ISERROR(SEARCH("A",G5)))</formula>
    </cfRule>
  </conditionalFormatting>
  <conditionalFormatting sqref="F5:F33">
    <cfRule type="aboveAverage" dxfId="1777" priority="103"/>
  </conditionalFormatting>
  <conditionalFormatting sqref="H5:I33">
    <cfRule type="expression" dxfId="1776" priority="102">
      <formula>MOD(ROW(),2)=0</formula>
    </cfRule>
  </conditionalFormatting>
  <conditionalFormatting sqref="I5:I33">
    <cfRule type="containsText" priority="100" stopIfTrue="1" operator="containsText" text="AA">
      <formula>NOT(ISERROR(SEARCH("AA",I5)))</formula>
    </cfRule>
    <cfRule type="containsText" dxfId="1775" priority="101" operator="containsText" text="A">
      <formula>NOT(ISERROR(SEARCH("A",I5)))</formula>
    </cfRule>
  </conditionalFormatting>
  <conditionalFormatting sqref="H5:H33">
    <cfRule type="aboveAverage" dxfId="1774" priority="99"/>
  </conditionalFormatting>
  <conditionalFormatting sqref="J5:K33">
    <cfRule type="expression" dxfId="1773" priority="98">
      <formula>MOD(ROW(),2)=0</formula>
    </cfRule>
  </conditionalFormatting>
  <conditionalFormatting sqref="K5:K33">
    <cfRule type="containsText" priority="96" stopIfTrue="1" operator="containsText" text="AA">
      <formula>NOT(ISERROR(SEARCH("AA",K5)))</formula>
    </cfRule>
    <cfRule type="containsText" dxfId="1772" priority="97" operator="containsText" text="A">
      <formula>NOT(ISERROR(SEARCH("A",K5)))</formula>
    </cfRule>
  </conditionalFormatting>
  <conditionalFormatting sqref="J5:J33">
    <cfRule type="aboveAverage" dxfId="1771" priority="95"/>
  </conditionalFormatting>
  <conditionalFormatting sqref="L5:M33">
    <cfRule type="expression" dxfId="1770" priority="94">
      <formula>MOD(ROW(),2)=0</formula>
    </cfRule>
  </conditionalFormatting>
  <conditionalFormatting sqref="M5:M33">
    <cfRule type="containsText" priority="92" stopIfTrue="1" operator="containsText" text="AA">
      <formula>NOT(ISERROR(SEARCH("AA",M5)))</formula>
    </cfRule>
    <cfRule type="containsText" dxfId="1769" priority="93" operator="containsText" text="A">
      <formula>NOT(ISERROR(SEARCH("A",M5)))</formula>
    </cfRule>
  </conditionalFormatting>
  <conditionalFormatting sqref="L5:L33">
    <cfRule type="aboveAverage" dxfId="1768" priority="91"/>
  </conditionalFormatting>
  <conditionalFormatting sqref="N5:O33">
    <cfRule type="expression" dxfId="1767" priority="90">
      <formula>MOD(ROW(),2)=0</formula>
    </cfRule>
  </conditionalFormatting>
  <conditionalFormatting sqref="O5:O33">
    <cfRule type="containsText" priority="88" stopIfTrue="1" operator="containsText" text="AA">
      <formula>NOT(ISERROR(SEARCH("AA",O5)))</formula>
    </cfRule>
    <cfRule type="containsText" dxfId="1766" priority="89" operator="containsText" text="A">
      <formula>NOT(ISERROR(SEARCH("A",O5)))</formula>
    </cfRule>
  </conditionalFormatting>
  <conditionalFormatting sqref="N5:N33">
    <cfRule type="aboveAverage" dxfId="1765" priority="87"/>
  </conditionalFormatting>
  <conditionalFormatting sqref="P5:Q33">
    <cfRule type="expression" dxfId="1764" priority="86">
      <formula>MOD(ROW(),2)=0</formula>
    </cfRule>
  </conditionalFormatting>
  <conditionalFormatting sqref="Q5:Q33">
    <cfRule type="containsText" priority="84" stopIfTrue="1" operator="containsText" text="AA">
      <formula>NOT(ISERROR(SEARCH("AA",Q5)))</formula>
    </cfRule>
    <cfRule type="containsText" dxfId="1763" priority="85" operator="containsText" text="A">
      <formula>NOT(ISERROR(SEARCH("A",Q5)))</formula>
    </cfRule>
  </conditionalFormatting>
  <conditionalFormatting sqref="P5:P33">
    <cfRule type="aboveAverage" dxfId="1762" priority="83"/>
  </conditionalFormatting>
  <conditionalFormatting sqref="R5:S33">
    <cfRule type="expression" dxfId="1761" priority="82">
      <formula>MOD(ROW(),2)=0</formula>
    </cfRule>
  </conditionalFormatting>
  <conditionalFormatting sqref="S5:S33">
    <cfRule type="containsText" priority="80" stopIfTrue="1" operator="containsText" text="AA">
      <formula>NOT(ISERROR(SEARCH("AA",S5)))</formula>
    </cfRule>
    <cfRule type="containsText" dxfId="1760" priority="81" operator="containsText" text="A">
      <formula>NOT(ISERROR(SEARCH("A",S5)))</formula>
    </cfRule>
  </conditionalFormatting>
  <conditionalFormatting sqref="R5:R33">
    <cfRule type="aboveAverage" dxfId="1759" priority="79"/>
  </conditionalFormatting>
  <conditionalFormatting sqref="T5:U33">
    <cfRule type="expression" dxfId="1758" priority="78">
      <formula>MOD(ROW(),2)=0</formula>
    </cfRule>
  </conditionalFormatting>
  <conditionalFormatting sqref="U5:U33">
    <cfRule type="containsText" priority="76" stopIfTrue="1" operator="containsText" text="AA">
      <formula>NOT(ISERROR(SEARCH("AA",U5)))</formula>
    </cfRule>
    <cfRule type="containsText" dxfId="1757" priority="77" operator="containsText" text="A">
      <formula>NOT(ISERROR(SEARCH("A",U5)))</formula>
    </cfRule>
  </conditionalFormatting>
  <conditionalFormatting sqref="T5:T33">
    <cfRule type="aboveAverage" dxfId="1756" priority="75"/>
  </conditionalFormatting>
  <conditionalFormatting sqref="V5:W33">
    <cfRule type="expression" dxfId="1755" priority="74">
      <formula>MOD(ROW(),2)=0</formula>
    </cfRule>
  </conditionalFormatting>
  <conditionalFormatting sqref="W5:W33">
    <cfRule type="containsText" priority="72" stopIfTrue="1" operator="containsText" text="AA">
      <formula>NOT(ISERROR(SEARCH("AA",W5)))</formula>
    </cfRule>
    <cfRule type="containsText" dxfId="1754" priority="73" operator="containsText" text="A">
      <formula>NOT(ISERROR(SEARCH("A",W5)))</formula>
    </cfRule>
  </conditionalFormatting>
  <conditionalFormatting sqref="V5:V33">
    <cfRule type="aboveAverage" dxfId="1753" priority="71"/>
  </conditionalFormatting>
  <conditionalFormatting sqref="X5:Y33">
    <cfRule type="expression" dxfId="1752" priority="70">
      <formula>MOD(ROW(),2)=0</formula>
    </cfRule>
  </conditionalFormatting>
  <conditionalFormatting sqref="Y5:Y33">
    <cfRule type="containsText" priority="68" stopIfTrue="1" operator="containsText" text="AA">
      <formula>NOT(ISERROR(SEARCH("AA",Y5)))</formula>
    </cfRule>
    <cfRule type="containsText" dxfId="1751" priority="69" operator="containsText" text="A">
      <formula>NOT(ISERROR(SEARCH("A",Y5)))</formula>
    </cfRule>
  </conditionalFormatting>
  <conditionalFormatting sqref="X5:X33">
    <cfRule type="aboveAverage" dxfId="1750" priority="67"/>
  </conditionalFormatting>
  <conditionalFormatting sqref="Z5:AA33">
    <cfRule type="expression" dxfId="1749" priority="66">
      <formula>MOD(ROW(),2)=0</formula>
    </cfRule>
  </conditionalFormatting>
  <conditionalFormatting sqref="AA5:AA33">
    <cfRule type="containsText" priority="64" stopIfTrue="1" operator="containsText" text="AA">
      <formula>NOT(ISERROR(SEARCH("AA",AA5)))</formula>
    </cfRule>
    <cfRule type="containsText" dxfId="1748" priority="65" operator="containsText" text="A">
      <formula>NOT(ISERROR(SEARCH("A",AA5)))</formula>
    </cfRule>
  </conditionalFormatting>
  <conditionalFormatting sqref="Z5:Z33">
    <cfRule type="aboveAverage" dxfId="1747" priority="63"/>
  </conditionalFormatting>
  <conditionalFormatting sqref="AB5:AC33">
    <cfRule type="expression" dxfId="1746" priority="62">
      <formula>MOD(ROW(),2)=0</formula>
    </cfRule>
  </conditionalFormatting>
  <conditionalFormatting sqref="AC5:AC33">
    <cfRule type="containsText" priority="60" stopIfTrue="1" operator="containsText" text="AA">
      <formula>NOT(ISERROR(SEARCH("AA",AC5)))</formula>
    </cfRule>
    <cfRule type="containsText" dxfId="1745" priority="61" operator="containsText" text="A">
      <formula>NOT(ISERROR(SEARCH("A",AC5)))</formula>
    </cfRule>
  </conditionalFormatting>
  <conditionalFormatting sqref="AB5:AB33">
    <cfRule type="aboveAverage" dxfId="1744" priority="59"/>
  </conditionalFormatting>
  <conditionalFormatting sqref="AD5:AE33">
    <cfRule type="expression" dxfId="1743" priority="58">
      <formula>MOD(ROW(),2)=0</formula>
    </cfRule>
  </conditionalFormatting>
  <conditionalFormatting sqref="AE5:AE33">
    <cfRule type="containsText" priority="56" stopIfTrue="1" operator="containsText" text="AA">
      <formula>NOT(ISERROR(SEARCH("AA",AE5)))</formula>
    </cfRule>
    <cfRule type="containsText" dxfId="1742" priority="57" operator="containsText" text="A">
      <formula>NOT(ISERROR(SEARCH("A",AE5)))</formula>
    </cfRule>
  </conditionalFormatting>
  <conditionalFormatting sqref="AD5:AD33">
    <cfRule type="aboveAverage" dxfId="1741" priority="55"/>
  </conditionalFormatting>
  <conditionalFormatting sqref="AF5:AG33">
    <cfRule type="expression" dxfId="1740" priority="54">
      <formula>MOD(ROW(),2)=0</formula>
    </cfRule>
  </conditionalFormatting>
  <conditionalFormatting sqref="AG5:AG33">
    <cfRule type="containsText" priority="52" stopIfTrue="1" operator="containsText" text="AA">
      <formula>NOT(ISERROR(SEARCH("AA",AG5)))</formula>
    </cfRule>
    <cfRule type="containsText" dxfId="1739" priority="53" operator="containsText" text="A">
      <formula>NOT(ISERROR(SEARCH("A",AG5)))</formula>
    </cfRule>
  </conditionalFormatting>
  <conditionalFormatting sqref="AF5:AF33">
    <cfRule type="aboveAverage" dxfId="1738" priority="51"/>
  </conditionalFormatting>
  <conditionalFormatting sqref="AJ5:AK33">
    <cfRule type="expression" dxfId="1737" priority="12">
      <formula>MOD(ROW(),2)=0</formula>
    </cfRule>
  </conditionalFormatting>
  <conditionalFormatting sqref="AK5:AK33">
    <cfRule type="containsText" priority="10" stopIfTrue="1" operator="containsText" text="AA">
      <formula>NOT(ISERROR(SEARCH("AA",AK5)))</formula>
    </cfRule>
    <cfRule type="containsText" dxfId="1736" priority="11" operator="containsText" text="A">
      <formula>NOT(ISERROR(SEARCH("A",AK5)))</formula>
    </cfRule>
  </conditionalFormatting>
  <conditionalFormatting sqref="AL5:AM33">
    <cfRule type="expression" dxfId="1735" priority="8">
      <formula>MOD(ROW(),2)=0</formula>
    </cfRule>
  </conditionalFormatting>
  <conditionalFormatting sqref="AM5:AM33">
    <cfRule type="containsText" priority="6" stopIfTrue="1" operator="containsText" text="AA">
      <formula>NOT(ISERROR(SEARCH("AA",AM5)))</formula>
    </cfRule>
    <cfRule type="containsText" dxfId="1734" priority="7" operator="containsText" text="A">
      <formula>NOT(ISERROR(SEARCH("A",AM5)))</formula>
    </cfRule>
  </conditionalFormatting>
  <conditionalFormatting sqref="AN5:AO33">
    <cfRule type="expression" dxfId="1733" priority="4">
      <formula>MOD(ROW(),2)=0</formula>
    </cfRule>
  </conditionalFormatting>
  <conditionalFormatting sqref="AO5:AO33">
    <cfRule type="containsText" priority="2" stopIfTrue="1" operator="containsText" text="AA">
      <formula>NOT(ISERROR(SEARCH("AA",AO5)))</formula>
    </cfRule>
    <cfRule type="containsText" dxfId="1732" priority="3" operator="containsText" text="A">
      <formula>NOT(ISERROR(SEARCH("A",AO5)))</formula>
    </cfRule>
  </conditionalFormatting>
  <conditionalFormatting sqref="AH5:AI33">
    <cfRule type="expression" dxfId="1731" priority="13">
      <formula>MOD(ROW(),2)=0</formula>
    </cfRule>
  </conditionalFormatting>
  <conditionalFormatting sqref="AJ5:AJ33">
    <cfRule type="aboveAverage" dxfId="1730" priority="9"/>
  </conditionalFormatting>
  <conditionalFormatting sqref="AL5:AL33">
    <cfRule type="aboveAverage" dxfId="1729" priority="5"/>
  </conditionalFormatting>
  <conditionalFormatting sqref="AN5:AN33">
    <cfRule type="aboveAverage" dxfId="1728" priority="1"/>
  </conditionalFormatting>
  <pageMargins left="0.5" right="0.5" top="0.5" bottom="0.5" header="0.3" footer="0.3"/>
  <pageSetup paperSize="5" scale="87" fitToWidth="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FDB4-7A8A-480F-ADC3-36D34340C7F0}">
  <sheetPr codeName="Sheet16"/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5" width="5.36328125" style="219" customWidth="1"/>
    <col min="6" max="9" width="5.36328125" style="219" hidden="1" customWidth="1"/>
    <col min="10" max="11" width="5.36328125" style="206" customWidth="1"/>
    <col min="12" max="15" width="5.36328125" style="206" hidden="1" customWidth="1"/>
    <col min="16" max="16" width="4.81640625" style="206" customWidth="1"/>
    <col min="17" max="17" width="6.6328125" style="206" customWidth="1"/>
    <col min="18" max="21" width="4.81640625" style="206" hidden="1" customWidth="1"/>
    <col min="22" max="23" width="4.81640625" style="219" customWidth="1"/>
    <col min="24" max="26" width="4.81640625" style="219" hidden="1" customWidth="1"/>
    <col min="27" max="27" width="4.81640625" style="220" hidden="1" customWidth="1"/>
    <col min="28" max="32" width="5.36328125" style="160" hidden="1" customWidth="1"/>
    <col min="33" max="33" width="5.36328125" style="237" hidden="1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60" customHeight="1" thickBot="1" x14ac:dyDescent="0.35">
      <c r="A1" s="264" t="s">
        <v>575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523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2" t="s">
        <v>427</v>
      </c>
      <c r="BO2" s="263"/>
      <c r="BP2" s="263"/>
      <c r="BQ2" s="263"/>
      <c r="BR2" s="263"/>
      <c r="BS2" s="268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59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 xml:space="preserve">USG 7496XTS </v>
      </c>
      <c r="B5" s="84" t="str">
        <f>VLOOKUP(C5,'2021 Soybean Traits &amp; Entries'!VL_SOY_2020,4,FALSE)</f>
        <v>R2X, STS</v>
      </c>
      <c r="C5" s="84" t="s">
        <v>72</v>
      </c>
      <c r="D5" s="172">
        <v>93.973399999999998</v>
      </c>
      <c r="E5" s="224" t="s">
        <v>256</v>
      </c>
      <c r="F5" s="170"/>
      <c r="G5" s="233"/>
      <c r="H5" s="173"/>
      <c r="I5" s="224"/>
      <c r="J5" s="226">
        <v>11.4</v>
      </c>
      <c r="K5" s="227"/>
      <c r="L5" s="228"/>
      <c r="M5" s="232"/>
      <c r="N5" s="229"/>
      <c r="O5" s="227"/>
      <c r="P5" s="172">
        <v>41.666699999999999</v>
      </c>
      <c r="Q5" s="224" t="s">
        <v>372</v>
      </c>
      <c r="R5" s="170"/>
      <c r="S5" s="233"/>
      <c r="T5" s="173"/>
      <c r="U5" s="224"/>
      <c r="V5" s="226">
        <v>2.3332999999999999</v>
      </c>
      <c r="W5" s="227" t="s">
        <v>405</v>
      </c>
      <c r="X5" s="228"/>
      <c r="Y5" s="232"/>
      <c r="Z5" s="229"/>
      <c r="AA5" s="227"/>
      <c r="AB5" s="172"/>
      <c r="AC5" s="224"/>
      <c r="AD5" s="170"/>
      <c r="AE5" s="233"/>
      <c r="AF5" s="173"/>
      <c r="AG5" s="224"/>
      <c r="AH5" s="84" t="str">
        <f t="shared" ref="AH5:AH36" si="0">A5</f>
        <v xml:space="preserve">USG 7496XTS </v>
      </c>
      <c r="AI5" s="84" t="str">
        <f t="shared" ref="AI5:AI36" si="1">B5</f>
        <v>R2X, STS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38"/>
      <c r="BH5" s="246"/>
      <c r="BI5" s="247"/>
      <c r="BJ5" s="228"/>
      <c r="BK5" s="232"/>
      <c r="BL5" s="229"/>
      <c r="BM5" s="238"/>
      <c r="BN5" s="246"/>
      <c r="BO5" s="247"/>
      <c r="BP5" s="228"/>
      <c r="BQ5" s="232"/>
      <c r="BR5" s="229"/>
      <c r="BS5" s="238"/>
      <c r="BT5" s="246"/>
      <c r="BU5" s="247"/>
      <c r="BV5" s="228"/>
      <c r="BW5" s="232"/>
      <c r="BX5" s="229"/>
      <c r="BY5" s="238"/>
      <c r="BZ5" s="246"/>
      <c r="CA5" s="247"/>
      <c r="CB5" s="228"/>
      <c r="CC5" s="232"/>
      <c r="CD5" s="229"/>
      <c r="CE5" s="238"/>
      <c r="CF5" s="246"/>
      <c r="CG5" s="232"/>
      <c r="CH5" s="228"/>
      <c r="CI5" s="232"/>
      <c r="CJ5" s="229"/>
      <c r="CK5" s="238"/>
    </row>
    <row r="6" spans="1:108" ht="12.5" x14ac:dyDescent="0.25">
      <c r="A6" s="171" t="str">
        <f>VLOOKUP(C6,'2021 Soybean Traits &amp; Entries'!VL_SOY_2020,2,FALSE)</f>
        <v>Progeny P4604XFS</v>
      </c>
      <c r="B6" s="171" t="str">
        <f>VLOOKUP(C6,'2021 Soybean Traits &amp; Entries'!VL_SOY_2020,4,FALSE)</f>
        <v>XF, STS</v>
      </c>
      <c r="C6" s="171" t="s">
        <v>307</v>
      </c>
      <c r="D6" s="172">
        <v>93.970500000000001</v>
      </c>
      <c r="E6" s="224" t="s">
        <v>256</v>
      </c>
      <c r="F6" s="173"/>
      <c r="G6" s="224"/>
      <c r="H6" s="173"/>
      <c r="I6" s="224"/>
      <c r="J6" s="226">
        <v>11.4</v>
      </c>
      <c r="K6" s="227"/>
      <c r="L6" s="229"/>
      <c r="M6" s="227"/>
      <c r="N6" s="229"/>
      <c r="O6" s="227"/>
      <c r="P6" s="172">
        <v>43.333300000000001</v>
      </c>
      <c r="Q6" s="224" t="s">
        <v>369</v>
      </c>
      <c r="R6" s="173"/>
      <c r="S6" s="224"/>
      <c r="T6" s="173"/>
      <c r="U6" s="224"/>
      <c r="V6" s="226">
        <v>2.1667000000000001</v>
      </c>
      <c r="W6" s="227" t="s">
        <v>392</v>
      </c>
      <c r="X6" s="229"/>
      <c r="Y6" s="227"/>
      <c r="Z6" s="229"/>
      <c r="AA6" s="227"/>
      <c r="AB6" s="172"/>
      <c r="AC6" s="224"/>
      <c r="AD6" s="173"/>
      <c r="AE6" s="224"/>
      <c r="AF6" s="173"/>
      <c r="AG6" s="224"/>
      <c r="AH6" s="171" t="str">
        <f t="shared" si="0"/>
        <v>Progeny P4604XFS</v>
      </c>
      <c r="AI6" s="171" t="str">
        <f t="shared" si="1"/>
        <v>XF, STS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27"/>
      <c r="BH6" s="226"/>
      <c r="BI6" s="248"/>
      <c r="BJ6" s="229"/>
      <c r="BK6" s="227"/>
      <c r="BL6" s="229"/>
      <c r="BM6" s="227"/>
      <c r="BN6" s="226"/>
      <c r="BO6" s="248"/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27"/>
      <c r="CH6" s="229"/>
      <c r="CI6" s="227"/>
      <c r="CJ6" s="229"/>
      <c r="CK6" s="227"/>
      <c r="CL6" s="237"/>
    </row>
    <row r="7" spans="1:108" ht="12.5" x14ac:dyDescent="0.25">
      <c r="A7" s="241" t="str">
        <f>VLOOKUP(C7,'2021 Soybean Traits &amp; Entries'!VL_SOY_2020,2,FALSE)</f>
        <v>USG 7461XTS</v>
      </c>
      <c r="B7" s="241" t="str">
        <f>VLOOKUP(C7,'2021 Soybean Traits &amp; Entries'!VL_SOY_2020,4,FALSE)</f>
        <v>R2X, STS</v>
      </c>
      <c r="C7" s="241" t="s">
        <v>331</v>
      </c>
      <c r="D7" s="172">
        <v>93.468400000000003</v>
      </c>
      <c r="E7" s="224" t="s">
        <v>360</v>
      </c>
      <c r="F7" s="173"/>
      <c r="G7" s="224"/>
      <c r="H7" s="173"/>
      <c r="I7" s="224"/>
      <c r="J7" s="226">
        <v>11.4</v>
      </c>
      <c r="K7" s="227"/>
      <c r="L7" s="229"/>
      <c r="M7" s="227"/>
      <c r="N7" s="229"/>
      <c r="O7" s="227"/>
      <c r="P7" s="172">
        <v>40.666699999999999</v>
      </c>
      <c r="Q7" s="224" t="s">
        <v>374</v>
      </c>
      <c r="R7" s="173"/>
      <c r="S7" s="224"/>
      <c r="T7" s="173"/>
      <c r="U7" s="224"/>
      <c r="V7" s="226">
        <v>2</v>
      </c>
      <c r="W7" s="227" t="s">
        <v>506</v>
      </c>
      <c r="X7" s="229"/>
      <c r="Y7" s="227"/>
      <c r="Z7" s="229"/>
      <c r="AA7" s="227"/>
      <c r="AB7" s="172"/>
      <c r="AC7" s="224"/>
      <c r="AD7" s="173"/>
      <c r="AE7" s="224"/>
      <c r="AF7" s="173"/>
      <c r="AG7" s="224"/>
      <c r="AH7" s="241" t="str">
        <f t="shared" si="0"/>
        <v>USG 7461XTS</v>
      </c>
      <c r="AI7" s="241" t="str">
        <f t="shared" si="1"/>
        <v>R2X, STS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</row>
    <row r="8" spans="1:108" ht="12.5" x14ac:dyDescent="0.25">
      <c r="A8" s="241" t="str">
        <f>VLOOKUP(C8,'2021 Soybean Traits &amp; Entries'!VL_SOY_2020,2,FALSE)</f>
        <v>USG 7482XFS</v>
      </c>
      <c r="B8" s="241" t="str">
        <f>VLOOKUP(C8,'2021 Soybean Traits &amp; Entries'!VL_SOY_2020,4,FALSE)</f>
        <v>XF, STS</v>
      </c>
      <c r="C8" s="241" t="s">
        <v>337</v>
      </c>
      <c r="D8" s="172">
        <v>93.175799999999995</v>
      </c>
      <c r="E8" s="224" t="s">
        <v>360</v>
      </c>
      <c r="F8" s="173"/>
      <c r="G8" s="224"/>
      <c r="H8" s="173"/>
      <c r="I8" s="224"/>
      <c r="J8" s="226">
        <v>11.4</v>
      </c>
      <c r="K8" s="227"/>
      <c r="L8" s="229"/>
      <c r="M8" s="227"/>
      <c r="N8" s="229"/>
      <c r="O8" s="227"/>
      <c r="P8" s="172">
        <v>37.5</v>
      </c>
      <c r="Q8" s="224" t="s">
        <v>521</v>
      </c>
      <c r="R8" s="173"/>
      <c r="S8" s="224"/>
      <c r="T8" s="173"/>
      <c r="U8" s="224"/>
      <c r="V8" s="226">
        <v>1.8332999999999999</v>
      </c>
      <c r="W8" s="227" t="s">
        <v>509</v>
      </c>
      <c r="X8" s="229"/>
      <c r="Y8" s="227"/>
      <c r="Z8" s="229"/>
      <c r="AA8" s="227"/>
      <c r="AB8" s="172"/>
      <c r="AC8" s="224"/>
      <c r="AD8" s="173"/>
      <c r="AE8" s="224"/>
      <c r="AF8" s="173"/>
      <c r="AG8" s="224"/>
      <c r="AH8" s="241" t="str">
        <f t="shared" si="0"/>
        <v>USG 7482XFS</v>
      </c>
      <c r="AI8" s="241" t="str">
        <f t="shared" si="1"/>
        <v>XF, STS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27"/>
      <c r="BH8" s="226"/>
      <c r="BI8" s="248"/>
      <c r="BJ8" s="229"/>
      <c r="BK8" s="227"/>
      <c r="BL8" s="229"/>
      <c r="BM8" s="227"/>
      <c r="BN8" s="226"/>
      <c r="BO8" s="248"/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27"/>
      <c r="CH8" s="229"/>
      <c r="CI8" s="227"/>
      <c r="CJ8" s="229"/>
      <c r="CK8" s="227"/>
      <c r="CL8" s="237"/>
    </row>
    <row r="9" spans="1:108" ht="12.5" x14ac:dyDescent="0.25">
      <c r="A9" s="171" t="str">
        <f>VLOOKUP(C9,'2021 Soybean Traits &amp; Entries'!VL_SOY_2020,2,FALSE)</f>
        <v>Innvictis A4831XF</v>
      </c>
      <c r="B9" s="171" t="str">
        <f>VLOOKUP(C9,'2021 Soybean Traits &amp; Entries'!VL_SOY_2020,4,FALSE)</f>
        <v>XF</v>
      </c>
      <c r="C9" s="171" t="s">
        <v>246</v>
      </c>
      <c r="D9" s="172">
        <v>92.887500000000003</v>
      </c>
      <c r="E9" s="224" t="s">
        <v>368</v>
      </c>
      <c r="F9" s="173"/>
      <c r="G9" s="224"/>
      <c r="H9" s="173"/>
      <c r="I9" s="224"/>
      <c r="J9" s="226">
        <v>11.4</v>
      </c>
      <c r="K9" s="227"/>
      <c r="L9" s="229"/>
      <c r="M9" s="227"/>
      <c r="N9" s="229"/>
      <c r="O9" s="227"/>
      <c r="P9" s="172">
        <v>42.333300000000001</v>
      </c>
      <c r="Q9" s="224" t="s">
        <v>388</v>
      </c>
      <c r="R9" s="173"/>
      <c r="S9" s="224"/>
      <c r="T9" s="173"/>
      <c r="U9" s="224"/>
      <c r="V9" s="226">
        <v>2</v>
      </c>
      <c r="W9" s="227" t="s">
        <v>506</v>
      </c>
      <c r="X9" s="229"/>
      <c r="Y9" s="227"/>
      <c r="Z9" s="229"/>
      <c r="AA9" s="227"/>
      <c r="AB9" s="172"/>
      <c r="AC9" s="224"/>
      <c r="AD9" s="173"/>
      <c r="AE9" s="224"/>
      <c r="AF9" s="173"/>
      <c r="AG9" s="224"/>
      <c r="AH9" s="171" t="str">
        <f t="shared" si="0"/>
        <v>Innvictis A4831XF</v>
      </c>
      <c r="AI9" s="171" t="str">
        <f t="shared" si="1"/>
        <v>XF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27"/>
      <c r="BH9" s="226"/>
      <c r="BI9" s="248"/>
      <c r="BJ9" s="229"/>
      <c r="BK9" s="227"/>
      <c r="BL9" s="229"/>
      <c r="BM9" s="227"/>
      <c r="BN9" s="226"/>
      <c r="BO9" s="248"/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27"/>
      <c r="CH9" s="229"/>
      <c r="CI9" s="227"/>
      <c r="CJ9" s="229"/>
      <c r="CK9" s="227"/>
    </row>
    <row r="10" spans="1:108" ht="12.5" x14ac:dyDescent="0.25">
      <c r="A10" s="241" t="str">
        <f>VLOOKUP(C10,'2021 Soybean Traits &amp; Entries'!VL_SOY_2020,2,FALSE)</f>
        <v>Dyna-Gro S46ES91</v>
      </c>
      <c r="B10" s="241" t="str">
        <f>VLOOKUP(C10,'2021 Soybean Traits &amp; Entries'!VL_SOY_2020,4,FALSE)</f>
        <v>E3, STS</v>
      </c>
      <c r="C10" s="241" t="s">
        <v>225</v>
      </c>
      <c r="D10" s="172">
        <v>92.856200000000001</v>
      </c>
      <c r="E10" s="224" t="s">
        <v>368</v>
      </c>
      <c r="F10" s="173"/>
      <c r="G10" s="224"/>
      <c r="H10" s="173"/>
      <c r="I10" s="224"/>
      <c r="J10" s="226">
        <v>11.4</v>
      </c>
      <c r="K10" s="227"/>
      <c r="L10" s="229"/>
      <c r="M10" s="227"/>
      <c r="N10" s="229"/>
      <c r="O10" s="227"/>
      <c r="P10" s="172">
        <v>43.333300000000001</v>
      </c>
      <c r="Q10" s="224" t="s">
        <v>369</v>
      </c>
      <c r="R10" s="173"/>
      <c r="S10" s="224"/>
      <c r="T10" s="173"/>
      <c r="U10" s="224"/>
      <c r="V10" s="226">
        <v>2</v>
      </c>
      <c r="W10" s="227" t="s">
        <v>506</v>
      </c>
      <c r="X10" s="229"/>
      <c r="Y10" s="227"/>
      <c r="Z10" s="229"/>
      <c r="AA10" s="227"/>
      <c r="AB10" s="172"/>
      <c r="AC10" s="224"/>
      <c r="AD10" s="173"/>
      <c r="AE10" s="224"/>
      <c r="AF10" s="173"/>
      <c r="AG10" s="224"/>
      <c r="AH10" s="241" t="str">
        <f t="shared" si="0"/>
        <v>Dyna-Gro S46ES91</v>
      </c>
      <c r="AI10" s="241" t="str">
        <f t="shared" si="1"/>
        <v>E3, STS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27"/>
      <c r="BH10" s="226"/>
      <c r="BI10" s="248"/>
      <c r="BJ10" s="229"/>
      <c r="BK10" s="227"/>
      <c r="BL10" s="229"/>
      <c r="BM10" s="227"/>
      <c r="BN10" s="226"/>
      <c r="BO10" s="248"/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27"/>
      <c r="CH10" s="229"/>
      <c r="CI10" s="227"/>
      <c r="CJ10" s="229"/>
      <c r="CK10" s="227"/>
      <c r="CL10" s="237"/>
    </row>
    <row r="11" spans="1:108" ht="12.5" x14ac:dyDescent="0.25">
      <c r="A11" s="239" t="str">
        <f>VLOOKUP(C11,'2021 Soybean Traits &amp; Entries'!VL_SOY_2020,2,FALSE)</f>
        <v>AgriGold G4615XF</v>
      </c>
      <c r="B11" s="171" t="str">
        <f>VLOOKUP(C11,'2021 Soybean Traits &amp; Entries'!VL_SOY_2020,4,FALSE)</f>
        <v>XF</v>
      </c>
      <c r="C11" s="171" t="s">
        <v>155</v>
      </c>
      <c r="D11" s="172">
        <v>92.434799999999996</v>
      </c>
      <c r="E11" s="224" t="s">
        <v>371</v>
      </c>
      <c r="F11" s="173"/>
      <c r="G11" s="224"/>
      <c r="H11" s="173"/>
      <c r="I11" s="224"/>
      <c r="J11" s="226">
        <v>11.4</v>
      </c>
      <c r="K11" s="227"/>
      <c r="L11" s="229"/>
      <c r="M11" s="227"/>
      <c r="N11" s="229"/>
      <c r="O11" s="227"/>
      <c r="P11" s="172">
        <v>40.333300000000001</v>
      </c>
      <c r="Q11" s="224" t="s">
        <v>374</v>
      </c>
      <c r="R11" s="173"/>
      <c r="S11" s="224"/>
      <c r="T11" s="173"/>
      <c r="U11" s="224"/>
      <c r="V11" s="226">
        <v>2</v>
      </c>
      <c r="W11" s="227" t="s">
        <v>506</v>
      </c>
      <c r="X11" s="229"/>
      <c r="Y11" s="227"/>
      <c r="Z11" s="229"/>
      <c r="AA11" s="227"/>
      <c r="AB11" s="172"/>
      <c r="AC11" s="224"/>
      <c r="AD11" s="173"/>
      <c r="AE11" s="224"/>
      <c r="AF11" s="173"/>
      <c r="AG11" s="224"/>
      <c r="AH11" s="239" t="str">
        <f t="shared" si="0"/>
        <v>AgriGold G4615XF</v>
      </c>
      <c r="AI11" s="171" t="str">
        <f t="shared" si="1"/>
        <v>XF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27"/>
      <c r="BH11" s="226"/>
      <c r="BI11" s="248"/>
      <c r="BJ11" s="229"/>
      <c r="BK11" s="227"/>
      <c r="BL11" s="229"/>
      <c r="BM11" s="227"/>
      <c r="BN11" s="226"/>
      <c r="BO11" s="248"/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27"/>
      <c r="CH11" s="229"/>
      <c r="CI11" s="227"/>
      <c r="CJ11" s="229"/>
      <c r="CK11" s="227"/>
      <c r="CL11" s="237"/>
    </row>
    <row r="12" spans="1:108" ht="12.5" x14ac:dyDescent="0.25">
      <c r="A12" s="241" t="str">
        <f>VLOOKUP(C12,'2021 Soybean Traits &amp; Entries'!VL_SOY_2020,2,FALSE)</f>
        <v>Progeny P4970RX</v>
      </c>
      <c r="B12" s="241" t="str">
        <f>VLOOKUP(C12,'2021 Soybean Traits &amp; Entries'!VL_SOY_2020,4,FALSE)</f>
        <v>R2X</v>
      </c>
      <c r="C12" s="241" t="s">
        <v>84</v>
      </c>
      <c r="D12" s="172">
        <v>92.140199999999993</v>
      </c>
      <c r="E12" s="224" t="s">
        <v>382</v>
      </c>
      <c r="F12" s="173"/>
      <c r="G12" s="224"/>
      <c r="H12" s="173"/>
      <c r="I12" s="224"/>
      <c r="J12" s="226">
        <v>11.4</v>
      </c>
      <c r="K12" s="227"/>
      <c r="L12" s="229"/>
      <c r="M12" s="227"/>
      <c r="N12" s="229"/>
      <c r="O12" s="227"/>
      <c r="P12" s="172">
        <v>37</v>
      </c>
      <c r="Q12" s="224" t="s">
        <v>506</v>
      </c>
      <c r="R12" s="173"/>
      <c r="S12" s="224"/>
      <c r="T12" s="173"/>
      <c r="U12" s="224"/>
      <c r="V12" s="226">
        <v>2</v>
      </c>
      <c r="W12" s="227" t="s">
        <v>506</v>
      </c>
      <c r="X12" s="229"/>
      <c r="Y12" s="227"/>
      <c r="Z12" s="229"/>
      <c r="AA12" s="227"/>
      <c r="AB12" s="172"/>
      <c r="AC12" s="224"/>
      <c r="AD12" s="173"/>
      <c r="AE12" s="224"/>
      <c r="AF12" s="173"/>
      <c r="AG12" s="224"/>
      <c r="AH12" s="241" t="str">
        <f t="shared" si="0"/>
        <v>Progeny P4970RX</v>
      </c>
      <c r="AI12" s="241" t="str">
        <f t="shared" si="1"/>
        <v>R2X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27"/>
      <c r="BH12" s="226"/>
      <c r="BI12" s="248"/>
      <c r="BJ12" s="229"/>
      <c r="BK12" s="227"/>
      <c r="BL12" s="229"/>
      <c r="BM12" s="227"/>
      <c r="BN12" s="226"/>
      <c r="BO12" s="248"/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27"/>
      <c r="CH12" s="229"/>
      <c r="CI12" s="227"/>
      <c r="CJ12" s="229"/>
      <c r="CK12" s="227"/>
    </row>
    <row r="13" spans="1:108" ht="12.5" x14ac:dyDescent="0.25">
      <c r="A13" s="241" t="str">
        <f>VLOOKUP(C13,'2021 Soybean Traits &amp; Entries'!VL_SOY_2020,2,FALSE)</f>
        <v>Progeny P4851RX*</v>
      </c>
      <c r="B13" s="241" t="str">
        <f>VLOOKUP(C13,'2021 Soybean Traits &amp; Entries'!VL_SOY_2020,4,FALSE)</f>
        <v>R2X</v>
      </c>
      <c r="C13" s="241" t="s">
        <v>73</v>
      </c>
      <c r="D13" s="172">
        <v>91.325599999999994</v>
      </c>
      <c r="E13" s="224" t="s">
        <v>380</v>
      </c>
      <c r="F13" s="173"/>
      <c r="G13" s="224"/>
      <c r="H13" s="173"/>
      <c r="I13" s="224"/>
      <c r="J13" s="226">
        <v>11.4</v>
      </c>
      <c r="K13" s="227"/>
      <c r="L13" s="229"/>
      <c r="M13" s="227"/>
      <c r="N13" s="229"/>
      <c r="O13" s="227"/>
      <c r="P13" s="172">
        <v>43</v>
      </c>
      <c r="Q13" s="224" t="s">
        <v>402</v>
      </c>
      <c r="R13" s="173"/>
      <c r="S13" s="224"/>
      <c r="T13" s="173"/>
      <c r="U13" s="224"/>
      <c r="V13" s="226">
        <v>2.5</v>
      </c>
      <c r="W13" s="227" t="s">
        <v>472</v>
      </c>
      <c r="X13" s="229"/>
      <c r="Y13" s="227"/>
      <c r="Z13" s="229"/>
      <c r="AA13" s="227"/>
      <c r="AB13" s="172"/>
      <c r="AC13" s="224"/>
      <c r="AD13" s="173"/>
      <c r="AE13" s="224"/>
      <c r="AF13" s="173"/>
      <c r="AG13" s="224"/>
      <c r="AH13" s="241" t="str">
        <f t="shared" si="0"/>
        <v>Progeny P4851RX*</v>
      </c>
      <c r="AI13" s="241" t="str">
        <f t="shared" si="1"/>
        <v>R2X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38"/>
      <c r="BH13" s="226"/>
      <c r="BI13" s="248"/>
      <c r="BJ13" s="229"/>
      <c r="BK13" s="227"/>
      <c r="BL13" s="229"/>
      <c r="BM13" s="238"/>
      <c r="BN13" s="226"/>
      <c r="BO13" s="248"/>
      <c r="BP13" s="229"/>
      <c r="BQ13" s="227"/>
      <c r="BR13" s="229"/>
      <c r="BS13" s="238"/>
      <c r="BT13" s="226"/>
      <c r="BU13" s="248"/>
      <c r="BV13" s="229"/>
      <c r="BW13" s="227"/>
      <c r="BX13" s="229"/>
      <c r="BY13" s="238"/>
      <c r="BZ13" s="226"/>
      <c r="CA13" s="248"/>
      <c r="CB13" s="229"/>
      <c r="CC13" s="227"/>
      <c r="CD13" s="229"/>
      <c r="CE13" s="238"/>
      <c r="CF13" s="226"/>
      <c r="CG13" s="227"/>
      <c r="CH13" s="229"/>
      <c r="CI13" s="227"/>
      <c r="CJ13" s="229"/>
      <c r="CK13" s="238"/>
    </row>
    <row r="14" spans="1:108" ht="12.5" x14ac:dyDescent="0.25">
      <c r="A14" s="171" t="str">
        <f>VLOOKUP(C14,'2021 Soybean Traits &amp; Entries'!VL_SOY_2020,2,FALSE)</f>
        <v>USG 7472XFS</v>
      </c>
      <c r="B14" s="171" t="str">
        <f>VLOOKUP(C14,'2021 Soybean Traits &amp; Entries'!VL_SOY_2020,4,FALSE)</f>
        <v>XF, STS</v>
      </c>
      <c r="C14" s="171" t="s">
        <v>333</v>
      </c>
      <c r="D14" s="172">
        <v>90.561700000000002</v>
      </c>
      <c r="E14" s="224" t="s">
        <v>434</v>
      </c>
      <c r="F14" s="173"/>
      <c r="G14" s="224"/>
      <c r="H14" s="173"/>
      <c r="I14" s="224"/>
      <c r="J14" s="226">
        <v>11.4</v>
      </c>
      <c r="K14" s="227"/>
      <c r="L14" s="229"/>
      <c r="M14" s="227"/>
      <c r="N14" s="229"/>
      <c r="O14" s="227"/>
      <c r="P14" s="172">
        <v>41</v>
      </c>
      <c r="Q14" s="224" t="s">
        <v>376</v>
      </c>
      <c r="R14" s="173"/>
      <c r="S14" s="224"/>
      <c r="T14" s="173"/>
      <c r="U14" s="224"/>
      <c r="V14" s="226">
        <v>1.8332999999999999</v>
      </c>
      <c r="W14" s="227" t="s">
        <v>509</v>
      </c>
      <c r="X14" s="229"/>
      <c r="Y14" s="227"/>
      <c r="Z14" s="229"/>
      <c r="AA14" s="227"/>
      <c r="AB14" s="172"/>
      <c r="AC14" s="224"/>
      <c r="AD14" s="173"/>
      <c r="AE14" s="224"/>
      <c r="AF14" s="173"/>
      <c r="AG14" s="224"/>
      <c r="AH14" s="171" t="str">
        <f t="shared" si="0"/>
        <v>USG 7472XFS</v>
      </c>
      <c r="AI14" s="171" t="str">
        <f t="shared" si="1"/>
        <v>XF, STS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27"/>
      <c r="BH14" s="226"/>
      <c r="BI14" s="248"/>
      <c r="BJ14" s="229"/>
      <c r="BK14" s="227"/>
      <c r="BL14" s="229"/>
      <c r="BM14" s="227"/>
      <c r="BN14" s="226"/>
      <c r="BO14" s="248"/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  <c r="CL14" s="237"/>
    </row>
    <row r="15" spans="1:108" ht="12.5" x14ac:dyDescent="0.25">
      <c r="A15" s="241" t="str">
        <f>VLOOKUP(C15,'2021 Soybean Traits &amp; Entries'!VL_SOY_2020,2,FALSE)</f>
        <v>Armor A48-F22</v>
      </c>
      <c r="B15" s="241" t="str">
        <f>VLOOKUP(C15,'2021 Soybean Traits &amp; Entries'!VL_SOY_2020,4,FALSE)</f>
        <v>XF</v>
      </c>
      <c r="C15" s="241" t="s">
        <v>184</v>
      </c>
      <c r="D15" s="172">
        <v>89.993799999999993</v>
      </c>
      <c r="E15" s="224" t="s">
        <v>435</v>
      </c>
      <c r="F15" s="173"/>
      <c r="G15" s="224"/>
      <c r="H15" s="173"/>
      <c r="I15" s="224"/>
      <c r="J15" s="226">
        <v>11.4</v>
      </c>
      <c r="K15" s="227"/>
      <c r="L15" s="229"/>
      <c r="M15" s="227"/>
      <c r="N15" s="229"/>
      <c r="O15" s="227"/>
      <c r="P15" s="172">
        <v>41.333300000000001</v>
      </c>
      <c r="Q15" s="224" t="s">
        <v>376</v>
      </c>
      <c r="R15" s="173"/>
      <c r="S15" s="224"/>
      <c r="T15" s="173"/>
      <c r="U15" s="224"/>
      <c r="V15" s="226">
        <v>2.5</v>
      </c>
      <c r="W15" s="227" t="s">
        <v>472</v>
      </c>
      <c r="X15" s="229"/>
      <c r="Y15" s="227"/>
      <c r="Z15" s="229"/>
      <c r="AA15" s="227"/>
      <c r="AB15" s="172"/>
      <c r="AC15" s="224"/>
      <c r="AD15" s="173"/>
      <c r="AE15" s="224"/>
      <c r="AF15" s="173"/>
      <c r="AG15" s="224"/>
      <c r="AH15" s="241" t="str">
        <f t="shared" si="0"/>
        <v>Armor A48-F22</v>
      </c>
      <c r="AI15" s="241" t="str">
        <f t="shared" si="1"/>
        <v>XF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27"/>
      <c r="CH15" s="229"/>
      <c r="CI15" s="227"/>
      <c r="CJ15" s="229"/>
      <c r="CK15" s="227"/>
    </row>
    <row r="16" spans="1:108" ht="12.5" x14ac:dyDescent="0.25">
      <c r="A16" s="171" t="str">
        <f>VLOOKUP(C16,'2021 Soybean Traits &amp; Entries'!VL_SOY_2020,2,FALSE)</f>
        <v>Local Seed Co. LS4805XFS</v>
      </c>
      <c r="B16" s="171" t="str">
        <f>VLOOKUP(C16,'2021 Soybean Traits &amp; Entries'!VL_SOY_2020,4,FALSE)</f>
        <v>XF, STS</v>
      </c>
      <c r="C16" s="171" t="s">
        <v>266</v>
      </c>
      <c r="D16" s="172">
        <v>89.898700000000005</v>
      </c>
      <c r="E16" s="224" t="s">
        <v>435</v>
      </c>
      <c r="F16" s="173"/>
      <c r="G16" s="224"/>
      <c r="H16" s="173"/>
      <c r="I16" s="224"/>
      <c r="J16" s="226">
        <v>11.4</v>
      </c>
      <c r="K16" s="227"/>
      <c r="L16" s="229"/>
      <c r="M16" s="227"/>
      <c r="N16" s="229"/>
      <c r="O16" s="227"/>
      <c r="P16" s="172">
        <v>40</v>
      </c>
      <c r="Q16" s="224" t="s">
        <v>521</v>
      </c>
      <c r="R16" s="173"/>
      <c r="S16" s="224"/>
      <c r="T16" s="173"/>
      <c r="U16" s="224"/>
      <c r="V16" s="226">
        <v>1.6667000000000001</v>
      </c>
      <c r="W16" s="227" t="s">
        <v>395</v>
      </c>
      <c r="X16" s="229"/>
      <c r="Y16" s="227"/>
      <c r="Z16" s="229"/>
      <c r="AA16" s="227"/>
      <c r="AB16" s="172"/>
      <c r="AC16" s="224"/>
      <c r="AD16" s="173"/>
      <c r="AE16" s="224"/>
      <c r="AF16" s="173"/>
      <c r="AG16" s="224"/>
      <c r="AH16" s="171" t="str">
        <f t="shared" si="0"/>
        <v>Local Seed Co. LS4805XFS</v>
      </c>
      <c r="AI16" s="171" t="str">
        <f t="shared" si="1"/>
        <v>XF, STS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27"/>
      <c r="BH16" s="226"/>
      <c r="BI16" s="248"/>
      <c r="BJ16" s="229"/>
      <c r="BK16" s="227"/>
      <c r="BL16" s="229"/>
      <c r="BM16" s="227"/>
      <c r="BN16" s="226"/>
      <c r="BO16" s="248"/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27"/>
      <c r="CH16" s="229"/>
      <c r="CI16" s="227"/>
      <c r="CJ16" s="229"/>
      <c r="CK16" s="227"/>
      <c r="CL16" s="237"/>
    </row>
    <row r="17" spans="1:90" ht="12.5" x14ac:dyDescent="0.25">
      <c r="A17" s="171" t="str">
        <f>VLOOKUP(C17,'2021 Soybean Traits &amp; Entries'!VL_SOY_2020,2,FALSE)</f>
        <v>Innvictis B4841E</v>
      </c>
      <c r="B17" s="171" t="str">
        <f>VLOOKUP(C17,'2021 Soybean Traits &amp; Entries'!VL_SOY_2020,4,FALSE)</f>
        <v>E3</v>
      </c>
      <c r="C17" s="171" t="s">
        <v>252</v>
      </c>
      <c r="D17" s="172">
        <v>89.519499999999994</v>
      </c>
      <c r="E17" s="224" t="s">
        <v>439</v>
      </c>
      <c r="F17" s="173"/>
      <c r="G17" s="224"/>
      <c r="H17" s="173"/>
      <c r="I17" s="224"/>
      <c r="J17" s="226">
        <v>11.4</v>
      </c>
      <c r="K17" s="227"/>
      <c r="L17" s="229"/>
      <c r="M17" s="227"/>
      <c r="N17" s="229"/>
      <c r="O17" s="227"/>
      <c r="P17" s="172">
        <v>36.666699999999999</v>
      </c>
      <c r="Q17" s="224" t="s">
        <v>509</v>
      </c>
      <c r="R17" s="173"/>
      <c r="S17" s="224"/>
      <c r="T17" s="173"/>
      <c r="U17" s="224"/>
      <c r="V17" s="226">
        <v>1.6667000000000001</v>
      </c>
      <c r="W17" s="227" t="s">
        <v>395</v>
      </c>
      <c r="X17" s="229"/>
      <c r="Y17" s="227"/>
      <c r="Z17" s="229"/>
      <c r="AA17" s="227"/>
      <c r="AB17" s="172"/>
      <c r="AC17" s="224"/>
      <c r="AD17" s="173"/>
      <c r="AE17" s="224"/>
      <c r="AF17" s="173"/>
      <c r="AG17" s="224"/>
      <c r="AH17" s="171" t="str">
        <f t="shared" si="0"/>
        <v>Innvictis B4841E</v>
      </c>
      <c r="AI17" s="171" t="str">
        <f t="shared" si="1"/>
        <v>E3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27"/>
      <c r="BH17" s="226"/>
      <c r="BI17" s="248"/>
      <c r="BJ17" s="229"/>
      <c r="BK17" s="227"/>
      <c r="BL17" s="229"/>
      <c r="BM17" s="227"/>
      <c r="BN17" s="226"/>
      <c r="BO17" s="248"/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27"/>
      <c r="CH17" s="229"/>
      <c r="CI17" s="227"/>
      <c r="CJ17" s="229"/>
      <c r="CK17" s="227"/>
    </row>
    <row r="18" spans="1:90" ht="12.5" x14ac:dyDescent="0.25">
      <c r="A18" s="171" t="str">
        <f>VLOOKUP(C18,'2021 Soybean Traits &amp; Entries'!VL_SOY_2020,2,FALSE)</f>
        <v>USG 7461XFS</v>
      </c>
      <c r="B18" s="171" t="str">
        <f>VLOOKUP(C18,'2021 Soybean Traits &amp; Entries'!VL_SOY_2020,4,FALSE)</f>
        <v>XF, STS</v>
      </c>
      <c r="C18" s="171" t="s">
        <v>329</v>
      </c>
      <c r="D18" s="172">
        <v>89.115499999999997</v>
      </c>
      <c r="E18" s="224" t="s">
        <v>439</v>
      </c>
      <c r="F18" s="173"/>
      <c r="G18" s="224"/>
      <c r="H18" s="173"/>
      <c r="I18" s="224"/>
      <c r="J18" s="226">
        <v>11.4</v>
      </c>
      <c r="K18" s="227"/>
      <c r="L18" s="229"/>
      <c r="M18" s="227"/>
      <c r="N18" s="229"/>
      <c r="O18" s="227"/>
      <c r="P18" s="172">
        <v>41.333300000000001</v>
      </c>
      <c r="Q18" s="224" t="s">
        <v>376</v>
      </c>
      <c r="R18" s="173"/>
      <c r="S18" s="224"/>
      <c r="T18" s="173"/>
      <c r="U18" s="224"/>
      <c r="V18" s="226">
        <v>2</v>
      </c>
      <c r="W18" s="227" t="s">
        <v>506</v>
      </c>
      <c r="X18" s="229"/>
      <c r="Y18" s="227"/>
      <c r="Z18" s="229"/>
      <c r="AA18" s="227"/>
      <c r="AB18" s="172"/>
      <c r="AC18" s="224"/>
      <c r="AD18" s="173"/>
      <c r="AE18" s="224"/>
      <c r="AF18" s="173"/>
      <c r="AG18" s="224"/>
      <c r="AH18" s="171" t="str">
        <f t="shared" si="0"/>
        <v>USG 7461XFS</v>
      </c>
      <c r="AI18" s="171" t="str">
        <f t="shared" si="1"/>
        <v>XF, STS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27"/>
      <c r="BH18" s="226"/>
      <c r="BI18" s="248"/>
      <c r="BJ18" s="229"/>
      <c r="BK18" s="227"/>
      <c r="BL18" s="229"/>
      <c r="BM18" s="227"/>
      <c r="BN18" s="226"/>
      <c r="BO18" s="248"/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27"/>
      <c r="CH18" s="229"/>
      <c r="CI18" s="227"/>
      <c r="CJ18" s="229"/>
      <c r="CK18" s="227"/>
    </row>
    <row r="19" spans="1:90" ht="12.5" x14ac:dyDescent="0.25">
      <c r="A19" s="241" t="str">
        <f>VLOOKUP(C19,'2021 Soybean Traits &amp; Entries'!VL_SOY_2020,2,FALSE)</f>
        <v>Dyna-Gro S49EN12</v>
      </c>
      <c r="B19" s="241" t="str">
        <f>VLOOKUP(C19,'2021 Soybean Traits &amp; Entries'!VL_SOY_2020,4,FALSE)</f>
        <v>E3</v>
      </c>
      <c r="C19" s="241" t="s">
        <v>231</v>
      </c>
      <c r="D19" s="172">
        <v>88.398600000000002</v>
      </c>
      <c r="E19" s="224" t="s">
        <v>439</v>
      </c>
      <c r="F19" s="173"/>
      <c r="G19" s="224"/>
      <c r="H19" s="173"/>
      <c r="I19" s="224"/>
      <c r="J19" s="226">
        <v>11.4</v>
      </c>
      <c r="K19" s="227"/>
      <c r="L19" s="229"/>
      <c r="M19" s="227"/>
      <c r="N19" s="229"/>
      <c r="O19" s="227"/>
      <c r="P19" s="172">
        <v>38.333300000000001</v>
      </c>
      <c r="Q19" s="224" t="s">
        <v>521</v>
      </c>
      <c r="R19" s="173"/>
      <c r="S19" s="224"/>
      <c r="T19" s="173"/>
      <c r="U19" s="224"/>
      <c r="V19" s="226">
        <v>2.1667000000000001</v>
      </c>
      <c r="W19" s="227" t="s">
        <v>392</v>
      </c>
      <c r="X19" s="229"/>
      <c r="Y19" s="227"/>
      <c r="Z19" s="229"/>
      <c r="AA19" s="227"/>
      <c r="AB19" s="172"/>
      <c r="AC19" s="224"/>
      <c r="AD19" s="173"/>
      <c r="AE19" s="224"/>
      <c r="AF19" s="173"/>
      <c r="AG19" s="224"/>
      <c r="AH19" s="241" t="str">
        <f t="shared" si="0"/>
        <v>Dyna-Gro S49EN12</v>
      </c>
      <c r="AI19" s="241" t="str">
        <f t="shared" si="1"/>
        <v>E3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38"/>
      <c r="BH19" s="226"/>
      <c r="BI19" s="248"/>
      <c r="BJ19" s="229"/>
      <c r="BK19" s="227"/>
      <c r="BL19" s="229"/>
      <c r="BM19" s="238"/>
      <c r="BN19" s="226"/>
      <c r="BO19" s="248"/>
      <c r="BP19" s="229"/>
      <c r="BQ19" s="227"/>
      <c r="BR19" s="229"/>
      <c r="BS19" s="238"/>
      <c r="BT19" s="226"/>
      <c r="BU19" s="248"/>
      <c r="BV19" s="229"/>
      <c r="BW19" s="227"/>
      <c r="BX19" s="229"/>
      <c r="BY19" s="238"/>
      <c r="BZ19" s="226"/>
      <c r="CA19" s="248"/>
      <c r="CB19" s="229"/>
      <c r="CC19" s="227"/>
      <c r="CD19" s="229"/>
      <c r="CE19" s="238"/>
      <c r="CF19" s="226"/>
      <c r="CG19" s="227"/>
      <c r="CH19" s="229"/>
      <c r="CI19" s="227"/>
      <c r="CJ19" s="229"/>
      <c r="CK19" s="238"/>
    </row>
    <row r="20" spans="1:90" ht="12.5" x14ac:dyDescent="0.25">
      <c r="A20" s="241" t="str">
        <f>VLOOKUP(C20,'2021 Soybean Traits &amp; Entries'!VL_SOY_2020,2,FALSE)</f>
        <v>Armor A46-F13</v>
      </c>
      <c r="B20" s="241" t="str">
        <f>VLOOKUP(C20,'2021 Soybean Traits &amp; Entries'!VL_SOY_2020,4,FALSE)</f>
        <v>XF</v>
      </c>
      <c r="C20" s="241" t="s">
        <v>182</v>
      </c>
      <c r="D20" s="172">
        <v>88.374099999999999</v>
      </c>
      <c r="E20" s="224" t="s">
        <v>439</v>
      </c>
      <c r="F20" s="173"/>
      <c r="G20" s="224"/>
      <c r="H20" s="173"/>
      <c r="I20" s="224"/>
      <c r="J20" s="226">
        <v>11.4</v>
      </c>
      <c r="K20" s="227"/>
      <c r="L20" s="229"/>
      <c r="M20" s="227"/>
      <c r="N20" s="229"/>
      <c r="O20" s="227"/>
      <c r="P20" s="172">
        <v>40.666699999999999</v>
      </c>
      <c r="Q20" s="224" t="s">
        <v>374</v>
      </c>
      <c r="R20" s="173"/>
      <c r="S20" s="224"/>
      <c r="T20" s="173"/>
      <c r="U20" s="224"/>
      <c r="V20" s="226">
        <v>2</v>
      </c>
      <c r="W20" s="227" t="s">
        <v>506</v>
      </c>
      <c r="X20" s="229"/>
      <c r="Y20" s="227"/>
      <c r="Z20" s="229"/>
      <c r="AA20" s="227"/>
      <c r="AB20" s="172"/>
      <c r="AC20" s="224"/>
      <c r="AD20" s="173"/>
      <c r="AE20" s="224"/>
      <c r="AF20" s="173"/>
      <c r="AG20" s="224"/>
      <c r="AH20" s="241" t="str">
        <f t="shared" si="0"/>
        <v>Armor A46-F13</v>
      </c>
      <c r="AI20" s="241" t="str">
        <f t="shared" si="1"/>
        <v>XF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27"/>
      <c r="BH20" s="226"/>
      <c r="BI20" s="248"/>
      <c r="BJ20" s="229"/>
      <c r="BK20" s="227"/>
      <c r="BL20" s="229"/>
      <c r="BM20" s="227"/>
      <c r="BN20" s="226"/>
      <c r="BO20" s="248"/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27"/>
      <c r="CH20" s="229"/>
      <c r="CI20" s="227"/>
      <c r="CJ20" s="229"/>
      <c r="CK20" s="227"/>
      <c r="CL20" s="237"/>
    </row>
    <row r="21" spans="1:90" ht="12.5" x14ac:dyDescent="0.25">
      <c r="A21" s="241" t="str">
        <f>VLOOKUP(C21,'2021 Soybean Traits &amp; Entries'!VL_SOY_2020,2,FALSE)</f>
        <v>AgriGold G4820RX*</v>
      </c>
      <c r="B21" s="241" t="str">
        <f>VLOOKUP(C21,'2021 Soybean Traits &amp; Entries'!VL_SOY_2020,4,FALSE)</f>
        <v>R2X</v>
      </c>
      <c r="C21" s="241" t="s">
        <v>85</v>
      </c>
      <c r="D21" s="172">
        <v>87.559200000000004</v>
      </c>
      <c r="E21" s="224" t="s">
        <v>439</v>
      </c>
      <c r="F21" s="173"/>
      <c r="G21" s="224"/>
      <c r="H21" s="173"/>
      <c r="I21" s="224"/>
      <c r="J21" s="226">
        <v>11.4</v>
      </c>
      <c r="K21" s="227"/>
      <c r="L21" s="229"/>
      <c r="M21" s="227"/>
      <c r="N21" s="229"/>
      <c r="O21" s="227"/>
      <c r="P21" s="172">
        <v>37</v>
      </c>
      <c r="Q21" s="224" t="s">
        <v>506</v>
      </c>
      <c r="R21" s="173"/>
      <c r="S21" s="224"/>
      <c r="T21" s="173"/>
      <c r="U21" s="224"/>
      <c r="V21" s="226">
        <v>1.5</v>
      </c>
      <c r="W21" s="227" t="s">
        <v>394</v>
      </c>
      <c r="X21" s="229"/>
      <c r="Y21" s="227"/>
      <c r="Z21" s="229"/>
      <c r="AA21" s="227"/>
      <c r="AB21" s="172"/>
      <c r="AC21" s="224"/>
      <c r="AD21" s="173"/>
      <c r="AE21" s="224"/>
      <c r="AF21" s="173"/>
      <c r="AG21" s="224"/>
      <c r="AH21" s="241" t="str">
        <f t="shared" si="0"/>
        <v>AgriGold G4820RX*</v>
      </c>
      <c r="AI21" s="241" t="str">
        <f t="shared" si="1"/>
        <v>R2X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27"/>
      <c r="BH21" s="226"/>
      <c r="BI21" s="248"/>
      <c r="BJ21" s="229"/>
      <c r="BK21" s="227"/>
      <c r="BL21" s="229"/>
      <c r="BM21" s="227"/>
      <c r="BN21" s="226"/>
      <c r="BO21" s="248"/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27"/>
      <c r="CH21" s="229"/>
      <c r="CI21" s="227"/>
      <c r="CJ21" s="229"/>
      <c r="CK21" s="227"/>
    </row>
    <row r="22" spans="1:90" ht="12.5" x14ac:dyDescent="0.25">
      <c r="A22" s="241" t="str">
        <f>VLOOKUP(C22,'2021 Soybean Traits &amp; Entries'!VL_SOY_2020,2,FALSE)</f>
        <v>Dyna-Gro S48XT90</v>
      </c>
      <c r="B22" s="241" t="str">
        <f>VLOOKUP(C22,'2021 Soybean Traits &amp; Entries'!VL_SOY_2020,4,FALSE)</f>
        <v>R2X</v>
      </c>
      <c r="C22" s="241" t="s">
        <v>83</v>
      </c>
      <c r="D22" s="172">
        <v>86.540499999999994</v>
      </c>
      <c r="E22" s="224" t="s">
        <v>439</v>
      </c>
      <c r="F22" s="173"/>
      <c r="G22" s="224"/>
      <c r="H22" s="173"/>
      <c r="I22" s="224"/>
      <c r="J22" s="226">
        <v>11.4</v>
      </c>
      <c r="K22" s="227"/>
      <c r="L22" s="229"/>
      <c r="M22" s="227"/>
      <c r="N22" s="229"/>
      <c r="O22" s="227"/>
      <c r="P22" s="172">
        <v>39.666699999999999</v>
      </c>
      <c r="Q22" s="224" t="s">
        <v>521</v>
      </c>
      <c r="R22" s="173"/>
      <c r="S22" s="224"/>
      <c r="T22" s="173"/>
      <c r="U22" s="224"/>
      <c r="V22" s="226">
        <v>1.8332999999999999</v>
      </c>
      <c r="W22" s="227" t="s">
        <v>509</v>
      </c>
      <c r="X22" s="229"/>
      <c r="Y22" s="227"/>
      <c r="Z22" s="229"/>
      <c r="AA22" s="227"/>
      <c r="AB22" s="172"/>
      <c r="AC22" s="224"/>
      <c r="AD22" s="173"/>
      <c r="AE22" s="224"/>
      <c r="AF22" s="173"/>
      <c r="AG22" s="224"/>
      <c r="AH22" s="241" t="str">
        <f t="shared" si="0"/>
        <v>Dyna-Gro S48XT90</v>
      </c>
      <c r="AI22" s="241" t="str">
        <f t="shared" si="1"/>
        <v>R2X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38"/>
      <c r="BH22" s="226"/>
      <c r="BI22" s="248"/>
      <c r="BJ22" s="229"/>
      <c r="BK22" s="227"/>
      <c r="BL22" s="229"/>
      <c r="BM22" s="238"/>
      <c r="BN22" s="226"/>
      <c r="BO22" s="248"/>
      <c r="BP22" s="229"/>
      <c r="BQ22" s="227"/>
      <c r="BR22" s="229"/>
      <c r="BS22" s="238"/>
      <c r="BT22" s="226"/>
      <c r="BU22" s="248"/>
      <c r="BV22" s="229"/>
      <c r="BW22" s="227"/>
      <c r="BX22" s="229"/>
      <c r="BY22" s="238"/>
      <c r="BZ22" s="226"/>
      <c r="CA22" s="248"/>
      <c r="CB22" s="229"/>
      <c r="CC22" s="227"/>
      <c r="CD22" s="229"/>
      <c r="CE22" s="238"/>
      <c r="CF22" s="226"/>
      <c r="CG22" s="227"/>
      <c r="CH22" s="229"/>
      <c r="CI22" s="227"/>
      <c r="CJ22" s="229"/>
      <c r="CK22" s="238"/>
      <c r="CL22" s="237"/>
    </row>
    <row r="23" spans="1:90" ht="12.5" x14ac:dyDescent="0.25">
      <c r="A23" s="171" t="str">
        <f>VLOOKUP(C23,'2021 Soybean Traits &amp; Entries'!VL_SOY_2020,2,FALSE)</f>
        <v>Dyna-Gro S46XS60</v>
      </c>
      <c r="B23" s="171" t="str">
        <f>VLOOKUP(C23,'2021 Soybean Traits &amp; Entries'!VL_SOY_2020,4,FALSE)</f>
        <v>R2X, STS</v>
      </c>
      <c r="C23" s="171" t="s">
        <v>77</v>
      </c>
      <c r="D23" s="172">
        <v>85.888099999999994</v>
      </c>
      <c r="E23" s="224" t="s">
        <v>439</v>
      </c>
      <c r="F23" s="173"/>
      <c r="G23" s="224"/>
      <c r="H23" s="173"/>
      <c r="I23" s="224"/>
      <c r="J23" s="226">
        <v>11.4</v>
      </c>
      <c r="K23" s="227"/>
      <c r="L23" s="229"/>
      <c r="M23" s="227"/>
      <c r="N23" s="229"/>
      <c r="O23" s="227"/>
      <c r="P23" s="172">
        <v>39.333300000000001</v>
      </c>
      <c r="Q23" s="224" t="s">
        <v>521</v>
      </c>
      <c r="R23" s="173"/>
      <c r="S23" s="224"/>
      <c r="T23" s="173"/>
      <c r="U23" s="224"/>
      <c r="V23" s="226">
        <v>1.6667000000000001</v>
      </c>
      <c r="W23" s="227" t="s">
        <v>395</v>
      </c>
      <c r="X23" s="229"/>
      <c r="Y23" s="227"/>
      <c r="Z23" s="229"/>
      <c r="AA23" s="227"/>
      <c r="AB23" s="172"/>
      <c r="AC23" s="224"/>
      <c r="AD23" s="173"/>
      <c r="AE23" s="224"/>
      <c r="AF23" s="173"/>
      <c r="AG23" s="224"/>
      <c r="AH23" s="171" t="str">
        <f t="shared" si="0"/>
        <v>Dyna-Gro S46XS60</v>
      </c>
      <c r="AI23" s="171" t="str">
        <f t="shared" si="1"/>
        <v>R2X, STS</v>
      </c>
      <c r="AJ23" s="172"/>
      <c r="AK23" s="224"/>
      <c r="AL23" s="173"/>
      <c r="AM23" s="224"/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/>
      <c r="BC23" s="248"/>
      <c r="BD23" s="229"/>
      <c r="BE23" s="227"/>
      <c r="BF23" s="229"/>
      <c r="BG23" s="227"/>
      <c r="BH23" s="226"/>
      <c r="BI23" s="248"/>
      <c r="BJ23" s="229"/>
      <c r="BK23" s="227"/>
      <c r="BL23" s="229"/>
      <c r="BM23" s="227"/>
      <c r="BN23" s="226"/>
      <c r="BO23" s="248"/>
      <c r="BP23" s="229"/>
      <c r="BQ23" s="227"/>
      <c r="BR23" s="229"/>
      <c r="BS23" s="227"/>
      <c r="BT23" s="226"/>
      <c r="BU23" s="248"/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  <c r="CL23" s="237"/>
    </row>
    <row r="24" spans="1:90" ht="12.5" x14ac:dyDescent="0.25">
      <c r="A24" s="241" t="str">
        <f>VLOOKUP(C24,'2021 Soybean Traits &amp; Entries'!VL_SOY_2020,2,FALSE)</f>
        <v>Local Seed Co. LS4806XS</v>
      </c>
      <c r="B24" s="241" t="str">
        <f>VLOOKUP(C24,'2021 Soybean Traits &amp; Entries'!VL_SOY_2020,4,FALSE)</f>
        <v>R2X, STS</v>
      </c>
      <c r="C24" s="241" t="s">
        <v>268</v>
      </c>
      <c r="D24" s="172">
        <v>85.633899999999997</v>
      </c>
      <c r="E24" s="224" t="s">
        <v>439</v>
      </c>
      <c r="F24" s="173"/>
      <c r="G24" s="224"/>
      <c r="H24" s="173"/>
      <c r="I24" s="224"/>
      <c r="J24" s="226">
        <v>11.4</v>
      </c>
      <c r="K24" s="227"/>
      <c r="L24" s="229"/>
      <c r="M24" s="227"/>
      <c r="N24" s="229"/>
      <c r="O24" s="227"/>
      <c r="P24" s="172">
        <v>37</v>
      </c>
      <c r="Q24" s="224" t="s">
        <v>506</v>
      </c>
      <c r="R24" s="173"/>
      <c r="S24" s="224"/>
      <c r="T24" s="173"/>
      <c r="U24" s="224"/>
      <c r="V24" s="226">
        <v>1.5</v>
      </c>
      <c r="W24" s="227" t="s">
        <v>394</v>
      </c>
      <c r="X24" s="229"/>
      <c r="Y24" s="227"/>
      <c r="Z24" s="229"/>
      <c r="AA24" s="227"/>
      <c r="AB24" s="172"/>
      <c r="AC24" s="224"/>
      <c r="AD24" s="173"/>
      <c r="AE24" s="224"/>
      <c r="AF24" s="173"/>
      <c r="AG24" s="224"/>
      <c r="AH24" s="241" t="str">
        <f t="shared" si="0"/>
        <v>Local Seed Co. LS4806XS</v>
      </c>
      <c r="AI24" s="241" t="str">
        <f t="shared" si="1"/>
        <v>R2X, STS</v>
      </c>
      <c r="AJ24" s="172"/>
      <c r="AK24" s="224"/>
      <c r="AL24" s="173"/>
      <c r="AM24" s="224"/>
      <c r="AN24" s="173"/>
      <c r="AO24" s="224"/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/>
      <c r="BC24" s="248"/>
      <c r="BD24" s="229"/>
      <c r="BE24" s="227"/>
      <c r="BF24" s="229"/>
      <c r="BG24" s="227"/>
      <c r="BH24" s="226"/>
      <c r="BI24" s="248"/>
      <c r="BJ24" s="229"/>
      <c r="BK24" s="227"/>
      <c r="BL24" s="229"/>
      <c r="BM24" s="227"/>
      <c r="BN24" s="226"/>
      <c r="BO24" s="248"/>
      <c r="BP24" s="229"/>
      <c r="BQ24" s="227"/>
      <c r="BR24" s="229"/>
      <c r="BS24" s="227"/>
      <c r="BT24" s="226"/>
      <c r="BU24" s="248"/>
      <c r="BV24" s="229"/>
      <c r="BW24" s="227"/>
      <c r="BX24" s="229"/>
      <c r="BY24" s="227"/>
      <c r="BZ24" s="226"/>
      <c r="CA24" s="248"/>
      <c r="CB24" s="229"/>
      <c r="CC24" s="227"/>
      <c r="CD24" s="229"/>
      <c r="CE24" s="227"/>
      <c r="CF24" s="226"/>
      <c r="CG24" s="227"/>
      <c r="CH24" s="229"/>
      <c r="CI24" s="227"/>
      <c r="CJ24" s="229"/>
      <c r="CK24" s="227"/>
    </row>
    <row r="25" spans="1:90" ht="12.5" x14ac:dyDescent="0.25">
      <c r="A25" s="241" t="str">
        <f>VLOOKUP(C25,'2021 Soybean Traits &amp; Entries'!VL_SOY_2020,2,FALSE)</f>
        <v>USG 7491XFS</v>
      </c>
      <c r="B25" s="241" t="str">
        <f>VLOOKUP(C25,'2021 Soybean Traits &amp; Entries'!VL_SOY_2020,4,FALSE)</f>
        <v>XF, STS</v>
      </c>
      <c r="C25" s="241" t="s">
        <v>341</v>
      </c>
      <c r="D25" s="172">
        <v>85.237899999999996</v>
      </c>
      <c r="E25" s="224" t="s">
        <v>465</v>
      </c>
      <c r="F25" s="173"/>
      <c r="G25" s="224"/>
      <c r="H25" s="173"/>
      <c r="I25" s="224"/>
      <c r="J25" s="226">
        <v>11.4</v>
      </c>
      <c r="K25" s="227"/>
      <c r="L25" s="229"/>
      <c r="M25" s="227"/>
      <c r="N25" s="229"/>
      <c r="O25" s="227"/>
      <c r="P25" s="172">
        <v>37.666699999999999</v>
      </c>
      <c r="Q25" s="224" t="s">
        <v>521</v>
      </c>
      <c r="R25" s="173"/>
      <c r="S25" s="224"/>
      <c r="T25" s="173"/>
      <c r="U25" s="224"/>
      <c r="V25" s="226">
        <v>1.8332999999999999</v>
      </c>
      <c r="W25" s="227" t="s">
        <v>509</v>
      </c>
      <c r="X25" s="229"/>
      <c r="Y25" s="227"/>
      <c r="Z25" s="229"/>
      <c r="AA25" s="227"/>
      <c r="AB25" s="172"/>
      <c r="AC25" s="224"/>
      <c r="AD25" s="173"/>
      <c r="AE25" s="224"/>
      <c r="AF25" s="173"/>
      <c r="AG25" s="224"/>
      <c r="AH25" s="241" t="str">
        <f t="shared" si="0"/>
        <v>USG 7491XFS</v>
      </c>
      <c r="AI25" s="241" t="str">
        <f t="shared" si="1"/>
        <v>XF, STS</v>
      </c>
      <c r="AJ25" s="172"/>
      <c r="AK25" s="224"/>
      <c r="AL25" s="173"/>
      <c r="AM25" s="224"/>
      <c r="AN25" s="173"/>
      <c r="AO25" s="224"/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/>
      <c r="BC25" s="248"/>
      <c r="BD25" s="229"/>
      <c r="BE25" s="227"/>
      <c r="BF25" s="229"/>
      <c r="BG25" s="227"/>
      <c r="BH25" s="226"/>
      <c r="BI25" s="248"/>
      <c r="BJ25" s="229"/>
      <c r="BK25" s="227"/>
      <c r="BL25" s="229"/>
      <c r="BM25" s="227"/>
      <c r="BN25" s="226"/>
      <c r="BO25" s="248"/>
      <c r="BP25" s="229"/>
      <c r="BQ25" s="227"/>
      <c r="BR25" s="229"/>
      <c r="BS25" s="227"/>
      <c r="BT25" s="226"/>
      <c r="BU25" s="248"/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  <c r="CL25" s="237"/>
    </row>
    <row r="26" spans="1:90" ht="12.5" x14ac:dyDescent="0.25">
      <c r="A26" s="171" t="str">
        <f>VLOOKUP(C26,'2021 Soybean Traits &amp; Entries'!VL_SOY_2020,2,FALSE)</f>
        <v>Local Seed Co. LS4707XF</v>
      </c>
      <c r="B26" s="171" t="str">
        <f>VLOOKUP(C26,'2021 Soybean Traits &amp; Entries'!VL_SOY_2020,4,FALSE)</f>
        <v>XF</v>
      </c>
      <c r="C26" s="171" t="s">
        <v>264</v>
      </c>
      <c r="D26" s="172">
        <v>85.146799999999999</v>
      </c>
      <c r="E26" s="224" t="s">
        <v>465</v>
      </c>
      <c r="F26" s="173"/>
      <c r="G26" s="224"/>
      <c r="H26" s="173"/>
      <c r="I26" s="224"/>
      <c r="J26" s="226">
        <v>11.4</v>
      </c>
      <c r="K26" s="227"/>
      <c r="L26" s="229"/>
      <c r="M26" s="227"/>
      <c r="N26" s="229"/>
      <c r="O26" s="227"/>
      <c r="P26" s="172">
        <v>39.666699999999999</v>
      </c>
      <c r="Q26" s="224" t="s">
        <v>521</v>
      </c>
      <c r="R26" s="173"/>
      <c r="S26" s="224"/>
      <c r="T26" s="173"/>
      <c r="U26" s="224"/>
      <c r="V26" s="226">
        <v>2.3332999999999999</v>
      </c>
      <c r="W26" s="227" t="s">
        <v>405</v>
      </c>
      <c r="X26" s="229"/>
      <c r="Y26" s="227"/>
      <c r="Z26" s="229"/>
      <c r="AA26" s="227"/>
      <c r="AB26" s="172"/>
      <c r="AC26" s="224"/>
      <c r="AD26" s="173"/>
      <c r="AE26" s="224"/>
      <c r="AF26" s="173"/>
      <c r="AG26" s="224"/>
      <c r="AH26" s="171" t="str">
        <f t="shared" si="0"/>
        <v>Local Seed Co. LS4707XF</v>
      </c>
      <c r="AI26" s="171" t="str">
        <f t="shared" si="1"/>
        <v>XF</v>
      </c>
      <c r="AJ26" s="172"/>
      <c r="AK26" s="224"/>
      <c r="AL26" s="173"/>
      <c r="AM26" s="224"/>
      <c r="AN26" s="173"/>
      <c r="AO26" s="224"/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/>
      <c r="BC26" s="248"/>
      <c r="BD26" s="229"/>
      <c r="BE26" s="227"/>
      <c r="BF26" s="229"/>
      <c r="BG26" s="227"/>
      <c r="BH26" s="226"/>
      <c r="BI26" s="248"/>
      <c r="BJ26" s="229"/>
      <c r="BK26" s="227"/>
      <c r="BL26" s="229"/>
      <c r="BM26" s="227"/>
      <c r="BN26" s="226"/>
      <c r="BO26" s="248"/>
      <c r="BP26" s="229"/>
      <c r="BQ26" s="227"/>
      <c r="BR26" s="229"/>
      <c r="BS26" s="227"/>
      <c r="BT26" s="226"/>
      <c r="BU26" s="248"/>
      <c r="BV26" s="229"/>
      <c r="BW26" s="227"/>
      <c r="BX26" s="229"/>
      <c r="BY26" s="227"/>
      <c r="BZ26" s="226"/>
      <c r="CA26" s="248"/>
      <c r="CB26" s="229"/>
      <c r="CC26" s="227"/>
      <c r="CD26" s="229"/>
      <c r="CE26" s="227"/>
      <c r="CF26" s="226"/>
      <c r="CG26" s="227"/>
      <c r="CH26" s="229"/>
      <c r="CI26" s="227"/>
      <c r="CJ26" s="229"/>
      <c r="CK26" s="227"/>
    </row>
    <row r="27" spans="1:90" ht="12.5" x14ac:dyDescent="0.25">
      <c r="A27" s="241" t="str">
        <f>VLOOKUP(C27,'2021 Soybean Traits &amp; Entries'!VL_SOY_2020,2,FALSE)</f>
        <v>USG 7481XF</v>
      </c>
      <c r="B27" s="241" t="str">
        <f>VLOOKUP(C27,'2021 Soybean Traits &amp; Entries'!VL_SOY_2020,4,FALSE)</f>
        <v>XF</v>
      </c>
      <c r="C27" s="241" t="s">
        <v>335</v>
      </c>
      <c r="D27" s="172">
        <v>85.049599999999998</v>
      </c>
      <c r="E27" s="224" t="s">
        <v>465</v>
      </c>
      <c r="F27" s="173"/>
      <c r="G27" s="224"/>
      <c r="H27" s="173"/>
      <c r="I27" s="224"/>
      <c r="J27" s="226">
        <v>11.4</v>
      </c>
      <c r="K27" s="227"/>
      <c r="L27" s="229"/>
      <c r="M27" s="227"/>
      <c r="N27" s="229"/>
      <c r="O27" s="227"/>
      <c r="P27" s="172">
        <v>40.333300000000001</v>
      </c>
      <c r="Q27" s="224" t="s">
        <v>374</v>
      </c>
      <c r="R27" s="173"/>
      <c r="S27" s="224"/>
      <c r="T27" s="173"/>
      <c r="U27" s="224"/>
      <c r="V27" s="226">
        <v>2.3332999999999999</v>
      </c>
      <c r="W27" s="227" t="s">
        <v>405</v>
      </c>
      <c r="X27" s="229"/>
      <c r="Y27" s="227"/>
      <c r="Z27" s="229"/>
      <c r="AA27" s="227"/>
      <c r="AB27" s="172"/>
      <c r="AC27" s="224"/>
      <c r="AD27" s="173"/>
      <c r="AE27" s="224"/>
      <c r="AF27" s="173"/>
      <c r="AG27" s="224"/>
      <c r="AH27" s="241" t="str">
        <f t="shared" si="0"/>
        <v>USG 7481XF</v>
      </c>
      <c r="AI27" s="241" t="str">
        <f t="shared" si="1"/>
        <v>XF</v>
      </c>
      <c r="AJ27" s="172"/>
      <c r="AK27" s="224"/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/>
      <c r="BC27" s="248"/>
      <c r="BD27" s="229"/>
      <c r="BE27" s="227"/>
      <c r="BF27" s="229"/>
      <c r="BG27" s="227"/>
      <c r="BH27" s="226"/>
      <c r="BI27" s="248"/>
      <c r="BJ27" s="229"/>
      <c r="BK27" s="227"/>
      <c r="BL27" s="229"/>
      <c r="BM27" s="227"/>
      <c r="BN27" s="226"/>
      <c r="BO27" s="248"/>
      <c r="BP27" s="229"/>
      <c r="BQ27" s="227"/>
      <c r="BR27" s="229"/>
      <c r="BS27" s="227"/>
      <c r="BT27" s="226"/>
      <c r="BU27" s="248"/>
      <c r="BV27" s="229"/>
      <c r="BW27" s="227"/>
      <c r="BX27" s="229"/>
      <c r="BY27" s="227"/>
      <c r="BZ27" s="226"/>
      <c r="CA27" s="248"/>
      <c r="CB27" s="229"/>
      <c r="CC27" s="227"/>
      <c r="CD27" s="229"/>
      <c r="CE27" s="227"/>
      <c r="CF27" s="226"/>
      <c r="CG27" s="227"/>
      <c r="CH27" s="229"/>
      <c r="CI27" s="227"/>
      <c r="CJ27" s="229"/>
      <c r="CK27" s="227"/>
      <c r="CL27" s="237"/>
    </row>
    <row r="28" spans="1:90" ht="12.5" x14ac:dyDescent="0.25">
      <c r="A28" s="171" t="str">
        <f>VLOOKUP(C28,'2021 Soybean Traits &amp; Entries'!VL_SOY_2020,2,FALSE)</f>
        <v>Progeny P4921XFS</v>
      </c>
      <c r="B28" s="171" t="str">
        <f>VLOOKUP(C28,'2021 Soybean Traits &amp; Entries'!VL_SOY_2020,4,FALSE)</f>
        <v>XF, STS</v>
      </c>
      <c r="C28" s="171" t="s">
        <v>313</v>
      </c>
      <c r="D28" s="172">
        <v>84.940600000000003</v>
      </c>
      <c r="E28" s="224" t="s">
        <v>465</v>
      </c>
      <c r="F28" s="173"/>
      <c r="G28" s="224"/>
      <c r="H28" s="173"/>
      <c r="I28" s="224"/>
      <c r="J28" s="226">
        <v>11.4</v>
      </c>
      <c r="K28" s="227"/>
      <c r="L28" s="229"/>
      <c r="M28" s="227"/>
      <c r="N28" s="229"/>
      <c r="O28" s="227"/>
      <c r="P28" s="172">
        <v>38.5</v>
      </c>
      <c r="Q28" s="224" t="s">
        <v>521</v>
      </c>
      <c r="R28" s="173"/>
      <c r="S28" s="224"/>
      <c r="T28" s="173"/>
      <c r="U28" s="224"/>
      <c r="V28" s="226">
        <v>1.3332999999999999</v>
      </c>
      <c r="W28" s="227" t="s">
        <v>389</v>
      </c>
      <c r="X28" s="229"/>
      <c r="Y28" s="227"/>
      <c r="Z28" s="229"/>
      <c r="AA28" s="227"/>
      <c r="AB28" s="172"/>
      <c r="AC28" s="224"/>
      <c r="AD28" s="173"/>
      <c r="AE28" s="224"/>
      <c r="AF28" s="173"/>
      <c r="AG28" s="224"/>
      <c r="AH28" s="171" t="str">
        <f t="shared" si="0"/>
        <v>Progeny P4921XFS</v>
      </c>
      <c r="AI28" s="171" t="str">
        <f t="shared" si="1"/>
        <v>XF, STS</v>
      </c>
      <c r="AJ28" s="172"/>
      <c r="AK28" s="224"/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/>
      <c r="BC28" s="248"/>
      <c r="BD28" s="229"/>
      <c r="BE28" s="227"/>
      <c r="BF28" s="229"/>
      <c r="BG28" s="238"/>
      <c r="BH28" s="226"/>
      <c r="BI28" s="248"/>
      <c r="BJ28" s="229"/>
      <c r="BK28" s="227"/>
      <c r="BL28" s="229"/>
      <c r="BM28" s="238"/>
      <c r="BN28" s="226"/>
      <c r="BO28" s="248"/>
      <c r="BP28" s="229"/>
      <c r="BQ28" s="227"/>
      <c r="BR28" s="229"/>
      <c r="BS28" s="238"/>
      <c r="BT28" s="226"/>
      <c r="BU28" s="248"/>
      <c r="BV28" s="229"/>
      <c r="BW28" s="227"/>
      <c r="BX28" s="229"/>
      <c r="BY28" s="238"/>
      <c r="BZ28" s="226"/>
      <c r="CA28" s="248"/>
      <c r="CB28" s="229"/>
      <c r="CC28" s="227"/>
      <c r="CD28" s="229"/>
      <c r="CE28" s="238"/>
      <c r="CF28" s="226"/>
      <c r="CG28" s="227"/>
      <c r="CH28" s="229"/>
      <c r="CI28" s="227"/>
      <c r="CJ28" s="229"/>
      <c r="CK28" s="238"/>
      <c r="CL28" s="237"/>
    </row>
    <row r="29" spans="1:90" ht="12.5" x14ac:dyDescent="0.25">
      <c r="A29" s="241" t="str">
        <f>VLOOKUP(C29,'2021 Soybean Traits &amp; Entries'!VL_SOY_2020,2,FALSE)</f>
        <v>Asgrow AG47XF0</v>
      </c>
      <c r="B29" s="241" t="str">
        <f>VLOOKUP(C29,'2021 Soybean Traits &amp; Entries'!VL_SOY_2020,4,FALSE)</f>
        <v>XF, STS</v>
      </c>
      <c r="C29" s="241" t="s">
        <v>198</v>
      </c>
      <c r="D29" s="172">
        <v>84.786500000000004</v>
      </c>
      <c r="E29" s="224" t="s">
        <v>465</v>
      </c>
      <c r="F29" s="173"/>
      <c r="G29" s="224"/>
      <c r="H29" s="173"/>
      <c r="I29" s="224"/>
      <c r="J29" s="226">
        <v>11.4</v>
      </c>
      <c r="K29" s="227"/>
      <c r="L29" s="229"/>
      <c r="M29" s="227"/>
      <c r="N29" s="229"/>
      <c r="O29" s="227"/>
      <c r="P29" s="172">
        <v>41.333300000000001</v>
      </c>
      <c r="Q29" s="224" t="s">
        <v>376</v>
      </c>
      <c r="R29" s="173"/>
      <c r="S29" s="224"/>
      <c r="T29" s="173"/>
      <c r="U29" s="224"/>
      <c r="V29" s="226">
        <v>2.5</v>
      </c>
      <c r="W29" s="227" t="s">
        <v>472</v>
      </c>
      <c r="X29" s="229"/>
      <c r="Y29" s="227"/>
      <c r="Z29" s="229"/>
      <c r="AA29" s="227"/>
      <c r="AB29" s="172"/>
      <c r="AC29" s="224"/>
      <c r="AD29" s="173"/>
      <c r="AE29" s="224"/>
      <c r="AF29" s="173"/>
      <c r="AG29" s="224"/>
      <c r="AH29" s="241" t="str">
        <f t="shared" si="0"/>
        <v>Asgrow AG47XF0</v>
      </c>
      <c r="AI29" s="241" t="str">
        <f t="shared" si="1"/>
        <v>XF, STS</v>
      </c>
      <c r="AJ29" s="172"/>
      <c r="AK29" s="224"/>
      <c r="AL29" s="173"/>
      <c r="AM29" s="224"/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/>
      <c r="BC29" s="248"/>
      <c r="BD29" s="229"/>
      <c r="BE29" s="227"/>
      <c r="BF29" s="229"/>
      <c r="BG29" s="227"/>
      <c r="BH29" s="226"/>
      <c r="BI29" s="248"/>
      <c r="BJ29" s="229"/>
      <c r="BK29" s="227"/>
      <c r="BL29" s="229"/>
      <c r="BM29" s="227"/>
      <c r="BN29" s="226"/>
      <c r="BO29" s="248"/>
      <c r="BP29" s="229"/>
      <c r="BQ29" s="227"/>
      <c r="BR29" s="229"/>
      <c r="BS29" s="227"/>
      <c r="BT29" s="226"/>
      <c r="BU29" s="248"/>
      <c r="BV29" s="229"/>
      <c r="BW29" s="227"/>
      <c r="BX29" s="229"/>
      <c r="BY29" s="227"/>
      <c r="BZ29" s="226"/>
      <c r="CA29" s="248"/>
      <c r="CB29" s="229"/>
      <c r="CC29" s="227"/>
      <c r="CD29" s="229"/>
      <c r="CE29" s="227"/>
      <c r="CF29" s="226"/>
      <c r="CG29" s="227"/>
      <c r="CH29" s="229"/>
      <c r="CI29" s="227"/>
      <c r="CJ29" s="229"/>
      <c r="CK29" s="227"/>
      <c r="CL29" s="237"/>
    </row>
    <row r="30" spans="1:90" ht="12.5" x14ac:dyDescent="0.25">
      <c r="A30" s="241" t="str">
        <f>VLOOKUP(C30,'2021 Soybean Traits &amp; Entries'!VL_SOY_2020,2,FALSE)</f>
        <v>Dyna-Gro S46XF31S</v>
      </c>
      <c r="B30" s="241" t="str">
        <f>VLOOKUP(C30,'2021 Soybean Traits &amp; Entries'!VL_SOY_2020,4,FALSE)</f>
        <v>XF, STS</v>
      </c>
      <c r="C30" s="241" t="s">
        <v>227</v>
      </c>
      <c r="D30" s="172">
        <v>84.776600000000002</v>
      </c>
      <c r="E30" s="224" t="s">
        <v>465</v>
      </c>
      <c r="F30" s="173"/>
      <c r="G30" s="224"/>
      <c r="H30" s="173"/>
      <c r="I30" s="224"/>
      <c r="J30" s="226">
        <v>11.4</v>
      </c>
      <c r="K30" s="227"/>
      <c r="L30" s="229"/>
      <c r="M30" s="227"/>
      <c r="N30" s="229"/>
      <c r="O30" s="227"/>
      <c r="P30" s="172">
        <v>39.333300000000001</v>
      </c>
      <c r="Q30" s="224" t="s">
        <v>521</v>
      </c>
      <c r="R30" s="173"/>
      <c r="S30" s="224"/>
      <c r="T30" s="173"/>
      <c r="U30" s="224"/>
      <c r="V30" s="226">
        <v>1.8332999999999999</v>
      </c>
      <c r="W30" s="227" t="s">
        <v>509</v>
      </c>
      <c r="X30" s="229"/>
      <c r="Y30" s="227"/>
      <c r="Z30" s="229"/>
      <c r="AA30" s="227"/>
      <c r="AB30" s="172"/>
      <c r="AC30" s="224"/>
      <c r="AD30" s="173"/>
      <c r="AE30" s="224"/>
      <c r="AF30" s="173"/>
      <c r="AG30" s="224"/>
      <c r="AH30" s="241" t="str">
        <f t="shared" si="0"/>
        <v>Dyna-Gro S46XF31S</v>
      </c>
      <c r="AI30" s="241" t="str">
        <f t="shared" si="1"/>
        <v>XF, STS</v>
      </c>
      <c r="AJ30" s="172"/>
      <c r="AK30" s="224"/>
      <c r="AL30" s="173"/>
      <c r="AM30" s="224"/>
      <c r="AN30" s="173"/>
      <c r="AO30" s="224"/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/>
      <c r="BC30" s="248"/>
      <c r="BD30" s="229"/>
      <c r="BE30" s="227"/>
      <c r="BF30" s="229"/>
      <c r="BG30" s="238"/>
      <c r="BH30" s="226"/>
      <c r="BI30" s="248"/>
      <c r="BJ30" s="229"/>
      <c r="BK30" s="227"/>
      <c r="BL30" s="229"/>
      <c r="BM30" s="238"/>
      <c r="BN30" s="226"/>
      <c r="BO30" s="248"/>
      <c r="BP30" s="229"/>
      <c r="BQ30" s="227"/>
      <c r="BR30" s="229"/>
      <c r="BS30" s="238"/>
      <c r="BT30" s="226"/>
      <c r="BU30" s="248"/>
      <c r="BV30" s="229"/>
      <c r="BW30" s="227"/>
      <c r="BX30" s="229"/>
      <c r="BY30" s="238"/>
      <c r="BZ30" s="226"/>
      <c r="CA30" s="248"/>
      <c r="CB30" s="229"/>
      <c r="CC30" s="227"/>
      <c r="CD30" s="229"/>
      <c r="CE30" s="238"/>
      <c r="CF30" s="226"/>
      <c r="CG30" s="227"/>
      <c r="CH30" s="229"/>
      <c r="CI30" s="227"/>
      <c r="CJ30" s="229"/>
      <c r="CK30" s="238"/>
    </row>
    <row r="31" spans="1:90" ht="12.5" x14ac:dyDescent="0.25">
      <c r="A31" s="171" t="str">
        <f>VLOOKUP(C31,'2021 Soybean Traits &amp; Entries'!VL_SOY_2020,2,FALSE)</f>
        <v>AgriGold G4900XF</v>
      </c>
      <c r="B31" s="171" t="str">
        <f>VLOOKUP(C31,'2021 Soybean Traits &amp; Entries'!VL_SOY_2020,4,FALSE)</f>
        <v>XF</v>
      </c>
      <c r="C31" s="171" t="s">
        <v>160</v>
      </c>
      <c r="D31" s="172">
        <v>84.680899999999994</v>
      </c>
      <c r="E31" s="224" t="s">
        <v>465</v>
      </c>
      <c r="F31" s="173"/>
      <c r="G31" s="224"/>
      <c r="H31" s="173"/>
      <c r="I31" s="224"/>
      <c r="J31" s="226">
        <v>11.4</v>
      </c>
      <c r="K31" s="227"/>
      <c r="L31" s="229"/>
      <c r="M31" s="227"/>
      <c r="N31" s="229"/>
      <c r="O31" s="227"/>
      <c r="P31" s="172">
        <v>39.333300000000001</v>
      </c>
      <c r="Q31" s="224" t="s">
        <v>521</v>
      </c>
      <c r="R31" s="173"/>
      <c r="S31" s="224"/>
      <c r="T31" s="173"/>
      <c r="U31" s="224"/>
      <c r="V31" s="226">
        <v>1.6667000000000001</v>
      </c>
      <c r="W31" s="227" t="s">
        <v>395</v>
      </c>
      <c r="X31" s="229"/>
      <c r="Y31" s="227"/>
      <c r="Z31" s="229"/>
      <c r="AA31" s="227"/>
      <c r="AB31" s="172"/>
      <c r="AC31" s="224"/>
      <c r="AD31" s="173"/>
      <c r="AE31" s="224"/>
      <c r="AF31" s="173"/>
      <c r="AG31" s="224"/>
      <c r="AH31" s="171" t="str">
        <f t="shared" si="0"/>
        <v>AgriGold G4900XF</v>
      </c>
      <c r="AI31" s="171" t="str">
        <f t="shared" si="1"/>
        <v>XF</v>
      </c>
      <c r="AJ31" s="172"/>
      <c r="AK31" s="224"/>
      <c r="AL31" s="173"/>
      <c r="AM31" s="224"/>
      <c r="AN31" s="173"/>
      <c r="AO31" s="224"/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/>
      <c r="BC31" s="248"/>
      <c r="BD31" s="229"/>
      <c r="BE31" s="227"/>
      <c r="BF31" s="229"/>
      <c r="BG31" s="227"/>
      <c r="BH31" s="226"/>
      <c r="BI31" s="248"/>
      <c r="BJ31" s="229"/>
      <c r="BK31" s="227"/>
      <c r="BL31" s="229"/>
      <c r="BM31" s="227"/>
      <c r="BN31" s="226"/>
      <c r="BO31" s="248"/>
      <c r="BP31" s="229"/>
      <c r="BQ31" s="227"/>
      <c r="BR31" s="229"/>
      <c r="BS31" s="227"/>
      <c r="BT31" s="226"/>
      <c r="BU31" s="248"/>
      <c r="BV31" s="229"/>
      <c r="BW31" s="227"/>
      <c r="BX31" s="229"/>
      <c r="BY31" s="227"/>
      <c r="BZ31" s="226"/>
      <c r="CA31" s="248"/>
      <c r="CB31" s="229"/>
      <c r="CC31" s="227"/>
      <c r="CD31" s="229"/>
      <c r="CE31" s="227"/>
      <c r="CF31" s="226"/>
      <c r="CG31" s="227"/>
      <c r="CH31" s="229"/>
      <c r="CI31" s="227"/>
      <c r="CJ31" s="229"/>
      <c r="CK31" s="227"/>
      <c r="CL31" s="237"/>
    </row>
    <row r="32" spans="1:90" ht="12.5" x14ac:dyDescent="0.25">
      <c r="A32" s="171" t="str">
        <f>VLOOKUP(C32,'2021 Soybean Traits &amp; Entries'!VL_SOY_2020,2,FALSE)</f>
        <v>Local Seed Co. LS4795XS**</v>
      </c>
      <c r="B32" s="171" t="str">
        <f>VLOOKUP(C32,'2021 Soybean Traits &amp; Entries'!VL_SOY_2020,4,FALSE)</f>
        <v>R2X, STS</v>
      </c>
      <c r="C32" s="171" t="s">
        <v>76</v>
      </c>
      <c r="D32" s="172">
        <v>83.6477</v>
      </c>
      <c r="E32" s="224" t="s">
        <v>450</v>
      </c>
      <c r="F32" s="173"/>
      <c r="G32" s="224"/>
      <c r="H32" s="173"/>
      <c r="I32" s="224"/>
      <c r="J32" s="226">
        <v>11.4</v>
      </c>
      <c r="K32" s="227"/>
      <c r="L32" s="229"/>
      <c r="M32" s="227"/>
      <c r="N32" s="229"/>
      <c r="O32" s="227"/>
      <c r="P32" s="172">
        <v>40</v>
      </c>
      <c r="Q32" s="224" t="s">
        <v>521</v>
      </c>
      <c r="R32" s="173"/>
      <c r="S32" s="224"/>
      <c r="T32" s="173"/>
      <c r="U32" s="224"/>
      <c r="V32" s="226">
        <v>1.5</v>
      </c>
      <c r="W32" s="227" t="s">
        <v>394</v>
      </c>
      <c r="X32" s="229"/>
      <c r="Y32" s="227"/>
      <c r="Z32" s="229"/>
      <c r="AA32" s="227"/>
      <c r="AB32" s="172"/>
      <c r="AC32" s="224"/>
      <c r="AD32" s="173"/>
      <c r="AE32" s="224"/>
      <c r="AF32" s="173"/>
      <c r="AG32" s="224"/>
      <c r="AH32" s="171" t="str">
        <f t="shared" si="0"/>
        <v>Local Seed Co. LS4795XS**</v>
      </c>
      <c r="AI32" s="171" t="str">
        <f t="shared" si="1"/>
        <v>R2X, STS</v>
      </c>
      <c r="AJ32" s="172"/>
      <c r="AK32" s="224"/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/>
      <c r="BC32" s="248"/>
      <c r="BD32" s="229"/>
      <c r="BE32" s="227"/>
      <c r="BF32" s="229"/>
      <c r="BG32" s="227"/>
      <c r="BH32" s="226"/>
      <c r="BI32" s="248"/>
      <c r="BJ32" s="229"/>
      <c r="BK32" s="227"/>
      <c r="BL32" s="229"/>
      <c r="BM32" s="227"/>
      <c r="BN32" s="226"/>
      <c r="BO32" s="248"/>
      <c r="BP32" s="229"/>
      <c r="BQ32" s="227"/>
      <c r="BR32" s="229"/>
      <c r="BS32" s="227"/>
      <c r="BT32" s="226"/>
      <c r="BU32" s="248"/>
      <c r="BV32" s="229"/>
      <c r="BW32" s="227"/>
      <c r="BX32" s="229"/>
      <c r="BY32" s="227"/>
      <c r="BZ32" s="226"/>
      <c r="CA32" s="248"/>
      <c r="CB32" s="229"/>
      <c r="CC32" s="227"/>
      <c r="CD32" s="229"/>
      <c r="CE32" s="227"/>
      <c r="CF32" s="226"/>
      <c r="CG32" s="227"/>
      <c r="CH32" s="229"/>
      <c r="CI32" s="227"/>
      <c r="CJ32" s="229"/>
      <c r="CK32" s="227"/>
      <c r="CL32" s="237"/>
    </row>
    <row r="33" spans="1:90" ht="12.5" x14ac:dyDescent="0.25">
      <c r="A33" s="241" t="str">
        <f>VLOOKUP(C33,'2021 Soybean Traits &amp; Entries'!VL_SOY_2020,2,FALSE)</f>
        <v>MO S09-13608C</v>
      </c>
      <c r="B33" s="241" t="str">
        <f>VLOOKUP(C33,'2021 Soybean Traits &amp; Entries'!VL_SOY_2020,4,FALSE)</f>
        <v>Conv.</v>
      </c>
      <c r="C33" s="241" t="s">
        <v>275</v>
      </c>
      <c r="D33" s="172">
        <v>83.061899999999994</v>
      </c>
      <c r="E33" s="224" t="s">
        <v>450</v>
      </c>
      <c r="F33" s="173"/>
      <c r="G33" s="224"/>
      <c r="H33" s="173"/>
      <c r="I33" s="224"/>
      <c r="J33" s="226">
        <v>11.4</v>
      </c>
      <c r="K33" s="227"/>
      <c r="L33" s="229"/>
      <c r="M33" s="227"/>
      <c r="N33" s="229"/>
      <c r="O33" s="227"/>
      <c r="P33" s="172">
        <v>40.166699999999999</v>
      </c>
      <c r="Q33" s="224" t="s">
        <v>374</v>
      </c>
      <c r="R33" s="173"/>
      <c r="S33" s="224"/>
      <c r="T33" s="173"/>
      <c r="U33" s="224"/>
      <c r="V33" s="226">
        <v>1.8332999999999999</v>
      </c>
      <c r="W33" s="227" t="s">
        <v>509</v>
      </c>
      <c r="X33" s="229"/>
      <c r="Y33" s="227"/>
      <c r="Z33" s="229"/>
      <c r="AA33" s="227"/>
      <c r="AB33" s="172"/>
      <c r="AC33" s="224"/>
      <c r="AD33" s="173"/>
      <c r="AE33" s="224"/>
      <c r="AF33" s="173"/>
      <c r="AG33" s="224"/>
      <c r="AH33" s="241" t="str">
        <f t="shared" si="0"/>
        <v>MO S09-13608C</v>
      </c>
      <c r="AI33" s="241" t="str">
        <f t="shared" si="1"/>
        <v>Conv.</v>
      </c>
      <c r="AJ33" s="172"/>
      <c r="AK33" s="224"/>
      <c r="AL33" s="173"/>
      <c r="AM33" s="224"/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/>
      <c r="BC33" s="248"/>
      <c r="BD33" s="229"/>
      <c r="BE33" s="227"/>
      <c r="BF33" s="229"/>
      <c r="BG33" s="227"/>
      <c r="BH33" s="226"/>
      <c r="BI33" s="248"/>
      <c r="BJ33" s="229"/>
      <c r="BK33" s="227"/>
      <c r="BL33" s="229"/>
      <c r="BM33" s="227"/>
      <c r="BN33" s="226"/>
      <c r="BO33" s="248"/>
      <c r="BP33" s="229"/>
      <c r="BQ33" s="227"/>
      <c r="BR33" s="229"/>
      <c r="BS33" s="227"/>
      <c r="BT33" s="226"/>
      <c r="BU33" s="248"/>
      <c r="BV33" s="229"/>
      <c r="BW33" s="227"/>
      <c r="BX33" s="229"/>
      <c r="BY33" s="227"/>
      <c r="BZ33" s="226"/>
      <c r="CA33" s="248"/>
      <c r="CB33" s="229"/>
      <c r="CC33" s="227"/>
      <c r="CD33" s="229"/>
      <c r="CE33" s="227"/>
      <c r="CF33" s="226"/>
      <c r="CG33" s="227"/>
      <c r="CH33" s="229"/>
      <c r="CI33" s="227"/>
      <c r="CJ33" s="229"/>
      <c r="CK33" s="227"/>
      <c r="CL33" s="237"/>
    </row>
    <row r="34" spans="1:90" ht="12.5" x14ac:dyDescent="0.25">
      <c r="A34" s="241" t="str">
        <f>VLOOKUP(C34,'2021 Soybean Traits &amp; Entries'!VL_SOY_2020,2,FALSE)</f>
        <v>Progeny P4931E3S</v>
      </c>
      <c r="B34" s="241" t="str">
        <f>VLOOKUP(C34,'2021 Soybean Traits &amp; Entries'!VL_SOY_2020,4,FALSE)</f>
        <v>E3, STS</v>
      </c>
      <c r="C34" s="241" t="s">
        <v>315</v>
      </c>
      <c r="D34" s="172">
        <v>82.996200000000002</v>
      </c>
      <c r="E34" s="224" t="s">
        <v>450</v>
      </c>
      <c r="F34" s="173"/>
      <c r="G34" s="224"/>
      <c r="H34" s="173"/>
      <c r="I34" s="224"/>
      <c r="J34" s="226">
        <v>11.4</v>
      </c>
      <c r="K34" s="227"/>
      <c r="L34" s="229"/>
      <c r="M34" s="227"/>
      <c r="N34" s="229"/>
      <c r="O34" s="227"/>
      <c r="P34" s="172">
        <v>35.333300000000001</v>
      </c>
      <c r="Q34" s="224" t="s">
        <v>389</v>
      </c>
      <c r="R34" s="173"/>
      <c r="S34" s="224"/>
      <c r="T34" s="173"/>
      <c r="U34" s="224"/>
      <c r="V34" s="226">
        <v>1.5</v>
      </c>
      <c r="W34" s="227" t="s">
        <v>394</v>
      </c>
      <c r="X34" s="229"/>
      <c r="Y34" s="227"/>
      <c r="Z34" s="229"/>
      <c r="AA34" s="227"/>
      <c r="AB34" s="172"/>
      <c r="AC34" s="224"/>
      <c r="AD34" s="173"/>
      <c r="AE34" s="224"/>
      <c r="AF34" s="173"/>
      <c r="AG34" s="224"/>
      <c r="AH34" s="241" t="str">
        <f t="shared" si="0"/>
        <v>Progeny P4931E3S</v>
      </c>
      <c r="AI34" s="241" t="str">
        <f t="shared" si="1"/>
        <v>E3, STS</v>
      </c>
      <c r="AJ34" s="172"/>
      <c r="AK34" s="224"/>
      <c r="AL34" s="173"/>
      <c r="AM34" s="224"/>
      <c r="AN34" s="173"/>
      <c r="AO34" s="224"/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/>
      <c r="BC34" s="248"/>
      <c r="BD34" s="229"/>
      <c r="BE34" s="227"/>
      <c r="BF34" s="229"/>
      <c r="BG34" s="227"/>
      <c r="BH34" s="226"/>
      <c r="BI34" s="248"/>
      <c r="BJ34" s="229"/>
      <c r="BK34" s="227"/>
      <c r="BL34" s="229"/>
      <c r="BM34" s="227"/>
      <c r="BN34" s="226"/>
      <c r="BO34" s="248"/>
      <c r="BP34" s="229"/>
      <c r="BQ34" s="227"/>
      <c r="BR34" s="229"/>
      <c r="BS34" s="227"/>
      <c r="BT34" s="226"/>
      <c r="BU34" s="248"/>
      <c r="BV34" s="229"/>
      <c r="BW34" s="227"/>
      <c r="BX34" s="229"/>
      <c r="BY34" s="227"/>
      <c r="BZ34" s="226"/>
      <c r="CA34" s="248"/>
      <c r="CB34" s="229"/>
      <c r="CC34" s="227"/>
      <c r="CD34" s="229"/>
      <c r="CE34" s="227"/>
      <c r="CF34" s="226"/>
      <c r="CG34" s="227"/>
      <c r="CH34" s="229"/>
      <c r="CI34" s="227"/>
      <c r="CJ34" s="229"/>
      <c r="CK34" s="227"/>
      <c r="CL34" s="237"/>
    </row>
    <row r="35" spans="1:90" ht="12.5" x14ac:dyDescent="0.25">
      <c r="A35" s="171" t="str">
        <f>VLOOKUP(C35,'2021 Soybean Traits &amp; Entries'!VL_SOY_2020,2,FALSE)</f>
        <v>Local Seed Co. LS4919XFS</v>
      </c>
      <c r="B35" s="171" t="str">
        <f>VLOOKUP(C35,'2021 Soybean Traits &amp; Entries'!VL_SOY_2020,4,FALSE)</f>
        <v>XF, STS</v>
      </c>
      <c r="C35" s="171" t="s">
        <v>270</v>
      </c>
      <c r="D35" s="172">
        <v>82.685900000000004</v>
      </c>
      <c r="E35" s="224" t="s">
        <v>455</v>
      </c>
      <c r="F35" s="173"/>
      <c r="G35" s="224"/>
      <c r="H35" s="173"/>
      <c r="I35" s="224"/>
      <c r="J35" s="226">
        <v>11.4</v>
      </c>
      <c r="K35" s="227"/>
      <c r="L35" s="229"/>
      <c r="M35" s="227"/>
      <c r="N35" s="229"/>
      <c r="O35" s="227"/>
      <c r="P35" s="172">
        <v>38</v>
      </c>
      <c r="Q35" s="224" t="s">
        <v>521</v>
      </c>
      <c r="R35" s="173"/>
      <c r="S35" s="224"/>
      <c r="T35" s="173"/>
      <c r="U35" s="224"/>
      <c r="V35" s="226">
        <v>1.6667000000000001</v>
      </c>
      <c r="W35" s="227" t="s">
        <v>395</v>
      </c>
      <c r="X35" s="229"/>
      <c r="Y35" s="227"/>
      <c r="Z35" s="229"/>
      <c r="AA35" s="227"/>
      <c r="AB35" s="172"/>
      <c r="AC35" s="224"/>
      <c r="AD35" s="173"/>
      <c r="AE35" s="224"/>
      <c r="AF35" s="173"/>
      <c r="AG35" s="224"/>
      <c r="AH35" s="171" t="str">
        <f t="shared" si="0"/>
        <v>Local Seed Co. LS4919XFS</v>
      </c>
      <c r="AI35" s="171" t="str">
        <f t="shared" si="1"/>
        <v>XF, STS</v>
      </c>
      <c r="AJ35" s="172"/>
      <c r="AK35" s="224"/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/>
      <c r="BC35" s="248"/>
      <c r="BD35" s="229"/>
      <c r="BE35" s="227"/>
      <c r="BF35" s="229"/>
      <c r="BG35" s="227"/>
      <c r="BH35" s="226"/>
      <c r="BI35" s="248"/>
      <c r="BJ35" s="229"/>
      <c r="BK35" s="227"/>
      <c r="BL35" s="229"/>
      <c r="BM35" s="227"/>
      <c r="BN35" s="226"/>
      <c r="BO35" s="248"/>
      <c r="BP35" s="229"/>
      <c r="BQ35" s="227"/>
      <c r="BR35" s="229"/>
      <c r="BS35" s="227"/>
      <c r="BT35" s="226"/>
      <c r="BU35" s="248"/>
      <c r="BV35" s="229"/>
      <c r="BW35" s="227"/>
      <c r="BX35" s="229"/>
      <c r="BY35" s="227"/>
      <c r="BZ35" s="226"/>
      <c r="CA35" s="248"/>
      <c r="CB35" s="229"/>
      <c r="CC35" s="227"/>
      <c r="CD35" s="229"/>
      <c r="CE35" s="227"/>
      <c r="CF35" s="226"/>
      <c r="CG35" s="227"/>
      <c r="CH35" s="229"/>
      <c r="CI35" s="227"/>
      <c r="CJ35" s="229"/>
      <c r="CK35" s="227"/>
      <c r="CL35" s="237"/>
    </row>
    <row r="36" spans="1:90" ht="12.5" x14ac:dyDescent="0.25">
      <c r="A36" s="241" t="str">
        <f>VLOOKUP(C36,'2021 Soybean Traits &amp; Entries'!VL_SOY_2020,2,FALSE)</f>
        <v>Local Seed Co. LS4606XFS</v>
      </c>
      <c r="B36" s="241" t="str">
        <f>VLOOKUP(C36,'2021 Soybean Traits &amp; Entries'!VL_SOY_2020,4,FALSE)</f>
        <v>XF, STS</v>
      </c>
      <c r="C36" s="241" t="s">
        <v>262</v>
      </c>
      <c r="D36" s="172">
        <v>82.200599999999994</v>
      </c>
      <c r="E36" s="224" t="s">
        <v>528</v>
      </c>
      <c r="F36" s="173"/>
      <c r="G36" s="224"/>
      <c r="H36" s="173"/>
      <c r="I36" s="224"/>
      <c r="J36" s="226">
        <v>11.4</v>
      </c>
      <c r="K36" s="227"/>
      <c r="L36" s="229"/>
      <c r="M36" s="227"/>
      <c r="N36" s="229"/>
      <c r="O36" s="227"/>
      <c r="P36" s="172">
        <v>40.666699999999999</v>
      </c>
      <c r="Q36" s="224" t="s">
        <v>374</v>
      </c>
      <c r="R36" s="173"/>
      <c r="S36" s="224"/>
      <c r="T36" s="173"/>
      <c r="U36" s="224"/>
      <c r="V36" s="226">
        <v>1.8332999999999999</v>
      </c>
      <c r="W36" s="227" t="s">
        <v>509</v>
      </c>
      <c r="X36" s="229"/>
      <c r="Y36" s="227"/>
      <c r="Z36" s="229"/>
      <c r="AA36" s="227"/>
      <c r="AB36" s="172"/>
      <c r="AC36" s="224"/>
      <c r="AD36" s="173"/>
      <c r="AE36" s="224"/>
      <c r="AF36" s="173"/>
      <c r="AG36" s="224"/>
      <c r="AH36" s="241" t="str">
        <f t="shared" si="0"/>
        <v>Local Seed Co. LS4606XFS</v>
      </c>
      <c r="AI36" s="241" t="str">
        <f t="shared" si="1"/>
        <v>XF, STS</v>
      </c>
      <c r="AJ36" s="172"/>
      <c r="AK36" s="224"/>
      <c r="AL36" s="173"/>
      <c r="AM36" s="224"/>
      <c r="AN36" s="173"/>
      <c r="AO36" s="224"/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/>
      <c r="BC36" s="248"/>
      <c r="BD36" s="229"/>
      <c r="BE36" s="227"/>
      <c r="BF36" s="229"/>
      <c r="BG36" s="227"/>
      <c r="BH36" s="226"/>
      <c r="BI36" s="248"/>
      <c r="BJ36" s="229"/>
      <c r="BK36" s="227"/>
      <c r="BL36" s="229"/>
      <c r="BM36" s="227"/>
      <c r="BN36" s="226"/>
      <c r="BO36" s="248"/>
      <c r="BP36" s="229"/>
      <c r="BQ36" s="227"/>
      <c r="BR36" s="229"/>
      <c r="BS36" s="227"/>
      <c r="BT36" s="226"/>
      <c r="BU36" s="248"/>
      <c r="BV36" s="229"/>
      <c r="BW36" s="227"/>
      <c r="BX36" s="229"/>
      <c r="BY36" s="227"/>
      <c r="BZ36" s="226"/>
      <c r="CA36" s="248"/>
      <c r="CB36" s="229"/>
      <c r="CC36" s="227"/>
      <c r="CD36" s="229"/>
      <c r="CE36" s="227"/>
      <c r="CF36" s="226"/>
      <c r="CG36" s="227"/>
      <c r="CH36" s="229"/>
      <c r="CI36" s="227"/>
      <c r="CJ36" s="229"/>
      <c r="CK36" s="227"/>
    </row>
    <row r="37" spans="1:90" ht="12.5" x14ac:dyDescent="0.25">
      <c r="A37" s="171" t="str">
        <f>VLOOKUP(C37,'2021 Soybean Traits &amp; Entries'!VL_SOY_2020,2,FALSE)</f>
        <v>Innvictis B4681E</v>
      </c>
      <c r="B37" s="171" t="str">
        <f>VLOOKUP(C37,'2021 Soybean Traits &amp; Entries'!VL_SOY_2020,4,FALSE)</f>
        <v>E3</v>
      </c>
      <c r="C37" s="171" t="s">
        <v>250</v>
      </c>
      <c r="D37" s="172">
        <v>81.857600000000005</v>
      </c>
      <c r="E37" s="224" t="s">
        <v>528</v>
      </c>
      <c r="F37" s="173"/>
      <c r="G37" s="224"/>
      <c r="H37" s="173"/>
      <c r="I37" s="224"/>
      <c r="J37" s="226">
        <v>11.4</v>
      </c>
      <c r="K37" s="227"/>
      <c r="L37" s="229"/>
      <c r="M37" s="227"/>
      <c r="N37" s="229"/>
      <c r="O37" s="227"/>
      <c r="P37" s="172">
        <v>35.666699999999999</v>
      </c>
      <c r="Q37" s="224" t="s">
        <v>394</v>
      </c>
      <c r="R37" s="173"/>
      <c r="S37" s="224"/>
      <c r="T37" s="173"/>
      <c r="U37" s="224"/>
      <c r="V37" s="226">
        <v>1.5</v>
      </c>
      <c r="W37" s="227" t="s">
        <v>394</v>
      </c>
      <c r="X37" s="229"/>
      <c r="Y37" s="227"/>
      <c r="Z37" s="229"/>
      <c r="AA37" s="227"/>
      <c r="AB37" s="172"/>
      <c r="AC37" s="224"/>
      <c r="AD37" s="173"/>
      <c r="AE37" s="224"/>
      <c r="AF37" s="173"/>
      <c r="AG37" s="224"/>
      <c r="AH37" s="171" t="str">
        <f t="shared" ref="AH37:AH60" si="2">A37</f>
        <v>Innvictis B4681E</v>
      </c>
      <c r="AI37" s="171" t="str">
        <f t="shared" ref="AI37:AI60" si="3">B37</f>
        <v>E3</v>
      </c>
      <c r="AJ37" s="172"/>
      <c r="AK37" s="224"/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/>
      <c r="BC37" s="248"/>
      <c r="BD37" s="229"/>
      <c r="BE37" s="227"/>
      <c r="BF37" s="229"/>
      <c r="BG37" s="227"/>
      <c r="BH37" s="226"/>
      <c r="BI37" s="248"/>
      <c r="BJ37" s="229"/>
      <c r="BK37" s="227"/>
      <c r="BL37" s="229"/>
      <c r="BM37" s="227"/>
      <c r="BN37" s="226"/>
      <c r="BO37" s="248"/>
      <c r="BP37" s="229"/>
      <c r="BQ37" s="227"/>
      <c r="BR37" s="229"/>
      <c r="BS37" s="227"/>
      <c r="BT37" s="226"/>
      <c r="BU37" s="248"/>
      <c r="BV37" s="229"/>
      <c r="BW37" s="227"/>
      <c r="BX37" s="229"/>
      <c r="BY37" s="227"/>
      <c r="BZ37" s="226"/>
      <c r="CA37" s="248"/>
      <c r="CB37" s="229"/>
      <c r="CC37" s="227"/>
      <c r="CD37" s="229"/>
      <c r="CE37" s="227"/>
      <c r="CF37" s="226"/>
      <c r="CG37" s="227"/>
      <c r="CH37" s="229"/>
      <c r="CI37" s="227"/>
      <c r="CJ37" s="229"/>
      <c r="CK37" s="227"/>
      <c r="CL37" s="237"/>
    </row>
    <row r="38" spans="1:90" ht="12.5" x14ac:dyDescent="0.25">
      <c r="A38" s="171" t="str">
        <f>VLOOKUP(C38,'2021 Soybean Traits &amp; Entries'!VL_SOY_2020,2,FALSE)</f>
        <v xml:space="preserve">Xitavo XO 4681E </v>
      </c>
      <c r="B38" s="171" t="str">
        <f>VLOOKUP(C38,'2021 Soybean Traits &amp; Entries'!VL_SOY_2020,4,FALSE)</f>
        <v>E3</v>
      </c>
      <c r="C38" s="171" t="s">
        <v>349</v>
      </c>
      <c r="D38" s="172">
        <v>81.356300000000005</v>
      </c>
      <c r="E38" s="224" t="s">
        <v>528</v>
      </c>
      <c r="F38" s="173"/>
      <c r="G38" s="224"/>
      <c r="H38" s="173"/>
      <c r="I38" s="224"/>
      <c r="J38" s="226">
        <v>11.4</v>
      </c>
      <c r="K38" s="227"/>
      <c r="L38" s="229"/>
      <c r="M38" s="227"/>
      <c r="N38" s="229"/>
      <c r="O38" s="227"/>
      <c r="P38" s="172">
        <v>41.333300000000001</v>
      </c>
      <c r="Q38" s="224" t="s">
        <v>376</v>
      </c>
      <c r="R38" s="173"/>
      <c r="S38" s="224"/>
      <c r="T38" s="173"/>
      <c r="U38" s="224"/>
      <c r="V38" s="226">
        <v>2</v>
      </c>
      <c r="W38" s="227" t="s">
        <v>506</v>
      </c>
      <c r="X38" s="229"/>
      <c r="Y38" s="227"/>
      <c r="Z38" s="229"/>
      <c r="AA38" s="227"/>
      <c r="AB38" s="172"/>
      <c r="AC38" s="224"/>
      <c r="AD38" s="173"/>
      <c r="AE38" s="224"/>
      <c r="AF38" s="173"/>
      <c r="AG38" s="224"/>
      <c r="AH38" s="171" t="str">
        <f t="shared" si="2"/>
        <v xml:space="preserve">Xitavo XO 4681E </v>
      </c>
      <c r="AI38" s="171" t="str">
        <f t="shared" si="3"/>
        <v>E3</v>
      </c>
      <c r="AJ38" s="172"/>
      <c r="AK38" s="224"/>
      <c r="AL38" s="173"/>
      <c r="AM38" s="224"/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/>
      <c r="BC38" s="248"/>
      <c r="BD38" s="229"/>
      <c r="BE38" s="227"/>
      <c r="BF38" s="229"/>
      <c r="BG38" s="238"/>
      <c r="BH38" s="226"/>
      <c r="BI38" s="248"/>
      <c r="BJ38" s="229"/>
      <c r="BK38" s="227"/>
      <c r="BL38" s="229"/>
      <c r="BM38" s="238"/>
      <c r="BN38" s="226"/>
      <c r="BO38" s="248"/>
      <c r="BP38" s="229"/>
      <c r="BQ38" s="227"/>
      <c r="BR38" s="229"/>
      <c r="BS38" s="238"/>
      <c r="BT38" s="226"/>
      <c r="BU38" s="248"/>
      <c r="BV38" s="229"/>
      <c r="BW38" s="227"/>
      <c r="BX38" s="229"/>
      <c r="BY38" s="238"/>
      <c r="BZ38" s="226"/>
      <c r="CA38" s="248"/>
      <c r="CB38" s="229"/>
      <c r="CC38" s="227"/>
      <c r="CD38" s="229"/>
      <c r="CE38" s="238"/>
      <c r="CF38" s="226"/>
      <c r="CG38" s="227"/>
      <c r="CH38" s="229"/>
      <c r="CI38" s="227"/>
      <c r="CJ38" s="229"/>
      <c r="CK38" s="238"/>
    </row>
    <row r="39" spans="1:90" ht="12.5" x14ac:dyDescent="0.25">
      <c r="A39" s="171" t="str">
        <f>VLOOKUP(C39,'2021 Soybean Traits &amp; Entries'!VL_SOY_2020,2,FALSE)</f>
        <v>Asgrow AG48XF0</v>
      </c>
      <c r="B39" s="171" t="str">
        <f>VLOOKUP(C39,'2021 Soybean Traits &amp; Entries'!VL_SOY_2020,4,FALSE)</f>
        <v>XF, STS</v>
      </c>
      <c r="C39" s="171" t="s">
        <v>200</v>
      </c>
      <c r="D39" s="172">
        <v>80.526200000000003</v>
      </c>
      <c r="E39" s="224" t="s">
        <v>528</v>
      </c>
      <c r="F39" s="173"/>
      <c r="G39" s="224"/>
      <c r="H39" s="173"/>
      <c r="I39" s="224"/>
      <c r="J39" s="226">
        <v>11.4</v>
      </c>
      <c r="K39" s="227"/>
      <c r="L39" s="229"/>
      <c r="M39" s="227"/>
      <c r="N39" s="229"/>
      <c r="O39" s="227"/>
      <c r="P39" s="172">
        <v>39.666699999999999</v>
      </c>
      <c r="Q39" s="224" t="s">
        <v>521</v>
      </c>
      <c r="R39" s="173"/>
      <c r="S39" s="224"/>
      <c r="T39" s="173"/>
      <c r="U39" s="224"/>
      <c r="V39" s="226">
        <v>2.1667000000000001</v>
      </c>
      <c r="W39" s="227" t="s">
        <v>392</v>
      </c>
      <c r="X39" s="229"/>
      <c r="Y39" s="227"/>
      <c r="Z39" s="229"/>
      <c r="AA39" s="227"/>
      <c r="AB39" s="172"/>
      <c r="AC39" s="224"/>
      <c r="AD39" s="173"/>
      <c r="AE39" s="224"/>
      <c r="AF39" s="173"/>
      <c r="AG39" s="224"/>
      <c r="AH39" s="171" t="str">
        <f t="shared" si="2"/>
        <v>Asgrow AG48XF0</v>
      </c>
      <c r="AI39" s="171" t="str">
        <f t="shared" si="3"/>
        <v>XF, STS</v>
      </c>
      <c r="AJ39" s="172"/>
      <c r="AK39" s="224"/>
      <c r="AL39" s="173"/>
      <c r="AM39" s="224"/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/>
      <c r="BC39" s="248"/>
      <c r="BD39" s="229"/>
      <c r="BE39" s="227"/>
      <c r="BF39" s="229"/>
      <c r="BG39" s="227"/>
      <c r="BH39" s="226"/>
      <c r="BI39" s="248"/>
      <c r="BJ39" s="229"/>
      <c r="BK39" s="227"/>
      <c r="BL39" s="229"/>
      <c r="BM39" s="227"/>
      <c r="BN39" s="226"/>
      <c r="BO39" s="248"/>
      <c r="BP39" s="229"/>
      <c r="BQ39" s="227"/>
      <c r="BR39" s="229"/>
      <c r="BS39" s="227"/>
      <c r="BT39" s="226"/>
      <c r="BU39" s="248"/>
      <c r="BV39" s="229"/>
      <c r="BW39" s="227"/>
      <c r="BX39" s="229"/>
      <c r="BY39" s="227"/>
      <c r="BZ39" s="226"/>
      <c r="CA39" s="248"/>
      <c r="CB39" s="229"/>
      <c r="CC39" s="227"/>
      <c r="CD39" s="229"/>
      <c r="CE39" s="227"/>
      <c r="CF39" s="226"/>
      <c r="CG39" s="227"/>
      <c r="CH39" s="229"/>
      <c r="CI39" s="227"/>
      <c r="CJ39" s="229"/>
      <c r="CK39" s="227"/>
      <c r="CL39" s="237"/>
    </row>
    <row r="40" spans="1:90" ht="12.5" x14ac:dyDescent="0.25">
      <c r="A40" s="171" t="str">
        <f>VLOOKUP(C40,'2021 Soybean Traits &amp; Entries'!VL_SOY_2020,2,FALSE)</f>
        <v xml:space="preserve">AR R15-2422 </v>
      </c>
      <c r="B40" s="171" t="str">
        <f>VLOOKUP(C40,'2021 Soybean Traits &amp; Entries'!VL_SOY_2020,4,FALSE)</f>
        <v>Conv.</v>
      </c>
      <c r="C40" s="171" t="s">
        <v>79</v>
      </c>
      <c r="D40" s="172">
        <v>80.4542</v>
      </c>
      <c r="E40" s="224" t="s">
        <v>528</v>
      </c>
      <c r="F40" s="173"/>
      <c r="G40" s="224"/>
      <c r="H40" s="173"/>
      <c r="I40" s="224"/>
      <c r="J40" s="226">
        <v>11.4</v>
      </c>
      <c r="K40" s="227"/>
      <c r="L40" s="229"/>
      <c r="M40" s="227"/>
      <c r="N40" s="229"/>
      <c r="O40" s="227"/>
      <c r="P40" s="172">
        <v>47</v>
      </c>
      <c r="Q40" s="224" t="s">
        <v>360</v>
      </c>
      <c r="R40" s="173"/>
      <c r="S40" s="224"/>
      <c r="T40" s="173"/>
      <c r="U40" s="224"/>
      <c r="V40" s="226">
        <v>3.5</v>
      </c>
      <c r="W40" s="227" t="s">
        <v>360</v>
      </c>
      <c r="X40" s="229"/>
      <c r="Y40" s="227"/>
      <c r="Z40" s="229"/>
      <c r="AA40" s="227"/>
      <c r="AB40" s="172"/>
      <c r="AC40" s="224"/>
      <c r="AD40" s="173"/>
      <c r="AE40" s="224"/>
      <c r="AF40" s="173"/>
      <c r="AG40" s="224"/>
      <c r="AH40" s="171" t="str">
        <f t="shared" si="2"/>
        <v xml:space="preserve">AR R15-2422 </v>
      </c>
      <c r="AI40" s="171" t="str">
        <f t="shared" si="3"/>
        <v>Conv.</v>
      </c>
      <c r="AJ40" s="172"/>
      <c r="AK40" s="224"/>
      <c r="AL40" s="173"/>
      <c r="AM40" s="224"/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/>
      <c r="BC40" s="248"/>
      <c r="BD40" s="229"/>
      <c r="BE40" s="227"/>
      <c r="BF40" s="229"/>
      <c r="BG40" s="227"/>
      <c r="BH40" s="226"/>
      <c r="BI40" s="248"/>
      <c r="BJ40" s="229"/>
      <c r="BK40" s="227"/>
      <c r="BL40" s="229"/>
      <c r="BM40" s="227"/>
      <c r="BN40" s="226"/>
      <c r="BO40" s="248"/>
      <c r="BP40" s="229"/>
      <c r="BQ40" s="227"/>
      <c r="BR40" s="229"/>
      <c r="BS40" s="227"/>
      <c r="BT40" s="226"/>
      <c r="BU40" s="248"/>
      <c r="BV40" s="229"/>
      <c r="BW40" s="227"/>
      <c r="BX40" s="229"/>
      <c r="BY40" s="227"/>
      <c r="BZ40" s="226"/>
      <c r="CA40" s="248"/>
      <c r="CB40" s="229"/>
      <c r="CC40" s="227"/>
      <c r="CD40" s="229"/>
      <c r="CE40" s="227"/>
      <c r="CF40" s="226"/>
      <c r="CG40" s="227"/>
      <c r="CH40" s="229"/>
      <c r="CI40" s="227"/>
      <c r="CJ40" s="229"/>
      <c r="CK40" s="227"/>
    </row>
    <row r="41" spans="1:90" ht="12.5" x14ac:dyDescent="0.25">
      <c r="A41" s="171" t="str">
        <f>VLOOKUP(C41,'2021 Soybean Traits &amp; Entries'!VL_SOY_2020,2,FALSE)</f>
        <v>Progeny P4821RX</v>
      </c>
      <c r="B41" s="171" t="str">
        <f>VLOOKUP(C41,'2021 Soybean Traits &amp; Entries'!VL_SOY_2020,4,FALSE)</f>
        <v>R2X</v>
      </c>
      <c r="C41" s="171" t="s">
        <v>75</v>
      </c>
      <c r="D41" s="172">
        <v>80.014700000000005</v>
      </c>
      <c r="E41" s="224" t="s">
        <v>526</v>
      </c>
      <c r="F41" s="173"/>
      <c r="G41" s="224"/>
      <c r="H41" s="173"/>
      <c r="I41" s="224"/>
      <c r="J41" s="226">
        <v>11.4</v>
      </c>
      <c r="K41" s="227"/>
      <c r="L41" s="229"/>
      <c r="M41" s="227"/>
      <c r="N41" s="229"/>
      <c r="O41" s="227"/>
      <c r="P41" s="172">
        <v>37.166699999999999</v>
      </c>
      <c r="Q41" s="224" t="s">
        <v>521</v>
      </c>
      <c r="R41" s="173"/>
      <c r="S41" s="224"/>
      <c r="T41" s="173"/>
      <c r="U41" s="224"/>
      <c r="V41" s="226">
        <v>1.6667000000000001</v>
      </c>
      <c r="W41" s="227" t="s">
        <v>395</v>
      </c>
      <c r="X41" s="229"/>
      <c r="Y41" s="227"/>
      <c r="Z41" s="229"/>
      <c r="AA41" s="227"/>
      <c r="AB41" s="172"/>
      <c r="AC41" s="224"/>
      <c r="AD41" s="173"/>
      <c r="AE41" s="224"/>
      <c r="AF41" s="173"/>
      <c r="AG41" s="224"/>
      <c r="AH41" s="171" t="str">
        <f t="shared" si="2"/>
        <v>Progeny P4821RX</v>
      </c>
      <c r="AI41" s="171" t="str">
        <f t="shared" si="3"/>
        <v>R2X</v>
      </c>
      <c r="AJ41" s="172"/>
      <c r="AK41" s="224"/>
      <c r="AL41" s="173"/>
      <c r="AM41" s="224"/>
      <c r="AN41" s="173"/>
      <c r="AO41" s="224"/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/>
      <c r="BC41" s="248"/>
      <c r="BD41" s="229"/>
      <c r="BE41" s="227"/>
      <c r="BF41" s="229"/>
      <c r="BG41" s="227"/>
      <c r="BH41" s="226"/>
      <c r="BI41" s="248"/>
      <c r="BJ41" s="229"/>
      <c r="BK41" s="227"/>
      <c r="BL41" s="229"/>
      <c r="BM41" s="227"/>
      <c r="BN41" s="226"/>
      <c r="BO41" s="248"/>
      <c r="BP41" s="229"/>
      <c r="BQ41" s="227"/>
      <c r="BR41" s="229"/>
      <c r="BS41" s="227"/>
      <c r="BT41" s="226"/>
      <c r="BU41" s="248"/>
      <c r="BV41" s="229"/>
      <c r="BW41" s="227"/>
      <c r="BX41" s="229"/>
      <c r="BY41" s="227"/>
      <c r="BZ41" s="226"/>
      <c r="CA41" s="248"/>
      <c r="CB41" s="229"/>
      <c r="CC41" s="227"/>
      <c r="CD41" s="229"/>
      <c r="CE41" s="227"/>
      <c r="CF41" s="226"/>
      <c r="CG41" s="227"/>
      <c r="CH41" s="229"/>
      <c r="CI41" s="227"/>
      <c r="CJ41" s="229"/>
      <c r="CK41" s="227"/>
      <c r="CL41" s="237"/>
    </row>
    <row r="42" spans="1:90" ht="12.5" x14ac:dyDescent="0.25">
      <c r="A42" s="171" t="str">
        <f>VLOOKUP(C42,'2021 Soybean Traits &amp; Entries'!VL_SOY_2020,2,FALSE)</f>
        <v>USG 7489XT</v>
      </c>
      <c r="B42" s="171" t="str">
        <f>VLOOKUP(C42,'2021 Soybean Traits &amp; Entries'!VL_SOY_2020,4,FALSE)</f>
        <v>R2X</v>
      </c>
      <c r="C42" s="171" t="s">
        <v>74</v>
      </c>
      <c r="D42" s="172">
        <v>79.106899999999996</v>
      </c>
      <c r="E42" s="224" t="s">
        <v>457</v>
      </c>
      <c r="F42" s="173"/>
      <c r="G42" s="224"/>
      <c r="H42" s="173"/>
      <c r="I42" s="224"/>
      <c r="J42" s="226">
        <v>11.4</v>
      </c>
      <c r="K42" s="227"/>
      <c r="L42" s="229"/>
      <c r="M42" s="227"/>
      <c r="N42" s="229"/>
      <c r="O42" s="227"/>
      <c r="P42" s="172">
        <v>36.666699999999999</v>
      </c>
      <c r="Q42" s="224" t="s">
        <v>509</v>
      </c>
      <c r="R42" s="173"/>
      <c r="S42" s="224"/>
      <c r="T42" s="173"/>
      <c r="U42" s="224"/>
      <c r="V42" s="226">
        <v>2</v>
      </c>
      <c r="W42" s="227" t="s">
        <v>506</v>
      </c>
      <c r="X42" s="229"/>
      <c r="Y42" s="227"/>
      <c r="Z42" s="229"/>
      <c r="AA42" s="227"/>
      <c r="AB42" s="172"/>
      <c r="AC42" s="224"/>
      <c r="AD42" s="173"/>
      <c r="AE42" s="224"/>
      <c r="AF42" s="173"/>
      <c r="AG42" s="224"/>
      <c r="AH42" s="171" t="str">
        <f t="shared" si="2"/>
        <v>USG 7489XT</v>
      </c>
      <c r="AI42" s="171" t="str">
        <f t="shared" si="3"/>
        <v>R2X</v>
      </c>
      <c r="AJ42" s="172"/>
      <c r="AK42" s="224"/>
      <c r="AL42" s="173"/>
      <c r="AM42" s="224"/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/>
      <c r="BC42" s="248"/>
      <c r="BD42" s="229"/>
      <c r="BE42" s="227"/>
      <c r="BF42" s="229"/>
      <c r="BG42" s="227"/>
      <c r="BH42" s="226"/>
      <c r="BI42" s="248"/>
      <c r="BJ42" s="229"/>
      <c r="BK42" s="227"/>
      <c r="BL42" s="229"/>
      <c r="BM42" s="227"/>
      <c r="BN42" s="226"/>
      <c r="BO42" s="248"/>
      <c r="BP42" s="229"/>
      <c r="BQ42" s="227"/>
      <c r="BR42" s="229"/>
      <c r="BS42" s="227"/>
      <c r="BT42" s="226"/>
      <c r="BU42" s="248"/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  <c r="CL42" s="237"/>
    </row>
    <row r="43" spans="1:90" ht="12.5" x14ac:dyDescent="0.25">
      <c r="A43" s="241" t="str">
        <f>VLOOKUP(C43,'2021 Soybean Traits &amp; Entries'!VL_SOY_2020,2,FALSE)</f>
        <v xml:space="preserve">AR R16-253 </v>
      </c>
      <c r="B43" s="241" t="str">
        <f>VLOOKUP(C43,'2021 Soybean Traits &amp; Entries'!VL_SOY_2020,4,FALSE)</f>
        <v>Conv.</v>
      </c>
      <c r="C43" s="241" t="s">
        <v>172</v>
      </c>
      <c r="D43" s="172">
        <v>78.880600000000001</v>
      </c>
      <c r="E43" s="224" t="s">
        <v>525</v>
      </c>
      <c r="F43" s="173"/>
      <c r="G43" s="224"/>
      <c r="H43" s="173"/>
      <c r="I43" s="224"/>
      <c r="J43" s="226">
        <v>11.4</v>
      </c>
      <c r="K43" s="227"/>
      <c r="L43" s="229"/>
      <c r="M43" s="227"/>
      <c r="N43" s="229"/>
      <c r="O43" s="227"/>
      <c r="P43" s="172">
        <v>37.166699999999999</v>
      </c>
      <c r="Q43" s="224" t="s">
        <v>521</v>
      </c>
      <c r="R43" s="173"/>
      <c r="S43" s="224"/>
      <c r="T43" s="173"/>
      <c r="U43" s="224"/>
      <c r="V43" s="226">
        <v>1.5</v>
      </c>
      <c r="W43" s="227" t="s">
        <v>394</v>
      </c>
      <c r="X43" s="229"/>
      <c r="Y43" s="227"/>
      <c r="Z43" s="229"/>
      <c r="AA43" s="227"/>
      <c r="AB43" s="172"/>
      <c r="AC43" s="224"/>
      <c r="AD43" s="173"/>
      <c r="AE43" s="224"/>
      <c r="AF43" s="173"/>
      <c r="AG43" s="224"/>
      <c r="AH43" s="241" t="str">
        <f t="shared" si="2"/>
        <v xml:space="preserve">AR R16-253 </v>
      </c>
      <c r="AI43" s="241" t="str">
        <f t="shared" si="3"/>
        <v>Conv.</v>
      </c>
      <c r="AJ43" s="172"/>
      <c r="AK43" s="224"/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/>
      <c r="BC43" s="248"/>
      <c r="BD43" s="229"/>
      <c r="BE43" s="227"/>
      <c r="BF43" s="229"/>
      <c r="BG43" s="227"/>
      <c r="BH43" s="226"/>
      <c r="BI43" s="248"/>
      <c r="BJ43" s="229"/>
      <c r="BK43" s="227"/>
      <c r="BL43" s="229"/>
      <c r="BM43" s="227"/>
      <c r="BN43" s="226"/>
      <c r="BO43" s="248"/>
      <c r="BP43" s="229"/>
      <c r="BQ43" s="227"/>
      <c r="BR43" s="229"/>
      <c r="BS43" s="227"/>
      <c r="BT43" s="226"/>
      <c r="BU43" s="248"/>
      <c r="BV43" s="229"/>
      <c r="BW43" s="227"/>
      <c r="BX43" s="229"/>
      <c r="BY43" s="227"/>
      <c r="BZ43" s="226"/>
      <c r="CA43" s="248"/>
      <c r="CB43" s="229"/>
      <c r="CC43" s="227"/>
      <c r="CD43" s="229"/>
      <c r="CE43" s="227"/>
      <c r="CF43" s="226"/>
      <c r="CG43" s="227"/>
      <c r="CH43" s="229"/>
      <c r="CI43" s="227"/>
      <c r="CJ43" s="229"/>
      <c r="CK43" s="227"/>
    </row>
    <row r="44" spans="1:90" ht="12.5" x14ac:dyDescent="0.25">
      <c r="A44" s="241" t="str">
        <f>VLOOKUP(C44,'2021 Soybean Traits &amp; Entries'!VL_SOY_2020,2,FALSE)</f>
        <v>Progeny P4806XFS</v>
      </c>
      <c r="B44" s="241" t="str">
        <f>VLOOKUP(C44,'2021 Soybean Traits &amp; Entries'!VL_SOY_2020,4,FALSE)</f>
        <v>XF, STS</v>
      </c>
      <c r="C44" s="241" t="s">
        <v>309</v>
      </c>
      <c r="D44" s="172">
        <v>78.765600000000006</v>
      </c>
      <c r="E44" s="224" t="s">
        <v>525</v>
      </c>
      <c r="F44" s="173"/>
      <c r="G44" s="224"/>
      <c r="H44" s="173"/>
      <c r="I44" s="224"/>
      <c r="J44" s="226">
        <v>11.4</v>
      </c>
      <c r="K44" s="227"/>
      <c r="L44" s="229"/>
      <c r="M44" s="227"/>
      <c r="N44" s="229"/>
      <c r="O44" s="227"/>
      <c r="P44" s="172">
        <v>35.666699999999999</v>
      </c>
      <c r="Q44" s="224" t="s">
        <v>394</v>
      </c>
      <c r="R44" s="173"/>
      <c r="S44" s="224"/>
      <c r="T44" s="173"/>
      <c r="U44" s="224"/>
      <c r="V44" s="226">
        <v>1.3332999999999999</v>
      </c>
      <c r="W44" s="227" t="s">
        <v>389</v>
      </c>
      <c r="X44" s="229"/>
      <c r="Y44" s="227"/>
      <c r="Z44" s="229"/>
      <c r="AA44" s="227"/>
      <c r="AB44" s="172"/>
      <c r="AC44" s="224"/>
      <c r="AD44" s="173"/>
      <c r="AE44" s="224"/>
      <c r="AF44" s="173"/>
      <c r="AG44" s="224"/>
      <c r="AH44" s="241" t="str">
        <f t="shared" si="2"/>
        <v>Progeny P4806XFS</v>
      </c>
      <c r="AI44" s="241" t="str">
        <f t="shared" si="3"/>
        <v>XF, STS</v>
      </c>
      <c r="AJ44" s="172"/>
      <c r="AK44" s="224"/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/>
      <c r="BC44" s="248"/>
      <c r="BD44" s="229"/>
      <c r="BE44" s="227"/>
      <c r="BF44" s="229"/>
      <c r="BG44" s="238"/>
      <c r="BH44" s="226"/>
      <c r="BI44" s="248"/>
      <c r="BJ44" s="229"/>
      <c r="BK44" s="227"/>
      <c r="BL44" s="229"/>
      <c r="BM44" s="238"/>
      <c r="BN44" s="226"/>
      <c r="BO44" s="248"/>
      <c r="BP44" s="229"/>
      <c r="BQ44" s="227"/>
      <c r="BR44" s="229"/>
      <c r="BS44" s="238"/>
      <c r="BT44" s="226"/>
      <c r="BU44" s="248"/>
      <c r="BV44" s="229"/>
      <c r="BW44" s="227"/>
      <c r="BX44" s="229"/>
      <c r="BY44" s="238"/>
      <c r="BZ44" s="226"/>
      <c r="CA44" s="248"/>
      <c r="CB44" s="229"/>
      <c r="CC44" s="227"/>
      <c r="CD44" s="229"/>
      <c r="CE44" s="238"/>
      <c r="CF44" s="226"/>
      <c r="CG44" s="227"/>
      <c r="CH44" s="229"/>
      <c r="CI44" s="227"/>
      <c r="CJ44" s="229"/>
      <c r="CK44" s="238"/>
    </row>
    <row r="45" spans="1:90" ht="12.5" x14ac:dyDescent="0.25">
      <c r="A45" s="241" t="str">
        <f>VLOOKUP(C45,'2021 Soybean Traits &amp; Entries'!VL_SOY_2020,2,FALSE)</f>
        <v xml:space="preserve">Progeny P4816RX </v>
      </c>
      <c r="B45" s="241" t="str">
        <f>VLOOKUP(C45,'2021 Soybean Traits &amp; Entries'!VL_SOY_2020,4,FALSE)</f>
        <v>R2X</v>
      </c>
      <c r="C45" s="241" t="s">
        <v>71</v>
      </c>
      <c r="D45" s="172">
        <v>78.6785</v>
      </c>
      <c r="E45" s="224" t="s">
        <v>525</v>
      </c>
      <c r="F45" s="173"/>
      <c r="G45" s="224"/>
      <c r="H45" s="173"/>
      <c r="I45" s="224"/>
      <c r="J45" s="226">
        <v>11.4</v>
      </c>
      <c r="K45" s="227"/>
      <c r="L45" s="229"/>
      <c r="M45" s="227"/>
      <c r="N45" s="229"/>
      <c r="O45" s="227"/>
      <c r="P45" s="172">
        <v>37.166699999999999</v>
      </c>
      <c r="Q45" s="224" t="s">
        <v>521</v>
      </c>
      <c r="R45" s="173"/>
      <c r="S45" s="224"/>
      <c r="T45" s="173"/>
      <c r="U45" s="224"/>
      <c r="V45" s="226">
        <v>1.8332999999999999</v>
      </c>
      <c r="W45" s="227" t="s">
        <v>509</v>
      </c>
      <c r="X45" s="229"/>
      <c r="Y45" s="227"/>
      <c r="Z45" s="229"/>
      <c r="AA45" s="227"/>
      <c r="AB45" s="172"/>
      <c r="AC45" s="224"/>
      <c r="AD45" s="173"/>
      <c r="AE45" s="224"/>
      <c r="AF45" s="173"/>
      <c r="AG45" s="224"/>
      <c r="AH45" s="241" t="str">
        <f t="shared" si="2"/>
        <v xml:space="preserve">Progeny P4816RX </v>
      </c>
      <c r="AI45" s="241" t="str">
        <f t="shared" si="3"/>
        <v>R2X</v>
      </c>
      <c r="AJ45" s="172"/>
      <c r="AK45" s="224"/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/>
      <c r="BC45" s="248"/>
      <c r="BD45" s="229"/>
      <c r="BE45" s="227"/>
      <c r="BF45" s="229"/>
      <c r="BG45" s="227"/>
      <c r="BH45" s="226"/>
      <c r="BI45" s="248"/>
      <c r="BJ45" s="229"/>
      <c r="BK45" s="227"/>
      <c r="BL45" s="229"/>
      <c r="BM45" s="227"/>
      <c r="BN45" s="226"/>
      <c r="BO45" s="248"/>
      <c r="BP45" s="229"/>
      <c r="BQ45" s="227"/>
      <c r="BR45" s="229"/>
      <c r="BS45" s="227"/>
      <c r="BT45" s="226"/>
      <c r="BU45" s="248"/>
      <c r="BV45" s="229"/>
      <c r="BW45" s="227"/>
      <c r="BX45" s="229"/>
      <c r="BY45" s="227"/>
      <c r="BZ45" s="226"/>
      <c r="CA45" s="248"/>
      <c r="CB45" s="229"/>
      <c r="CC45" s="227"/>
      <c r="CD45" s="229"/>
      <c r="CE45" s="227"/>
      <c r="CF45" s="226"/>
      <c r="CG45" s="227"/>
      <c r="CH45" s="229"/>
      <c r="CI45" s="227"/>
      <c r="CJ45" s="229"/>
      <c r="CK45" s="227"/>
      <c r="CL45" s="237"/>
    </row>
    <row r="46" spans="1:90" ht="12.5" x14ac:dyDescent="0.25">
      <c r="A46" s="171" t="str">
        <f>VLOOKUP(C46,'2021 Soybean Traits &amp; Entries'!VL_SOY_2020,2,FALSE)</f>
        <v>Credenz CZ 4912 XF</v>
      </c>
      <c r="B46" s="171" t="str">
        <f>VLOOKUP(C46,'2021 Soybean Traits &amp; Entries'!VL_SOY_2020,4,FALSE)</f>
        <v>XF</v>
      </c>
      <c r="C46" s="171" t="s">
        <v>214</v>
      </c>
      <c r="D46" s="172">
        <v>78.503500000000003</v>
      </c>
      <c r="E46" s="224" t="s">
        <v>525</v>
      </c>
      <c r="F46" s="173"/>
      <c r="G46" s="224"/>
      <c r="H46" s="173"/>
      <c r="I46" s="224"/>
      <c r="J46" s="226">
        <v>11.4</v>
      </c>
      <c r="K46" s="227"/>
      <c r="L46" s="229"/>
      <c r="M46" s="227"/>
      <c r="N46" s="229"/>
      <c r="O46" s="227"/>
      <c r="P46" s="172">
        <v>46.333300000000001</v>
      </c>
      <c r="Q46" s="224" t="s">
        <v>359</v>
      </c>
      <c r="R46" s="173"/>
      <c r="S46" s="224"/>
      <c r="T46" s="173"/>
      <c r="U46" s="224"/>
      <c r="V46" s="226">
        <v>2.6667000000000001</v>
      </c>
      <c r="W46" s="227" t="s">
        <v>388</v>
      </c>
      <c r="X46" s="229"/>
      <c r="Y46" s="227"/>
      <c r="Z46" s="229"/>
      <c r="AA46" s="227"/>
      <c r="AB46" s="172"/>
      <c r="AC46" s="224"/>
      <c r="AD46" s="173"/>
      <c r="AE46" s="224"/>
      <c r="AF46" s="173"/>
      <c r="AG46" s="224"/>
      <c r="AH46" s="171" t="str">
        <f t="shared" si="2"/>
        <v>Credenz CZ 4912 XF</v>
      </c>
      <c r="AI46" s="171" t="str">
        <f t="shared" si="3"/>
        <v>XF</v>
      </c>
      <c r="AJ46" s="172"/>
      <c r="AK46" s="224"/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/>
      <c r="BC46" s="248"/>
      <c r="BD46" s="229"/>
      <c r="BE46" s="227"/>
      <c r="BF46" s="229"/>
      <c r="BG46" s="227"/>
      <c r="BH46" s="226"/>
      <c r="BI46" s="248"/>
      <c r="BJ46" s="229"/>
      <c r="BK46" s="227"/>
      <c r="BL46" s="229"/>
      <c r="BM46" s="227"/>
      <c r="BN46" s="226"/>
      <c r="BO46" s="248"/>
      <c r="BP46" s="229"/>
      <c r="BQ46" s="227"/>
      <c r="BR46" s="229"/>
      <c r="BS46" s="227"/>
      <c r="BT46" s="226"/>
      <c r="BU46" s="248"/>
      <c r="BV46" s="229"/>
      <c r="BW46" s="227"/>
      <c r="BX46" s="229"/>
      <c r="BY46" s="227"/>
      <c r="BZ46" s="226"/>
      <c r="CA46" s="248"/>
      <c r="CB46" s="229"/>
      <c r="CC46" s="227"/>
      <c r="CD46" s="229"/>
      <c r="CE46" s="227"/>
      <c r="CF46" s="226"/>
      <c r="CG46" s="227"/>
      <c r="CH46" s="229"/>
      <c r="CI46" s="227"/>
      <c r="CJ46" s="229"/>
      <c r="CK46" s="227"/>
      <c r="CL46" s="237"/>
    </row>
    <row r="47" spans="1:90" ht="12.5" x14ac:dyDescent="0.25">
      <c r="A47" s="171" t="str">
        <f>VLOOKUP(C47,'2021 Soybean Traits &amp; Entries'!VL_SOY_2020,2,FALSE)</f>
        <v>AgriGold G4813XF</v>
      </c>
      <c r="B47" s="171" t="str">
        <f>VLOOKUP(C47,'2021 Soybean Traits &amp; Entries'!VL_SOY_2020,4,FALSE)</f>
        <v>XF</v>
      </c>
      <c r="C47" s="171" t="s">
        <v>157</v>
      </c>
      <c r="D47" s="172">
        <v>78.369100000000003</v>
      </c>
      <c r="E47" s="224" t="s">
        <v>463</v>
      </c>
      <c r="F47" s="173"/>
      <c r="G47" s="224"/>
      <c r="H47" s="173"/>
      <c r="I47" s="224"/>
      <c r="J47" s="226">
        <v>11.4</v>
      </c>
      <c r="K47" s="227"/>
      <c r="L47" s="229"/>
      <c r="M47" s="227"/>
      <c r="N47" s="229"/>
      <c r="O47" s="227"/>
      <c r="P47" s="172">
        <v>34.666699999999999</v>
      </c>
      <c r="Q47" s="224" t="s">
        <v>390</v>
      </c>
      <c r="R47" s="173"/>
      <c r="S47" s="224"/>
      <c r="T47" s="173"/>
      <c r="U47" s="224"/>
      <c r="V47" s="226">
        <v>1.6667000000000001</v>
      </c>
      <c r="W47" s="227" t="s">
        <v>395</v>
      </c>
      <c r="X47" s="229"/>
      <c r="Y47" s="227"/>
      <c r="Z47" s="229"/>
      <c r="AA47" s="227"/>
      <c r="AB47" s="172"/>
      <c r="AC47" s="224"/>
      <c r="AD47" s="173"/>
      <c r="AE47" s="224"/>
      <c r="AF47" s="173"/>
      <c r="AG47" s="224"/>
      <c r="AH47" s="171" t="str">
        <f t="shared" si="2"/>
        <v>AgriGold G4813XF</v>
      </c>
      <c r="AI47" s="171" t="str">
        <f t="shared" si="3"/>
        <v>XF</v>
      </c>
      <c r="AJ47" s="172"/>
      <c r="AK47" s="224"/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/>
      <c r="BC47" s="248"/>
      <c r="BD47" s="229"/>
      <c r="BE47" s="227"/>
      <c r="BF47" s="229"/>
      <c r="BG47" s="227"/>
      <c r="BH47" s="226"/>
      <c r="BI47" s="248"/>
      <c r="BJ47" s="229"/>
      <c r="BK47" s="227"/>
      <c r="BL47" s="229"/>
      <c r="BM47" s="227"/>
      <c r="BN47" s="226"/>
      <c r="BO47" s="248"/>
      <c r="BP47" s="229"/>
      <c r="BQ47" s="227"/>
      <c r="BR47" s="229"/>
      <c r="BS47" s="227"/>
      <c r="BT47" s="226"/>
      <c r="BU47" s="248"/>
      <c r="BV47" s="229"/>
      <c r="BW47" s="227"/>
      <c r="BX47" s="229"/>
      <c r="BY47" s="227"/>
      <c r="BZ47" s="226"/>
      <c r="CA47" s="248"/>
      <c r="CB47" s="229"/>
      <c r="CC47" s="227"/>
      <c r="CD47" s="229"/>
      <c r="CE47" s="227"/>
      <c r="CF47" s="226"/>
      <c r="CG47" s="227"/>
      <c r="CH47" s="229"/>
      <c r="CI47" s="227"/>
      <c r="CJ47" s="229"/>
      <c r="CK47" s="227"/>
      <c r="CL47" s="237"/>
    </row>
    <row r="48" spans="1:90" ht="12.5" x14ac:dyDescent="0.25">
      <c r="A48" s="241" t="str">
        <f>VLOOKUP(C48,'2021 Soybean Traits &amp; Entries'!VL_SOY_2020,2,FALSE)</f>
        <v>Dyna-Gro S48XF61S</v>
      </c>
      <c r="B48" s="241" t="str">
        <f>VLOOKUP(C48,'2021 Soybean Traits &amp; Entries'!VL_SOY_2020,4,FALSE)</f>
        <v>XF, STS</v>
      </c>
      <c r="C48" s="241" t="s">
        <v>229</v>
      </c>
      <c r="D48" s="172">
        <v>77.925299999999993</v>
      </c>
      <c r="E48" s="224" t="s">
        <v>475</v>
      </c>
      <c r="F48" s="173"/>
      <c r="G48" s="224"/>
      <c r="H48" s="173"/>
      <c r="I48" s="224"/>
      <c r="J48" s="226">
        <v>11.4</v>
      </c>
      <c r="K48" s="227"/>
      <c r="L48" s="229"/>
      <c r="M48" s="227"/>
      <c r="N48" s="229"/>
      <c r="O48" s="227"/>
      <c r="P48" s="172">
        <v>40</v>
      </c>
      <c r="Q48" s="224" t="s">
        <v>521</v>
      </c>
      <c r="R48" s="173"/>
      <c r="S48" s="224"/>
      <c r="T48" s="173"/>
      <c r="U48" s="224"/>
      <c r="V48" s="226">
        <v>1.6667000000000001</v>
      </c>
      <c r="W48" s="227" t="s">
        <v>395</v>
      </c>
      <c r="X48" s="229"/>
      <c r="Y48" s="227"/>
      <c r="Z48" s="229"/>
      <c r="AA48" s="227"/>
      <c r="AB48" s="172"/>
      <c r="AC48" s="224"/>
      <c r="AD48" s="173"/>
      <c r="AE48" s="224"/>
      <c r="AF48" s="173"/>
      <c r="AG48" s="224"/>
      <c r="AH48" s="241" t="str">
        <f t="shared" si="2"/>
        <v>Dyna-Gro S48XF61S</v>
      </c>
      <c r="AI48" s="241" t="str">
        <f t="shared" si="3"/>
        <v>XF, STS</v>
      </c>
      <c r="AJ48" s="172"/>
      <c r="AK48" s="224"/>
      <c r="AL48" s="173"/>
      <c r="AM48" s="224"/>
      <c r="AN48" s="173"/>
      <c r="AO48" s="224"/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/>
      <c r="BC48" s="248"/>
      <c r="BD48" s="229"/>
      <c r="BE48" s="227"/>
      <c r="BF48" s="229"/>
      <c r="BG48" s="227"/>
      <c r="BH48" s="226"/>
      <c r="BI48" s="248"/>
      <c r="BJ48" s="229"/>
      <c r="BK48" s="227"/>
      <c r="BL48" s="229"/>
      <c r="BM48" s="227"/>
      <c r="BN48" s="226"/>
      <c r="BO48" s="248"/>
      <c r="BP48" s="229"/>
      <c r="BQ48" s="227"/>
      <c r="BR48" s="229"/>
      <c r="BS48" s="227"/>
      <c r="BT48" s="226"/>
      <c r="BU48" s="248"/>
      <c r="BV48" s="229"/>
      <c r="BW48" s="227"/>
      <c r="BX48" s="229"/>
      <c r="BY48" s="227"/>
      <c r="BZ48" s="226"/>
      <c r="CA48" s="248"/>
      <c r="CB48" s="229"/>
      <c r="CC48" s="227"/>
      <c r="CD48" s="229"/>
      <c r="CE48" s="227"/>
      <c r="CF48" s="226"/>
      <c r="CG48" s="227"/>
      <c r="CH48" s="229"/>
      <c r="CI48" s="227"/>
      <c r="CJ48" s="229"/>
      <c r="CK48" s="227"/>
    </row>
    <row r="49" spans="1:90" ht="12.5" x14ac:dyDescent="0.25">
      <c r="A49" s="171" t="str">
        <f>VLOOKUP(C49,'2021 Soybean Traits &amp; Entries'!VL_SOY_2020,2,FALSE)</f>
        <v>MO S17-2193C</v>
      </c>
      <c r="B49" s="171" t="str">
        <f>VLOOKUP(C49,'2021 Soybean Traits &amp; Entries'!VL_SOY_2020,4,FALSE)</f>
        <v>Conv.</v>
      </c>
      <c r="C49" s="171" t="s">
        <v>288</v>
      </c>
      <c r="D49" s="172">
        <v>77.911699999999996</v>
      </c>
      <c r="E49" s="224" t="s">
        <v>475</v>
      </c>
      <c r="F49" s="173"/>
      <c r="G49" s="224"/>
      <c r="H49" s="173"/>
      <c r="I49" s="224"/>
      <c r="J49" s="226">
        <v>11.4</v>
      </c>
      <c r="K49" s="227"/>
      <c r="L49" s="229"/>
      <c r="M49" s="227"/>
      <c r="N49" s="229"/>
      <c r="O49" s="227"/>
      <c r="P49" s="172">
        <v>40.333300000000001</v>
      </c>
      <c r="Q49" s="224" t="s">
        <v>374</v>
      </c>
      <c r="R49" s="173"/>
      <c r="S49" s="224"/>
      <c r="T49" s="173"/>
      <c r="U49" s="224"/>
      <c r="V49" s="226">
        <v>1.8332999999999999</v>
      </c>
      <c r="W49" s="227" t="s">
        <v>509</v>
      </c>
      <c r="X49" s="229"/>
      <c r="Y49" s="227"/>
      <c r="Z49" s="229"/>
      <c r="AA49" s="227"/>
      <c r="AB49" s="172"/>
      <c r="AC49" s="224"/>
      <c r="AD49" s="173"/>
      <c r="AE49" s="224"/>
      <c r="AF49" s="173"/>
      <c r="AG49" s="224"/>
      <c r="AH49" s="171" t="str">
        <f t="shared" si="2"/>
        <v>MO S17-2193C</v>
      </c>
      <c r="AI49" s="171" t="str">
        <f t="shared" si="3"/>
        <v>Conv.</v>
      </c>
      <c r="AJ49" s="172"/>
      <c r="AK49" s="224"/>
      <c r="AL49" s="173"/>
      <c r="AM49" s="224"/>
      <c r="AN49" s="173"/>
      <c r="AO49" s="224"/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/>
      <c r="BC49" s="248"/>
      <c r="BD49" s="229"/>
      <c r="BE49" s="227"/>
      <c r="BF49" s="229"/>
      <c r="BG49" s="227"/>
      <c r="BH49" s="226"/>
      <c r="BI49" s="248"/>
      <c r="BJ49" s="229"/>
      <c r="BK49" s="227"/>
      <c r="BL49" s="229"/>
      <c r="BM49" s="227"/>
      <c r="BN49" s="226"/>
      <c r="BO49" s="248"/>
      <c r="BP49" s="229"/>
      <c r="BQ49" s="227"/>
      <c r="BR49" s="229"/>
      <c r="BS49" s="227"/>
      <c r="BT49" s="226"/>
      <c r="BU49" s="248"/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  <c r="CL49" s="237"/>
    </row>
    <row r="50" spans="1:90" ht="12.5" x14ac:dyDescent="0.25">
      <c r="A50" s="241" t="str">
        <f>VLOOKUP(C50,'2021 Soybean Traits &amp; Entries'!VL_SOY_2020,2,FALSE)</f>
        <v>TN Exp TN18-4110</v>
      </c>
      <c r="B50" s="241" t="str">
        <f>VLOOKUP(C50,'2021 Soybean Traits &amp; Entries'!VL_SOY_2020,4,FALSE)</f>
        <v>Conv.</v>
      </c>
      <c r="C50" s="241" t="s">
        <v>81</v>
      </c>
      <c r="D50" s="172">
        <v>77.725099999999998</v>
      </c>
      <c r="E50" s="224" t="s">
        <v>475</v>
      </c>
      <c r="F50" s="173"/>
      <c r="G50" s="224"/>
      <c r="H50" s="173"/>
      <c r="I50" s="224"/>
      <c r="J50" s="226">
        <v>11.4</v>
      </c>
      <c r="K50" s="227"/>
      <c r="L50" s="229"/>
      <c r="M50" s="227"/>
      <c r="N50" s="229"/>
      <c r="O50" s="227"/>
      <c r="P50" s="172">
        <v>37.666699999999999</v>
      </c>
      <c r="Q50" s="224" t="s">
        <v>521</v>
      </c>
      <c r="R50" s="173"/>
      <c r="S50" s="224"/>
      <c r="T50" s="173"/>
      <c r="U50" s="224"/>
      <c r="V50" s="226">
        <v>2.8332999999999999</v>
      </c>
      <c r="W50" s="227" t="s">
        <v>402</v>
      </c>
      <c r="X50" s="229"/>
      <c r="Y50" s="227"/>
      <c r="Z50" s="229"/>
      <c r="AA50" s="227"/>
      <c r="AB50" s="172"/>
      <c r="AC50" s="224"/>
      <c r="AD50" s="173"/>
      <c r="AE50" s="224"/>
      <c r="AF50" s="173"/>
      <c r="AG50" s="224"/>
      <c r="AH50" s="241" t="str">
        <f t="shared" si="2"/>
        <v>TN Exp TN18-4110</v>
      </c>
      <c r="AI50" s="241" t="str">
        <f t="shared" si="3"/>
        <v>Conv.</v>
      </c>
      <c r="AJ50" s="172"/>
      <c r="AK50" s="224"/>
      <c r="AL50" s="173"/>
      <c r="AM50" s="224"/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/>
      <c r="BC50" s="248"/>
      <c r="BD50" s="229"/>
      <c r="BE50" s="227"/>
      <c r="BF50" s="229"/>
      <c r="BG50" s="227"/>
      <c r="BH50" s="226"/>
      <c r="BI50" s="248"/>
      <c r="BJ50" s="229"/>
      <c r="BK50" s="227"/>
      <c r="BL50" s="229"/>
      <c r="BM50" s="227"/>
      <c r="BN50" s="226"/>
      <c r="BO50" s="248"/>
      <c r="BP50" s="229"/>
      <c r="BQ50" s="227"/>
      <c r="BR50" s="229"/>
      <c r="BS50" s="227"/>
      <c r="BT50" s="226"/>
      <c r="BU50" s="248"/>
      <c r="BV50" s="229"/>
      <c r="BW50" s="227"/>
      <c r="BX50" s="229"/>
      <c r="BY50" s="227"/>
      <c r="BZ50" s="226"/>
      <c r="CA50" s="248"/>
      <c r="CB50" s="229"/>
      <c r="CC50" s="227"/>
      <c r="CD50" s="229"/>
      <c r="CE50" s="227"/>
      <c r="CF50" s="226"/>
      <c r="CG50" s="227"/>
      <c r="CH50" s="229"/>
      <c r="CI50" s="227"/>
      <c r="CJ50" s="229"/>
      <c r="CK50" s="227"/>
    </row>
    <row r="51" spans="1:90" ht="12.5" x14ac:dyDescent="0.25">
      <c r="A51" s="171" t="str">
        <f>VLOOKUP(C51,'2021 Soybean Traits &amp; Entries'!VL_SOY_2020,2,FALSE)</f>
        <v>USG Ellis</v>
      </c>
      <c r="B51" s="171" t="str">
        <f>VLOOKUP(C51,'2021 Soybean Traits &amp; Entries'!VL_SOY_2020,4,FALSE)</f>
        <v>Conv.</v>
      </c>
      <c r="C51" s="171" t="s">
        <v>345</v>
      </c>
      <c r="D51" s="172">
        <v>77.276899999999998</v>
      </c>
      <c r="E51" s="224" t="s">
        <v>494</v>
      </c>
      <c r="F51" s="173"/>
      <c r="G51" s="224"/>
      <c r="H51" s="173"/>
      <c r="I51" s="224"/>
      <c r="J51" s="226">
        <v>11.4</v>
      </c>
      <c r="K51" s="227"/>
      <c r="L51" s="229"/>
      <c r="M51" s="227"/>
      <c r="N51" s="229"/>
      <c r="O51" s="227"/>
      <c r="P51" s="172">
        <v>37.333300000000001</v>
      </c>
      <c r="Q51" s="224" t="s">
        <v>521</v>
      </c>
      <c r="R51" s="173"/>
      <c r="S51" s="224"/>
      <c r="T51" s="173"/>
      <c r="U51" s="224"/>
      <c r="V51" s="226">
        <v>3.3332999999999999</v>
      </c>
      <c r="W51" s="227" t="s">
        <v>368</v>
      </c>
      <c r="X51" s="229"/>
      <c r="Y51" s="227"/>
      <c r="Z51" s="229"/>
      <c r="AA51" s="227"/>
      <c r="AB51" s="172"/>
      <c r="AC51" s="224"/>
      <c r="AD51" s="173"/>
      <c r="AE51" s="224"/>
      <c r="AF51" s="173"/>
      <c r="AG51" s="224"/>
      <c r="AH51" s="171" t="str">
        <f t="shared" si="2"/>
        <v>USG Ellis</v>
      </c>
      <c r="AI51" s="171" t="str">
        <f t="shared" si="3"/>
        <v>Conv.</v>
      </c>
      <c r="AJ51" s="172"/>
      <c r="AK51" s="224"/>
      <c r="AL51" s="173"/>
      <c r="AM51" s="224"/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/>
      <c r="BC51" s="248"/>
      <c r="BD51" s="229"/>
      <c r="BE51" s="227"/>
      <c r="BF51" s="229"/>
      <c r="BG51" s="227"/>
      <c r="BH51" s="226"/>
      <c r="BI51" s="248"/>
      <c r="BJ51" s="229"/>
      <c r="BK51" s="227"/>
      <c r="BL51" s="229"/>
      <c r="BM51" s="227"/>
      <c r="BN51" s="226"/>
      <c r="BO51" s="248"/>
      <c r="BP51" s="229"/>
      <c r="BQ51" s="227"/>
      <c r="BR51" s="229"/>
      <c r="BS51" s="227"/>
      <c r="BT51" s="226"/>
      <c r="BU51" s="248"/>
      <c r="BV51" s="229"/>
      <c r="BW51" s="227"/>
      <c r="BX51" s="229"/>
      <c r="BY51" s="227"/>
      <c r="BZ51" s="226"/>
      <c r="CA51" s="248"/>
      <c r="CB51" s="229"/>
      <c r="CC51" s="227"/>
      <c r="CD51" s="229"/>
      <c r="CE51" s="227"/>
      <c r="CF51" s="226"/>
      <c r="CG51" s="227"/>
      <c r="CH51" s="229"/>
      <c r="CI51" s="227"/>
      <c r="CJ51" s="229"/>
      <c r="CK51" s="227"/>
    </row>
    <row r="52" spans="1:90" ht="12.5" x14ac:dyDescent="0.25">
      <c r="A52" s="241" t="str">
        <f>VLOOKUP(C52,'2021 Soybean Traits &amp; Entries'!VL_SOY_2020,2,FALSE)</f>
        <v>Innvictis A4991XF</v>
      </c>
      <c r="B52" s="241" t="str">
        <f>VLOOKUP(C52,'2021 Soybean Traits &amp; Entries'!VL_SOY_2020,4,FALSE)</f>
        <v>XF</v>
      </c>
      <c r="C52" s="241" t="s">
        <v>248</v>
      </c>
      <c r="D52" s="172">
        <v>76.816400000000002</v>
      </c>
      <c r="E52" s="224" t="s">
        <v>494</v>
      </c>
      <c r="F52" s="173"/>
      <c r="G52" s="224"/>
      <c r="H52" s="173"/>
      <c r="I52" s="224"/>
      <c r="J52" s="226">
        <v>11.4</v>
      </c>
      <c r="K52" s="227"/>
      <c r="L52" s="229"/>
      <c r="M52" s="227"/>
      <c r="N52" s="229"/>
      <c r="O52" s="227"/>
      <c r="P52" s="172">
        <v>35.666699999999999</v>
      </c>
      <c r="Q52" s="224" t="s">
        <v>394</v>
      </c>
      <c r="R52" s="173"/>
      <c r="S52" s="224"/>
      <c r="T52" s="173"/>
      <c r="U52" s="224"/>
      <c r="V52" s="226">
        <v>1.5</v>
      </c>
      <c r="W52" s="227" t="s">
        <v>394</v>
      </c>
      <c r="X52" s="229"/>
      <c r="Y52" s="227"/>
      <c r="Z52" s="229"/>
      <c r="AA52" s="227"/>
      <c r="AB52" s="172"/>
      <c r="AC52" s="224"/>
      <c r="AD52" s="173"/>
      <c r="AE52" s="224"/>
      <c r="AF52" s="173"/>
      <c r="AG52" s="224"/>
      <c r="AH52" s="241" t="str">
        <f t="shared" si="2"/>
        <v>Innvictis A4991XF</v>
      </c>
      <c r="AI52" s="241" t="str">
        <f t="shared" si="3"/>
        <v>XF</v>
      </c>
      <c r="AJ52" s="172"/>
      <c r="AK52" s="224"/>
      <c r="AL52" s="173"/>
      <c r="AM52" s="224"/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/>
      <c r="BC52" s="248"/>
      <c r="BD52" s="229"/>
      <c r="BE52" s="227"/>
      <c r="BF52" s="229"/>
      <c r="BG52" s="227"/>
      <c r="BH52" s="226"/>
      <c r="BI52" s="248"/>
      <c r="BJ52" s="229"/>
      <c r="BK52" s="227"/>
      <c r="BL52" s="229"/>
      <c r="BM52" s="227"/>
      <c r="BN52" s="226"/>
      <c r="BO52" s="248"/>
      <c r="BP52" s="229"/>
      <c r="BQ52" s="227"/>
      <c r="BR52" s="229"/>
      <c r="BS52" s="227"/>
      <c r="BT52" s="226"/>
      <c r="BU52" s="248"/>
      <c r="BV52" s="229"/>
      <c r="BW52" s="227"/>
      <c r="BX52" s="229"/>
      <c r="BY52" s="227"/>
      <c r="BZ52" s="226"/>
      <c r="CA52" s="248"/>
      <c r="CB52" s="229"/>
      <c r="CC52" s="227"/>
      <c r="CD52" s="229"/>
      <c r="CE52" s="227"/>
      <c r="CF52" s="226"/>
      <c r="CG52" s="227"/>
      <c r="CH52" s="229"/>
      <c r="CI52" s="227"/>
      <c r="CJ52" s="229"/>
      <c r="CK52" s="227"/>
      <c r="CL52" s="237"/>
    </row>
    <row r="53" spans="1:90" ht="12.5" x14ac:dyDescent="0.25">
      <c r="A53" s="171" t="str">
        <f>VLOOKUP(C53,'2021 Soybean Traits &amp; Entries'!VL_SOY_2020,2,FALSE)</f>
        <v>USG 7490GT</v>
      </c>
      <c r="B53" s="171" t="str">
        <f>VLOOKUP(C53,'2021 Soybean Traits &amp; Entries'!VL_SOY_2020,4,FALSE)</f>
        <v>RR</v>
      </c>
      <c r="C53" s="171" t="s">
        <v>339</v>
      </c>
      <c r="D53" s="172">
        <v>76.382400000000004</v>
      </c>
      <c r="E53" s="224" t="s">
        <v>532</v>
      </c>
      <c r="F53" s="173"/>
      <c r="G53" s="224"/>
      <c r="H53" s="173"/>
      <c r="I53" s="224"/>
      <c r="J53" s="226">
        <v>11.4</v>
      </c>
      <c r="K53" s="227"/>
      <c r="L53" s="229"/>
      <c r="M53" s="227"/>
      <c r="N53" s="229"/>
      <c r="O53" s="227"/>
      <c r="P53" s="172">
        <v>43</v>
      </c>
      <c r="Q53" s="224" t="s">
        <v>402</v>
      </c>
      <c r="R53" s="173"/>
      <c r="S53" s="224"/>
      <c r="T53" s="173"/>
      <c r="U53" s="224"/>
      <c r="V53" s="226">
        <v>3</v>
      </c>
      <c r="W53" s="227" t="s">
        <v>369</v>
      </c>
      <c r="X53" s="229"/>
      <c r="Y53" s="227"/>
      <c r="Z53" s="229"/>
      <c r="AA53" s="227"/>
      <c r="AB53" s="172"/>
      <c r="AC53" s="224"/>
      <c r="AD53" s="173"/>
      <c r="AE53" s="224"/>
      <c r="AF53" s="173"/>
      <c r="AG53" s="224"/>
      <c r="AH53" s="171" t="str">
        <f t="shared" si="2"/>
        <v>USG 7490GT</v>
      </c>
      <c r="AI53" s="171" t="str">
        <f t="shared" si="3"/>
        <v>RR</v>
      </c>
      <c r="AJ53" s="172"/>
      <c r="AK53" s="224"/>
      <c r="AL53" s="173"/>
      <c r="AM53" s="224"/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/>
      <c r="BC53" s="248"/>
      <c r="BD53" s="229"/>
      <c r="BE53" s="227"/>
      <c r="BF53" s="229"/>
      <c r="BG53" s="227"/>
      <c r="BH53" s="226"/>
      <c r="BI53" s="248"/>
      <c r="BJ53" s="229"/>
      <c r="BK53" s="227"/>
      <c r="BL53" s="229"/>
      <c r="BM53" s="227"/>
      <c r="BN53" s="226"/>
      <c r="BO53" s="248"/>
      <c r="BP53" s="229"/>
      <c r="BQ53" s="227"/>
      <c r="BR53" s="229"/>
      <c r="BS53" s="227"/>
      <c r="BT53" s="226"/>
      <c r="BU53" s="248"/>
      <c r="BV53" s="229"/>
      <c r="BW53" s="227"/>
      <c r="BX53" s="229"/>
      <c r="BY53" s="227"/>
      <c r="BZ53" s="226"/>
      <c r="CA53" s="248"/>
      <c r="CB53" s="229"/>
      <c r="CC53" s="227"/>
      <c r="CD53" s="229"/>
      <c r="CE53" s="227"/>
      <c r="CF53" s="226"/>
      <c r="CG53" s="227"/>
      <c r="CH53" s="229"/>
      <c r="CI53" s="227"/>
      <c r="CJ53" s="229"/>
      <c r="CK53" s="227"/>
    </row>
    <row r="54" spans="1:90" ht="12.5" x14ac:dyDescent="0.25">
      <c r="A54" s="239" t="str">
        <f>VLOOKUP(C54,'2021 Soybean Traits &amp; Entries'!VL_SOY_2020,2,FALSE)</f>
        <v>Innvictis A4791XF</v>
      </c>
      <c r="B54" s="171" t="str">
        <f>VLOOKUP(C54,'2021 Soybean Traits &amp; Entries'!VL_SOY_2020,4,FALSE)</f>
        <v>XF</v>
      </c>
      <c r="C54" s="171" t="s">
        <v>244</v>
      </c>
      <c r="D54" s="172">
        <v>75.8489</v>
      </c>
      <c r="E54" s="224" t="s">
        <v>416</v>
      </c>
      <c r="F54" s="173"/>
      <c r="G54" s="224"/>
      <c r="H54" s="173"/>
      <c r="I54" s="224"/>
      <c r="J54" s="226">
        <v>11.4</v>
      </c>
      <c r="K54" s="227"/>
      <c r="L54" s="229"/>
      <c r="M54" s="227"/>
      <c r="N54" s="229"/>
      <c r="O54" s="227"/>
      <c r="P54" s="172">
        <v>36</v>
      </c>
      <c r="Q54" s="224" t="s">
        <v>395</v>
      </c>
      <c r="R54" s="173"/>
      <c r="S54" s="224"/>
      <c r="T54" s="173"/>
      <c r="U54" s="224"/>
      <c r="V54" s="226">
        <v>1.6667000000000001</v>
      </c>
      <c r="W54" s="227" t="s">
        <v>395</v>
      </c>
      <c r="X54" s="229"/>
      <c r="Y54" s="227"/>
      <c r="Z54" s="229"/>
      <c r="AA54" s="227"/>
      <c r="AB54" s="172"/>
      <c r="AC54" s="224"/>
      <c r="AD54" s="173"/>
      <c r="AE54" s="224"/>
      <c r="AF54" s="173"/>
      <c r="AG54" s="224"/>
      <c r="AH54" s="239" t="str">
        <f t="shared" si="2"/>
        <v>Innvictis A4791XF</v>
      </c>
      <c r="AI54" s="171" t="str">
        <f t="shared" si="3"/>
        <v>XF</v>
      </c>
      <c r="AJ54" s="172"/>
      <c r="AK54" s="224"/>
      <c r="AL54" s="173"/>
      <c r="AM54" s="224"/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/>
      <c r="BC54" s="248"/>
      <c r="BD54" s="229"/>
      <c r="BE54" s="227"/>
      <c r="BF54" s="229"/>
      <c r="BG54" s="238"/>
      <c r="BH54" s="226"/>
      <c r="BI54" s="248"/>
      <c r="BJ54" s="229"/>
      <c r="BK54" s="227"/>
      <c r="BL54" s="229"/>
      <c r="BM54" s="238"/>
      <c r="BN54" s="226"/>
      <c r="BO54" s="248"/>
      <c r="BP54" s="229"/>
      <c r="BQ54" s="227"/>
      <c r="BR54" s="229"/>
      <c r="BS54" s="238"/>
      <c r="BT54" s="226"/>
      <c r="BU54" s="248"/>
      <c r="BV54" s="229"/>
      <c r="BW54" s="227"/>
      <c r="BX54" s="229"/>
      <c r="BY54" s="238"/>
      <c r="BZ54" s="226"/>
      <c r="CA54" s="248"/>
      <c r="CB54" s="229"/>
      <c r="CC54" s="227"/>
      <c r="CD54" s="229"/>
      <c r="CE54" s="238"/>
      <c r="CF54" s="226"/>
      <c r="CG54" s="227"/>
      <c r="CH54" s="229"/>
      <c r="CI54" s="227"/>
      <c r="CJ54" s="229"/>
      <c r="CK54" s="238"/>
      <c r="CL54" s="237"/>
    </row>
    <row r="55" spans="1:90" ht="12.5" x14ac:dyDescent="0.25">
      <c r="A55" s="171" t="str">
        <f>VLOOKUP(C55,'2021 Soybean Traits &amp; Entries'!VL_SOY_2020,2,FALSE)</f>
        <v>Credenz CZ 4892 XF</v>
      </c>
      <c r="B55" s="171" t="str">
        <f>VLOOKUP(C55,'2021 Soybean Traits &amp; Entries'!VL_SOY_2020,4,FALSE)</f>
        <v>XF</v>
      </c>
      <c r="C55" s="171" t="s">
        <v>212</v>
      </c>
      <c r="D55" s="172">
        <v>71.533000000000001</v>
      </c>
      <c r="E55" s="224" t="s">
        <v>531</v>
      </c>
      <c r="F55" s="173"/>
      <c r="G55" s="224"/>
      <c r="H55" s="173"/>
      <c r="I55" s="224"/>
      <c r="J55" s="226">
        <v>11.4</v>
      </c>
      <c r="K55" s="227"/>
      <c r="L55" s="229"/>
      <c r="M55" s="227"/>
      <c r="N55" s="229"/>
      <c r="O55" s="227"/>
      <c r="P55" s="172">
        <v>38.666699999999999</v>
      </c>
      <c r="Q55" s="224" t="s">
        <v>521</v>
      </c>
      <c r="R55" s="173"/>
      <c r="S55" s="224"/>
      <c r="T55" s="173"/>
      <c r="U55" s="224"/>
      <c r="V55" s="226">
        <v>1.5</v>
      </c>
      <c r="W55" s="227" t="s">
        <v>394</v>
      </c>
      <c r="X55" s="229"/>
      <c r="Y55" s="227"/>
      <c r="Z55" s="229"/>
      <c r="AA55" s="227"/>
      <c r="AB55" s="172"/>
      <c r="AC55" s="224"/>
      <c r="AD55" s="173"/>
      <c r="AE55" s="224"/>
      <c r="AF55" s="173"/>
      <c r="AG55" s="224"/>
      <c r="AH55" s="171" t="str">
        <f t="shared" si="2"/>
        <v>Credenz CZ 4892 XF</v>
      </c>
      <c r="AI55" s="171" t="str">
        <f t="shared" si="3"/>
        <v>XF</v>
      </c>
      <c r="AJ55" s="172"/>
      <c r="AK55" s="224"/>
      <c r="AL55" s="173"/>
      <c r="AM55" s="224"/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/>
      <c r="BC55" s="248"/>
      <c r="BD55" s="229"/>
      <c r="BE55" s="227"/>
      <c r="BF55" s="229"/>
      <c r="BG55" s="227"/>
      <c r="BH55" s="226"/>
      <c r="BI55" s="248"/>
      <c r="BJ55" s="229"/>
      <c r="BK55" s="227"/>
      <c r="BL55" s="229"/>
      <c r="BM55" s="227"/>
      <c r="BN55" s="226"/>
      <c r="BO55" s="248"/>
      <c r="BP55" s="229"/>
      <c r="BQ55" s="227"/>
      <c r="BR55" s="229"/>
      <c r="BS55" s="227"/>
      <c r="BT55" s="226"/>
      <c r="BU55" s="248"/>
      <c r="BV55" s="229"/>
      <c r="BW55" s="227"/>
      <c r="BX55" s="229"/>
      <c r="BY55" s="227"/>
      <c r="BZ55" s="226"/>
      <c r="CA55" s="248"/>
      <c r="CB55" s="229"/>
      <c r="CC55" s="227"/>
      <c r="CD55" s="229"/>
      <c r="CE55" s="227"/>
      <c r="CF55" s="226"/>
      <c r="CG55" s="227"/>
      <c r="CH55" s="229"/>
      <c r="CI55" s="227"/>
      <c r="CJ55" s="229"/>
      <c r="CK55" s="227"/>
    </row>
    <row r="56" spans="1:90" ht="12.5" x14ac:dyDescent="0.25">
      <c r="A56" s="171" t="str">
        <f>VLOOKUP(C56,'2021 Soybean Traits &amp; Entries'!VL_SOY_2020,2,FALSE)</f>
        <v>AR UA46i20C</v>
      </c>
      <c r="B56" s="171" t="str">
        <f>VLOOKUP(C56,'2021 Soybean Traits &amp; Entries'!VL_SOY_2020,4,FALSE)</f>
        <v>Conv.</v>
      </c>
      <c r="C56" s="171" t="s">
        <v>80</v>
      </c>
      <c r="D56" s="172">
        <v>70.073099999999997</v>
      </c>
      <c r="E56" s="224" t="s">
        <v>529</v>
      </c>
      <c r="F56" s="173"/>
      <c r="G56" s="224"/>
      <c r="H56" s="173"/>
      <c r="I56" s="224"/>
      <c r="J56" s="226">
        <v>11.4</v>
      </c>
      <c r="K56" s="227"/>
      <c r="L56" s="229"/>
      <c r="M56" s="227"/>
      <c r="N56" s="229"/>
      <c r="O56" s="227"/>
      <c r="P56" s="172">
        <v>36.833300000000001</v>
      </c>
      <c r="Q56" s="224" t="s">
        <v>506</v>
      </c>
      <c r="R56" s="173"/>
      <c r="S56" s="224"/>
      <c r="T56" s="173"/>
      <c r="U56" s="224"/>
      <c r="V56" s="226">
        <v>1.5</v>
      </c>
      <c r="W56" s="227" t="s">
        <v>394</v>
      </c>
      <c r="X56" s="229"/>
      <c r="Y56" s="227"/>
      <c r="Z56" s="229"/>
      <c r="AA56" s="227"/>
      <c r="AB56" s="172"/>
      <c r="AC56" s="224"/>
      <c r="AD56" s="173"/>
      <c r="AE56" s="224"/>
      <c r="AF56" s="173"/>
      <c r="AG56" s="224"/>
      <c r="AH56" s="171" t="str">
        <f t="shared" si="2"/>
        <v>AR UA46i20C</v>
      </c>
      <c r="AI56" s="171" t="str">
        <f t="shared" si="3"/>
        <v>Conv.</v>
      </c>
      <c r="AJ56" s="172"/>
      <c r="AK56" s="224"/>
      <c r="AL56" s="173"/>
      <c r="AM56" s="224"/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/>
      <c r="BC56" s="248"/>
      <c r="BD56" s="229"/>
      <c r="BE56" s="227"/>
      <c r="BF56" s="229"/>
      <c r="BG56" s="227"/>
      <c r="BH56" s="226"/>
      <c r="BI56" s="248"/>
      <c r="BJ56" s="229"/>
      <c r="BK56" s="227"/>
      <c r="BL56" s="229"/>
      <c r="BM56" s="227"/>
      <c r="BN56" s="226"/>
      <c r="BO56" s="248"/>
      <c r="BP56" s="229"/>
      <c r="BQ56" s="227"/>
      <c r="BR56" s="229"/>
      <c r="BS56" s="227"/>
      <c r="BT56" s="226"/>
      <c r="BU56" s="248"/>
      <c r="BV56" s="229"/>
      <c r="BW56" s="227"/>
      <c r="BX56" s="229"/>
      <c r="BY56" s="227"/>
      <c r="BZ56" s="226"/>
      <c r="CA56" s="248"/>
      <c r="CB56" s="229"/>
      <c r="CC56" s="227"/>
      <c r="CD56" s="229"/>
      <c r="CE56" s="227"/>
      <c r="CF56" s="226"/>
      <c r="CG56" s="227"/>
      <c r="CH56" s="229"/>
      <c r="CI56" s="227"/>
      <c r="CJ56" s="229"/>
      <c r="CK56" s="227"/>
    </row>
    <row r="57" spans="1:90" ht="12.5" x14ac:dyDescent="0.25">
      <c r="A57" s="242" t="str">
        <f>VLOOKUP(C57,'2021 Soybean Traits &amp; Entries'!VL_SOY_2020,2,FALSE)</f>
        <v>MO S16-7922C</v>
      </c>
      <c r="B57" s="241" t="str">
        <f>VLOOKUP(C57,'2021 Soybean Traits &amp; Entries'!VL_SOY_2020,4,FALSE)</f>
        <v>Conv.</v>
      </c>
      <c r="C57" s="241" t="s">
        <v>82</v>
      </c>
      <c r="D57" s="172">
        <v>68.916700000000006</v>
      </c>
      <c r="E57" s="224" t="s">
        <v>530</v>
      </c>
      <c r="F57" s="173"/>
      <c r="G57" s="224"/>
      <c r="H57" s="173"/>
      <c r="I57" s="224"/>
      <c r="J57" s="226">
        <v>11.4</v>
      </c>
      <c r="K57" s="227"/>
      <c r="L57" s="229"/>
      <c r="M57" s="227"/>
      <c r="N57" s="229"/>
      <c r="O57" s="227"/>
      <c r="P57" s="172">
        <v>52.666699999999999</v>
      </c>
      <c r="Q57" s="224" t="s">
        <v>256</v>
      </c>
      <c r="R57" s="173"/>
      <c r="S57" s="224"/>
      <c r="T57" s="173"/>
      <c r="U57" s="224"/>
      <c r="V57" s="226">
        <v>4</v>
      </c>
      <c r="W57" s="227" t="s">
        <v>256</v>
      </c>
      <c r="X57" s="229"/>
      <c r="Y57" s="227"/>
      <c r="Z57" s="229"/>
      <c r="AA57" s="227"/>
      <c r="AB57" s="172"/>
      <c r="AC57" s="224"/>
      <c r="AD57" s="173"/>
      <c r="AE57" s="224"/>
      <c r="AF57" s="173"/>
      <c r="AG57" s="224"/>
      <c r="AH57" s="242" t="str">
        <f t="shared" si="2"/>
        <v>MO S16-7922C</v>
      </c>
      <c r="AI57" s="241" t="str">
        <f t="shared" si="3"/>
        <v>Conv.</v>
      </c>
      <c r="AJ57" s="172"/>
      <c r="AK57" s="224"/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/>
      <c r="BC57" s="248"/>
      <c r="BD57" s="229"/>
      <c r="BE57" s="227"/>
      <c r="BF57" s="229"/>
      <c r="BG57" s="227"/>
      <c r="BH57" s="226"/>
      <c r="BI57" s="248"/>
      <c r="BJ57" s="229"/>
      <c r="BK57" s="227"/>
      <c r="BL57" s="229"/>
      <c r="BM57" s="227"/>
      <c r="BN57" s="226"/>
      <c r="BO57" s="248"/>
      <c r="BP57" s="229"/>
      <c r="BQ57" s="227"/>
      <c r="BR57" s="229"/>
      <c r="BS57" s="227"/>
      <c r="BT57" s="226"/>
      <c r="BU57" s="248"/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  <c r="CL57" s="237"/>
    </row>
    <row r="58" spans="1:90" ht="12.5" x14ac:dyDescent="0.25">
      <c r="A58" s="241" t="str">
        <f>VLOOKUP(C58,'2021 Soybean Traits &amp; Entries'!VL_SOY_2020,2,FALSE)</f>
        <v>Credenz CZ 4742 XF</v>
      </c>
      <c r="B58" s="241" t="str">
        <f>VLOOKUP(C58,'2021 Soybean Traits &amp; Entries'!VL_SOY_2020,4,FALSE)</f>
        <v>XF</v>
      </c>
      <c r="C58" s="241" t="s">
        <v>210</v>
      </c>
      <c r="D58" s="172">
        <v>68.486599999999996</v>
      </c>
      <c r="E58" s="224" t="s">
        <v>527</v>
      </c>
      <c r="F58" s="173"/>
      <c r="G58" s="224"/>
      <c r="H58" s="173"/>
      <c r="I58" s="224"/>
      <c r="J58" s="226">
        <v>11.4</v>
      </c>
      <c r="K58" s="227"/>
      <c r="L58" s="229"/>
      <c r="M58" s="227"/>
      <c r="N58" s="229"/>
      <c r="O58" s="227"/>
      <c r="P58" s="172">
        <v>36.666699999999999</v>
      </c>
      <c r="Q58" s="224" t="s">
        <v>509</v>
      </c>
      <c r="R58" s="173"/>
      <c r="S58" s="224"/>
      <c r="T58" s="173"/>
      <c r="U58" s="224"/>
      <c r="V58" s="226">
        <v>1.1667000000000001</v>
      </c>
      <c r="W58" s="227" t="s">
        <v>390</v>
      </c>
      <c r="X58" s="229"/>
      <c r="Y58" s="227"/>
      <c r="Z58" s="229"/>
      <c r="AA58" s="227"/>
      <c r="AB58" s="172"/>
      <c r="AC58" s="224"/>
      <c r="AD58" s="173"/>
      <c r="AE58" s="224"/>
      <c r="AF58" s="173"/>
      <c r="AG58" s="224"/>
      <c r="AH58" s="241" t="str">
        <f t="shared" si="2"/>
        <v>Credenz CZ 4742 XF</v>
      </c>
      <c r="AI58" s="241" t="str">
        <f t="shared" si="3"/>
        <v>XF</v>
      </c>
      <c r="AJ58" s="172"/>
      <c r="AK58" s="224"/>
      <c r="AL58" s="173"/>
      <c r="AM58" s="224"/>
      <c r="AN58" s="173"/>
      <c r="AO58" s="224"/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/>
      <c r="BC58" s="248"/>
      <c r="BD58" s="229"/>
      <c r="BE58" s="227"/>
      <c r="BF58" s="229"/>
      <c r="BG58" s="227"/>
      <c r="BH58" s="226"/>
      <c r="BI58" s="248"/>
      <c r="BJ58" s="229"/>
      <c r="BK58" s="227"/>
      <c r="BL58" s="229"/>
      <c r="BM58" s="227"/>
      <c r="BN58" s="226"/>
      <c r="BO58" s="248"/>
      <c r="BP58" s="229"/>
      <c r="BQ58" s="227"/>
      <c r="BR58" s="229"/>
      <c r="BS58" s="227"/>
      <c r="BT58" s="226"/>
      <c r="BU58" s="248"/>
      <c r="BV58" s="229"/>
      <c r="BW58" s="227"/>
      <c r="BX58" s="229"/>
      <c r="BY58" s="227"/>
      <c r="BZ58" s="226"/>
      <c r="CA58" s="248"/>
      <c r="CB58" s="229"/>
      <c r="CC58" s="227"/>
      <c r="CD58" s="229"/>
      <c r="CE58" s="227"/>
      <c r="CF58" s="226"/>
      <c r="CG58" s="227"/>
      <c r="CH58" s="229"/>
      <c r="CI58" s="227"/>
      <c r="CJ58" s="229"/>
      <c r="CK58" s="227"/>
      <c r="CL58" s="237"/>
    </row>
    <row r="59" spans="1:90" ht="12.5" x14ac:dyDescent="0.25">
      <c r="A59" s="171" t="str">
        <f>VLOOKUP(C59,'2021 Soybean Traits &amp; Entries'!VL_SOY_2020,2,FALSE)</f>
        <v>MO S16-12137C</v>
      </c>
      <c r="B59" s="171" t="str">
        <f>VLOOKUP(C59,'2021 Soybean Traits &amp; Entries'!VL_SOY_2020,4,FALSE)</f>
        <v>Conv.</v>
      </c>
      <c r="C59" s="171" t="s">
        <v>278</v>
      </c>
      <c r="D59" s="172">
        <v>68.270499999999998</v>
      </c>
      <c r="E59" s="224" t="s">
        <v>527</v>
      </c>
      <c r="F59" s="173"/>
      <c r="G59" s="224"/>
      <c r="H59" s="173"/>
      <c r="I59" s="224"/>
      <c r="J59" s="226">
        <v>11.4</v>
      </c>
      <c r="K59" s="227"/>
      <c r="L59" s="229"/>
      <c r="M59" s="227"/>
      <c r="N59" s="229"/>
      <c r="O59" s="227"/>
      <c r="P59" s="172">
        <v>42</v>
      </c>
      <c r="Q59" s="224" t="s">
        <v>383</v>
      </c>
      <c r="R59" s="173"/>
      <c r="S59" s="224"/>
      <c r="T59" s="173"/>
      <c r="U59" s="224"/>
      <c r="V59" s="226">
        <v>1.5</v>
      </c>
      <c r="W59" s="227" t="s">
        <v>394</v>
      </c>
      <c r="X59" s="229"/>
      <c r="Y59" s="227"/>
      <c r="Z59" s="229"/>
      <c r="AA59" s="227"/>
      <c r="AB59" s="172"/>
      <c r="AC59" s="224"/>
      <c r="AD59" s="173"/>
      <c r="AE59" s="224"/>
      <c r="AF59" s="173"/>
      <c r="AG59" s="224"/>
      <c r="AH59" s="171" t="str">
        <f t="shared" si="2"/>
        <v>MO S16-12137C</v>
      </c>
      <c r="AI59" s="171" t="str">
        <f t="shared" si="3"/>
        <v>Conv.</v>
      </c>
      <c r="AJ59" s="172"/>
      <c r="AK59" s="224"/>
      <c r="AL59" s="173"/>
      <c r="AM59" s="224"/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/>
      <c r="BC59" s="248"/>
      <c r="BD59" s="229"/>
      <c r="BE59" s="227"/>
      <c r="BF59" s="229"/>
      <c r="BG59" s="227"/>
      <c r="BH59" s="226"/>
      <c r="BI59" s="248"/>
      <c r="BJ59" s="229"/>
      <c r="BK59" s="227"/>
      <c r="BL59" s="229"/>
      <c r="BM59" s="227"/>
      <c r="BN59" s="226"/>
      <c r="BO59" s="248"/>
      <c r="BP59" s="229"/>
      <c r="BQ59" s="227"/>
      <c r="BR59" s="229"/>
      <c r="BS59" s="227"/>
      <c r="BT59" s="226"/>
      <c r="BU59" s="248"/>
      <c r="BV59" s="229"/>
      <c r="BW59" s="227"/>
      <c r="BX59" s="229"/>
      <c r="BY59" s="227"/>
      <c r="BZ59" s="226"/>
      <c r="CA59" s="248"/>
      <c r="CB59" s="229"/>
      <c r="CC59" s="227"/>
      <c r="CD59" s="229"/>
      <c r="CE59" s="227"/>
      <c r="CF59" s="226"/>
      <c r="CG59" s="227"/>
      <c r="CH59" s="229"/>
      <c r="CI59" s="227"/>
      <c r="CJ59" s="229"/>
      <c r="CK59" s="227"/>
      <c r="CL59" s="237"/>
    </row>
    <row r="60" spans="1:90" ht="12.5" x14ac:dyDescent="0.25">
      <c r="A60" s="241" t="str">
        <f>VLOOKUP(C60,'2021 Soybean Traits &amp; Entries'!VL_SOY_2020,2,FALSE)</f>
        <v>Dyna-Gro S49XT70*</v>
      </c>
      <c r="B60" s="241" t="str">
        <f>VLOOKUP(C60,'2021 Soybean Traits &amp; Entries'!VL_SOY_2020,4,FALSE)</f>
        <v>R2X</v>
      </c>
      <c r="C60" s="241" t="s">
        <v>78</v>
      </c>
      <c r="D60" s="172">
        <v>68.259600000000006</v>
      </c>
      <c r="E60" s="224" t="s">
        <v>527</v>
      </c>
      <c r="F60" s="225"/>
      <c r="G60" s="245"/>
      <c r="H60" s="173"/>
      <c r="I60" s="224"/>
      <c r="J60" s="226">
        <v>11.4</v>
      </c>
      <c r="K60" s="227"/>
      <c r="L60" s="230"/>
      <c r="M60" s="231"/>
      <c r="N60" s="229"/>
      <c r="O60" s="227"/>
      <c r="P60" s="172">
        <v>41</v>
      </c>
      <c r="Q60" s="224" t="s">
        <v>376</v>
      </c>
      <c r="R60" s="225"/>
      <c r="S60" s="245"/>
      <c r="T60" s="173"/>
      <c r="U60" s="224"/>
      <c r="V60" s="226">
        <v>1.8332999999999999</v>
      </c>
      <c r="W60" s="227" t="s">
        <v>509</v>
      </c>
      <c r="X60" s="230"/>
      <c r="Y60" s="231"/>
      <c r="Z60" s="229"/>
      <c r="AA60" s="227"/>
      <c r="AB60" s="172"/>
      <c r="AC60" s="224"/>
      <c r="AD60" s="225"/>
      <c r="AE60" s="245"/>
      <c r="AF60" s="173"/>
      <c r="AG60" s="224"/>
      <c r="AH60" s="241" t="str">
        <f t="shared" si="2"/>
        <v>Dyna-Gro S49XT70*</v>
      </c>
      <c r="AI60" s="241" t="str">
        <f t="shared" si="3"/>
        <v>R2X</v>
      </c>
      <c r="AJ60" s="172"/>
      <c r="AK60" s="224"/>
      <c r="AL60" s="225"/>
      <c r="AM60" s="245"/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/>
      <c r="BC60" s="250"/>
      <c r="BD60" s="229"/>
      <c r="BE60" s="227"/>
      <c r="BF60" s="229"/>
      <c r="BG60" s="227"/>
      <c r="BH60" s="249"/>
      <c r="BI60" s="250"/>
      <c r="BJ60" s="229"/>
      <c r="BK60" s="227"/>
      <c r="BL60" s="229"/>
      <c r="BM60" s="227"/>
      <c r="BN60" s="249"/>
      <c r="BO60" s="250"/>
      <c r="BP60" s="229"/>
      <c r="BQ60" s="227"/>
      <c r="BR60" s="229"/>
      <c r="BS60" s="227"/>
      <c r="BT60" s="249"/>
      <c r="BU60" s="250"/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</row>
    <row r="61" spans="1:90" ht="12.75" customHeight="1" x14ac:dyDescent="0.3">
      <c r="A61" s="174" t="s">
        <v>34</v>
      </c>
      <c r="B61" s="175"/>
      <c r="C61" s="175"/>
      <c r="D61" s="176">
        <v>83.015500000000003</v>
      </c>
      <c r="E61" s="177"/>
      <c r="F61" s="177"/>
      <c r="G61" s="177"/>
      <c r="H61" s="177"/>
      <c r="I61" s="178"/>
      <c r="J61" s="179">
        <v>11.4</v>
      </c>
      <c r="K61" s="180"/>
      <c r="L61" s="180"/>
      <c r="M61" s="180"/>
      <c r="N61" s="180"/>
      <c r="O61" s="181"/>
      <c r="P61" s="176">
        <v>39.610100000000003</v>
      </c>
      <c r="Q61" s="177"/>
      <c r="R61" s="177"/>
      <c r="S61" s="177"/>
      <c r="T61" s="177"/>
      <c r="U61" s="178"/>
      <c r="V61" s="179">
        <v>1.9732000000000001</v>
      </c>
      <c r="W61" s="180"/>
      <c r="X61" s="180"/>
      <c r="Y61" s="180"/>
      <c r="Z61" s="180"/>
      <c r="AA61" s="182"/>
      <c r="AB61" s="176"/>
      <c r="AC61" s="177"/>
      <c r="AD61" s="177"/>
      <c r="AE61" s="177"/>
      <c r="AF61" s="177"/>
      <c r="AG61" s="177"/>
      <c r="AH61" s="174" t="s">
        <v>34</v>
      </c>
      <c r="AI61" s="175"/>
      <c r="AJ61" s="179"/>
      <c r="AK61" s="180"/>
      <c r="AL61" s="180"/>
      <c r="AM61" s="180"/>
      <c r="AN61" s="180"/>
      <c r="AO61" s="181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79"/>
      <c r="BO61" s="180"/>
      <c r="BP61" s="180"/>
      <c r="BQ61" s="180"/>
      <c r="BR61" s="180"/>
      <c r="BS61" s="181"/>
      <c r="BT61" s="179"/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4.9824000000000002</v>
      </c>
      <c r="E62" s="186"/>
      <c r="F62" s="186"/>
      <c r="G62" s="186"/>
      <c r="H62" s="186"/>
      <c r="I62" s="187"/>
      <c r="J62" s="188" t="s">
        <v>364</v>
      </c>
      <c r="K62" s="189"/>
      <c r="L62" s="189"/>
      <c r="M62" s="189"/>
      <c r="N62" s="189"/>
      <c r="O62" s="190"/>
      <c r="P62" s="185">
        <v>2.5783</v>
      </c>
      <c r="Q62" s="186"/>
      <c r="R62" s="186"/>
      <c r="S62" s="186"/>
      <c r="T62" s="186"/>
      <c r="U62" s="187"/>
      <c r="V62" s="188">
        <v>0.3392</v>
      </c>
      <c r="W62" s="189"/>
      <c r="X62" s="189"/>
      <c r="Y62" s="189"/>
      <c r="Z62" s="189"/>
      <c r="AA62" s="191"/>
      <c r="AB62" s="185"/>
      <c r="AC62" s="186"/>
      <c r="AD62" s="186"/>
      <c r="AE62" s="186"/>
      <c r="AF62" s="186"/>
      <c r="AG62" s="186"/>
      <c r="AH62" s="183" t="s">
        <v>35</v>
      </c>
      <c r="AI62" s="184"/>
      <c r="AJ62" s="188"/>
      <c r="AK62" s="189"/>
      <c r="AL62" s="189"/>
      <c r="AM62" s="189"/>
      <c r="AN62" s="189"/>
      <c r="AO62" s="190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/>
      <c r="BC62" s="189"/>
      <c r="BD62" s="189"/>
      <c r="BE62" s="189"/>
      <c r="BF62" s="189"/>
      <c r="BG62" s="190"/>
      <c r="BH62" s="188"/>
      <c r="BI62" s="189"/>
      <c r="BJ62" s="189"/>
      <c r="BK62" s="189"/>
      <c r="BL62" s="189"/>
      <c r="BM62" s="189"/>
      <c r="BN62" s="188"/>
      <c r="BO62" s="189"/>
      <c r="BP62" s="189"/>
      <c r="BQ62" s="189"/>
      <c r="BR62" s="189"/>
      <c r="BS62" s="190"/>
      <c r="BT62" s="188"/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>
        <v>13.9</v>
      </c>
      <c r="E63" s="195"/>
      <c r="F63" s="195"/>
      <c r="G63" s="195"/>
      <c r="H63" s="195"/>
      <c r="I63" s="196"/>
      <c r="J63" s="197" t="s">
        <v>364</v>
      </c>
      <c r="K63" s="198"/>
      <c r="L63" s="198"/>
      <c r="M63" s="198"/>
      <c r="N63" s="198"/>
      <c r="O63" s="199"/>
      <c r="P63" s="194">
        <v>6.18</v>
      </c>
      <c r="Q63" s="195"/>
      <c r="R63" s="195"/>
      <c r="S63" s="195"/>
      <c r="T63" s="195"/>
      <c r="U63" s="196"/>
      <c r="V63" s="197">
        <v>0.92</v>
      </c>
      <c r="W63" s="198"/>
      <c r="X63" s="198"/>
      <c r="Y63" s="198"/>
      <c r="Z63" s="198"/>
      <c r="AA63" s="200"/>
      <c r="AB63" s="194"/>
      <c r="AC63" s="195"/>
      <c r="AD63" s="195"/>
      <c r="AE63" s="195"/>
      <c r="AF63" s="195"/>
      <c r="AG63" s="195"/>
      <c r="AH63" s="192" t="s">
        <v>36</v>
      </c>
      <c r="AI63" s="193"/>
      <c r="AJ63" s="197"/>
      <c r="AK63" s="198"/>
      <c r="AL63" s="198"/>
      <c r="AM63" s="198"/>
      <c r="AN63" s="198"/>
      <c r="AO63" s="199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/>
      <c r="BC63" s="198"/>
      <c r="BD63" s="198"/>
      <c r="BE63" s="198"/>
      <c r="BF63" s="198"/>
      <c r="BG63" s="199"/>
      <c r="BH63" s="197"/>
      <c r="BI63" s="198"/>
      <c r="BJ63" s="198"/>
      <c r="BK63" s="198"/>
      <c r="BL63" s="198"/>
      <c r="BM63" s="198"/>
      <c r="BN63" s="197"/>
      <c r="BO63" s="198"/>
      <c r="BP63" s="198"/>
      <c r="BQ63" s="198"/>
      <c r="BR63" s="198"/>
      <c r="BS63" s="199"/>
      <c r="BT63" s="197"/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10.38279569</v>
      </c>
      <c r="E64" s="222"/>
      <c r="F64" s="222"/>
      <c r="G64" s="222"/>
      <c r="H64" s="222"/>
      <c r="I64" s="223"/>
      <c r="J64" s="221" t="s">
        <v>364</v>
      </c>
      <c r="K64" s="222"/>
      <c r="L64" s="222"/>
      <c r="M64" s="222"/>
      <c r="N64" s="222"/>
      <c r="O64" s="223"/>
      <c r="P64" s="221">
        <v>9.6381772570000006</v>
      </c>
      <c r="Q64" s="222"/>
      <c r="R64" s="222"/>
      <c r="S64" s="222"/>
      <c r="T64" s="222"/>
      <c r="U64" s="223"/>
      <c r="V64" s="221" t="s">
        <v>364</v>
      </c>
      <c r="W64" s="222"/>
      <c r="X64" s="222"/>
      <c r="Y64" s="222"/>
      <c r="Z64" s="222"/>
      <c r="AA64" s="240"/>
      <c r="AB64" s="221"/>
      <c r="AC64" s="222"/>
      <c r="AD64" s="222"/>
      <c r="AE64" s="222"/>
      <c r="AF64" s="222"/>
      <c r="AG64" s="222"/>
      <c r="AH64" s="202" t="s">
        <v>37</v>
      </c>
      <c r="AI64" s="203"/>
      <c r="AJ64" s="221"/>
      <c r="AK64" s="222"/>
      <c r="AL64" s="222"/>
      <c r="AM64" s="222"/>
      <c r="AN64" s="222"/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/>
      <c r="BC64" s="222"/>
      <c r="BD64" s="222"/>
      <c r="BE64" s="222"/>
      <c r="BF64" s="222"/>
      <c r="BG64" s="223"/>
      <c r="BH64" s="221"/>
      <c r="BI64" s="222"/>
      <c r="BJ64" s="222"/>
      <c r="BK64" s="222"/>
      <c r="BL64" s="222"/>
      <c r="BM64" s="222"/>
      <c r="BN64" s="221"/>
      <c r="BO64" s="222"/>
      <c r="BP64" s="222"/>
      <c r="BQ64" s="222"/>
      <c r="BR64" s="222"/>
      <c r="BS64" s="223"/>
      <c r="BT64" s="221"/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41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</row>
    <row r="66" spans="1:41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</row>
    <row r="67" spans="1:41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</row>
    <row r="68" spans="1:41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</row>
    <row r="69" spans="1:41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</row>
    <row r="70" spans="1:41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</row>
    <row r="71" spans="1:41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</row>
    <row r="72" spans="1:41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</row>
    <row r="73" spans="1:41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</row>
    <row r="74" spans="1:41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41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41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58">
    <mergeCell ref="BZ2:CE2"/>
    <mergeCell ref="CF2:CK2"/>
    <mergeCell ref="A1:AG1"/>
    <mergeCell ref="AH1:BA1"/>
    <mergeCell ref="D2:I2"/>
    <mergeCell ref="J2:O2"/>
    <mergeCell ref="P2:U2"/>
    <mergeCell ref="V2:AA2"/>
    <mergeCell ref="AB2:AG2"/>
    <mergeCell ref="AJ2:AO2"/>
    <mergeCell ref="AP2:AU2"/>
    <mergeCell ref="AV2:BA2"/>
    <mergeCell ref="N3:O3"/>
    <mergeCell ref="BB2:BG2"/>
    <mergeCell ref="BH2:BM2"/>
    <mergeCell ref="BN2:BS2"/>
    <mergeCell ref="BT2:BY2"/>
    <mergeCell ref="AN3:A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J3:AK3"/>
    <mergeCell ref="D3:E3"/>
    <mergeCell ref="F3:G3"/>
    <mergeCell ref="H3:I3"/>
    <mergeCell ref="J3:K3"/>
    <mergeCell ref="L3:M3"/>
    <mergeCell ref="AL3:AM3"/>
    <mergeCell ref="BL3:BM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</mergeCells>
  <conditionalFormatting sqref="E5:E60">
    <cfRule type="containsText" priority="124" stopIfTrue="1" operator="containsText" text="AA">
      <formula>NOT(ISERROR(SEARCH("AA",E5)))</formula>
    </cfRule>
    <cfRule type="containsText" dxfId="1727" priority="125" operator="containsText" text="A">
      <formula>NOT(ISERROR(SEARCH("A",E5)))</formula>
    </cfRule>
  </conditionalFormatting>
  <conditionalFormatting sqref="A5:E60">
    <cfRule type="expression" dxfId="1726" priority="126">
      <formula>MOD(ROW(),2)=0</formula>
    </cfRule>
  </conditionalFormatting>
  <conditionalFormatting sqref="AH5:AI60">
    <cfRule type="expression" dxfId="1725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1724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1723" priority="118" operator="containsText" text="A">
      <formula>NOT(ISERROR(SEARCH("A",CK5)))</formula>
    </cfRule>
  </conditionalFormatting>
  <conditionalFormatting sqref="CH5:CK60">
    <cfRule type="expression" dxfId="1722" priority="121">
      <formula>MOD(ROW(),2)=0</formula>
    </cfRule>
  </conditionalFormatting>
  <conditionalFormatting sqref="D5:D60">
    <cfRule type="aboveAverage" dxfId="1721" priority="123"/>
  </conditionalFormatting>
  <conditionalFormatting sqref="CH5:CH60">
    <cfRule type="aboveAverage" dxfId="1720" priority="127"/>
  </conditionalFormatting>
  <conditionalFormatting sqref="CJ5:CJ60">
    <cfRule type="aboveAverage" dxfId="1719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1718" priority="115" operator="containsText" text="A">
      <formula>NOT(ISERROR(SEARCH("A",G5)))</formula>
    </cfRule>
  </conditionalFormatting>
  <conditionalFormatting sqref="F5:G60">
    <cfRule type="expression" dxfId="1717" priority="116">
      <formula>MOD(ROW(),2)=0</formula>
    </cfRule>
  </conditionalFormatting>
  <conditionalFormatting sqref="F5:F60">
    <cfRule type="aboveAverage" dxfId="1716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1715" priority="111" operator="containsText" text="A">
      <formula>NOT(ISERROR(SEARCH("A",I5)))</formula>
    </cfRule>
  </conditionalFormatting>
  <conditionalFormatting sqref="H5:I60">
    <cfRule type="expression" dxfId="1714" priority="112">
      <formula>MOD(ROW(),2)=0</formula>
    </cfRule>
  </conditionalFormatting>
  <conditionalFormatting sqref="H5:H60">
    <cfRule type="aboveAverage" dxfId="1713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712" priority="107" operator="containsText" text="A">
      <formula>NOT(ISERROR(SEARCH("A",K5)))</formula>
    </cfRule>
  </conditionalFormatting>
  <conditionalFormatting sqref="J5:K60">
    <cfRule type="expression" dxfId="1711" priority="108">
      <formula>MOD(ROW(),2)=0</formula>
    </cfRule>
  </conditionalFormatting>
  <conditionalFormatting sqref="J5:J60">
    <cfRule type="aboveAverage" dxfId="1710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709" priority="103" operator="containsText" text="A">
      <formula>NOT(ISERROR(SEARCH("A",M5)))</formula>
    </cfRule>
  </conditionalFormatting>
  <conditionalFormatting sqref="L5:M60">
    <cfRule type="expression" dxfId="1708" priority="104">
      <formula>MOD(ROW(),2)=0</formula>
    </cfRule>
  </conditionalFormatting>
  <conditionalFormatting sqref="L5:L60">
    <cfRule type="aboveAverage" dxfId="1707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706" priority="99" operator="containsText" text="A">
      <formula>NOT(ISERROR(SEARCH("A",O5)))</formula>
    </cfRule>
  </conditionalFormatting>
  <conditionalFormatting sqref="N5:O60">
    <cfRule type="expression" dxfId="1705" priority="100">
      <formula>MOD(ROW(),2)=0</formula>
    </cfRule>
  </conditionalFormatting>
  <conditionalFormatting sqref="N5:N60">
    <cfRule type="aboveAverage" dxfId="1704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703" priority="95" operator="containsText" text="A">
      <formula>NOT(ISERROR(SEARCH("A",Q5)))</formula>
    </cfRule>
  </conditionalFormatting>
  <conditionalFormatting sqref="P5:Q60">
    <cfRule type="expression" dxfId="1702" priority="96">
      <formula>MOD(ROW(),2)=0</formula>
    </cfRule>
  </conditionalFormatting>
  <conditionalFormatting sqref="P5:P60">
    <cfRule type="aboveAverage" dxfId="1701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700" priority="91" operator="containsText" text="A">
      <formula>NOT(ISERROR(SEARCH("A",S5)))</formula>
    </cfRule>
  </conditionalFormatting>
  <conditionalFormatting sqref="R5:S60">
    <cfRule type="expression" dxfId="1699" priority="92">
      <formula>MOD(ROW(),2)=0</formula>
    </cfRule>
  </conditionalFormatting>
  <conditionalFormatting sqref="R5:R60">
    <cfRule type="aboveAverage" dxfId="1698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1697" priority="87" operator="containsText" text="A">
      <formula>NOT(ISERROR(SEARCH("A",U5)))</formula>
    </cfRule>
  </conditionalFormatting>
  <conditionalFormatting sqref="T5:U60">
    <cfRule type="expression" dxfId="1696" priority="88">
      <formula>MOD(ROW(),2)=0</formula>
    </cfRule>
  </conditionalFormatting>
  <conditionalFormatting sqref="T5:T60">
    <cfRule type="aboveAverage" dxfId="1695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1694" priority="83" operator="containsText" text="A">
      <formula>NOT(ISERROR(SEARCH("A",W5)))</formula>
    </cfRule>
  </conditionalFormatting>
  <conditionalFormatting sqref="V5:W60">
    <cfRule type="expression" dxfId="1693" priority="84">
      <formula>MOD(ROW(),2)=0</formula>
    </cfRule>
  </conditionalFormatting>
  <conditionalFormatting sqref="V5:V60">
    <cfRule type="aboveAverage" dxfId="1692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691" priority="79" operator="containsText" text="A">
      <formula>NOT(ISERROR(SEARCH("A",Y5)))</formula>
    </cfRule>
  </conditionalFormatting>
  <conditionalFormatting sqref="X5:Y60">
    <cfRule type="expression" dxfId="1690" priority="80">
      <formula>MOD(ROW(),2)=0</formula>
    </cfRule>
  </conditionalFormatting>
  <conditionalFormatting sqref="X5:X60">
    <cfRule type="aboveAverage" dxfId="1689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688" priority="75" operator="containsText" text="A">
      <formula>NOT(ISERROR(SEARCH("A",AA5)))</formula>
    </cfRule>
  </conditionalFormatting>
  <conditionalFormatting sqref="Z5:AA60">
    <cfRule type="expression" dxfId="1687" priority="76">
      <formula>MOD(ROW(),2)=0</formula>
    </cfRule>
  </conditionalFormatting>
  <conditionalFormatting sqref="Z5:Z60">
    <cfRule type="aboveAverage" dxfId="1686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685" priority="71" operator="containsText" text="A">
      <formula>NOT(ISERROR(SEARCH("A",AC5)))</formula>
    </cfRule>
  </conditionalFormatting>
  <conditionalFormatting sqref="AB5:AC60">
    <cfRule type="expression" dxfId="1684" priority="72">
      <formula>MOD(ROW(),2)=0</formula>
    </cfRule>
  </conditionalFormatting>
  <conditionalFormatting sqref="AB5:AB60">
    <cfRule type="aboveAverage" dxfId="1683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1682" priority="67" operator="containsText" text="A">
      <formula>NOT(ISERROR(SEARCH("A",AE5)))</formula>
    </cfRule>
  </conditionalFormatting>
  <conditionalFormatting sqref="AD5:AE60">
    <cfRule type="expression" dxfId="1681" priority="68">
      <formula>MOD(ROW(),2)=0</formula>
    </cfRule>
  </conditionalFormatting>
  <conditionalFormatting sqref="AD5:AD60">
    <cfRule type="aboveAverage" dxfId="1680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679" priority="63" operator="containsText" text="A">
      <formula>NOT(ISERROR(SEARCH("A",AG5)))</formula>
    </cfRule>
  </conditionalFormatting>
  <conditionalFormatting sqref="AF5:AG60">
    <cfRule type="expression" dxfId="1678" priority="64">
      <formula>MOD(ROW(),2)=0</formula>
    </cfRule>
  </conditionalFormatting>
  <conditionalFormatting sqref="AF5:AF60">
    <cfRule type="aboveAverage" dxfId="1677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1676" priority="59" operator="containsText" text="A">
      <formula>NOT(ISERROR(SEARCH("A",AK5)))</formula>
    </cfRule>
  </conditionalFormatting>
  <conditionalFormatting sqref="AJ5:AK60">
    <cfRule type="expression" dxfId="1675" priority="60">
      <formula>MOD(ROW(),2)=0</formula>
    </cfRule>
  </conditionalFormatting>
  <conditionalFormatting sqref="AJ5:AJ60">
    <cfRule type="aboveAverage" dxfId="1674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1673" priority="55" operator="containsText" text="A">
      <formula>NOT(ISERROR(SEARCH("A",AM5)))</formula>
    </cfRule>
  </conditionalFormatting>
  <conditionalFormatting sqref="AL5:AM60">
    <cfRule type="expression" dxfId="1672" priority="56">
      <formula>MOD(ROW(),2)=0</formula>
    </cfRule>
  </conditionalFormatting>
  <conditionalFormatting sqref="AL5:AL60">
    <cfRule type="aboveAverage" dxfId="1671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1670" priority="51" operator="containsText" text="A">
      <formula>NOT(ISERROR(SEARCH("A",AO5)))</formula>
    </cfRule>
  </conditionalFormatting>
  <conditionalFormatting sqref="AN5:AO60">
    <cfRule type="expression" dxfId="1669" priority="52">
      <formula>MOD(ROW(),2)=0</formula>
    </cfRule>
  </conditionalFormatting>
  <conditionalFormatting sqref="AN5:AN60">
    <cfRule type="aboveAverage" dxfId="1668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1667" priority="47" operator="containsText" text="A">
      <formula>NOT(ISERROR(SEARCH("A",AQ5)))</formula>
    </cfRule>
  </conditionalFormatting>
  <conditionalFormatting sqref="AP5:AQ60">
    <cfRule type="expression" dxfId="1666" priority="48">
      <formula>MOD(ROW(),2)=0</formula>
    </cfRule>
  </conditionalFormatting>
  <conditionalFormatting sqref="AP5:AP60">
    <cfRule type="aboveAverage" dxfId="1665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1664" priority="43" operator="containsText" text="A">
      <formula>NOT(ISERROR(SEARCH("A",AS5)))</formula>
    </cfRule>
  </conditionalFormatting>
  <conditionalFormatting sqref="AR5:AS60">
    <cfRule type="expression" dxfId="1663" priority="44">
      <formula>MOD(ROW(),2)=0</formula>
    </cfRule>
  </conditionalFormatting>
  <conditionalFormatting sqref="AR5:AR60">
    <cfRule type="aboveAverage" dxfId="1662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1661" priority="39" operator="containsText" text="A">
      <formula>NOT(ISERROR(SEARCH("A",AU5)))</formula>
    </cfRule>
  </conditionalFormatting>
  <conditionalFormatting sqref="AT5:AU60">
    <cfRule type="expression" dxfId="1660" priority="40">
      <formula>MOD(ROW(),2)=0</formula>
    </cfRule>
  </conditionalFormatting>
  <conditionalFormatting sqref="AT5:AT60">
    <cfRule type="aboveAverage" dxfId="1659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1658" priority="35" operator="containsText" text="A">
      <formula>NOT(ISERROR(SEARCH("A",AW5)))</formula>
    </cfRule>
  </conditionalFormatting>
  <conditionalFormatting sqref="AV5:AW60">
    <cfRule type="expression" dxfId="1657" priority="36">
      <formula>MOD(ROW(),2)=0</formula>
    </cfRule>
  </conditionalFormatting>
  <conditionalFormatting sqref="AV5:AV60">
    <cfRule type="aboveAverage" dxfId="1656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1655" priority="31" operator="containsText" text="A">
      <formula>NOT(ISERROR(SEARCH("A",AY5)))</formula>
    </cfRule>
  </conditionalFormatting>
  <conditionalFormatting sqref="AX5:AY60">
    <cfRule type="expression" dxfId="1654" priority="32">
      <formula>MOD(ROW(),2)=0</formula>
    </cfRule>
  </conditionalFormatting>
  <conditionalFormatting sqref="AX5:AX60">
    <cfRule type="aboveAverage" dxfId="1653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1652" priority="27" operator="containsText" text="A">
      <formula>NOT(ISERROR(SEARCH("A",BA5)))</formula>
    </cfRule>
  </conditionalFormatting>
  <conditionalFormatting sqref="AZ5:BA60">
    <cfRule type="expression" dxfId="1651" priority="28">
      <formula>MOD(ROW(),2)=0</formula>
    </cfRule>
  </conditionalFormatting>
  <conditionalFormatting sqref="AZ5:AZ60">
    <cfRule type="aboveAverage" dxfId="1650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1649" priority="23" operator="containsText" text="A">
      <formula>NOT(ISERROR(SEARCH("A",BC5)))</formula>
    </cfRule>
  </conditionalFormatting>
  <conditionalFormatting sqref="BB5:BC60">
    <cfRule type="expression" dxfId="1648" priority="24">
      <formula>MOD(ROW(),2)=0</formula>
    </cfRule>
  </conditionalFormatting>
  <conditionalFormatting sqref="BB5:BB60">
    <cfRule type="aboveAverage" dxfId="1647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1646" priority="19" operator="containsText" text="A">
      <formula>NOT(ISERROR(SEARCH("A",BI5)))</formula>
    </cfRule>
  </conditionalFormatting>
  <conditionalFormatting sqref="BH5:BI60">
    <cfRule type="expression" dxfId="1645" priority="20">
      <formula>MOD(ROW(),2)=0</formula>
    </cfRule>
  </conditionalFormatting>
  <conditionalFormatting sqref="BH5:BH60">
    <cfRule type="aboveAverage" dxfId="1644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1643" priority="15" operator="containsText" text="A">
      <formula>NOT(ISERROR(SEARCH("A",BO5)))</formula>
    </cfRule>
  </conditionalFormatting>
  <conditionalFormatting sqref="BN5:BO60">
    <cfRule type="expression" dxfId="1642" priority="16">
      <formula>MOD(ROW(),2)=0</formula>
    </cfRule>
  </conditionalFormatting>
  <conditionalFormatting sqref="BN5:BN60">
    <cfRule type="aboveAverage" dxfId="1641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1640" priority="11" operator="containsText" text="A">
      <formula>NOT(ISERROR(SEARCH("A",BU5)))</formula>
    </cfRule>
  </conditionalFormatting>
  <conditionalFormatting sqref="BT5:BU60">
    <cfRule type="expression" dxfId="1639" priority="12">
      <formula>MOD(ROW(),2)=0</formula>
    </cfRule>
  </conditionalFormatting>
  <conditionalFormatting sqref="BT5:BT60">
    <cfRule type="aboveAverage" dxfId="1638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1637" priority="7" operator="containsText" text="A">
      <formula>NOT(ISERROR(SEARCH("A",CA5)))</formula>
    </cfRule>
  </conditionalFormatting>
  <conditionalFormatting sqref="BZ5:CA60">
    <cfRule type="expression" dxfId="1636" priority="8">
      <formula>MOD(ROW(),2)=0</formula>
    </cfRule>
  </conditionalFormatting>
  <conditionalFormatting sqref="BZ5:BZ60">
    <cfRule type="aboveAverage" dxfId="1635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1634" priority="3" operator="containsText" text="A">
      <formula>NOT(ISERROR(SEARCH("A",CG5)))</formula>
    </cfRule>
  </conditionalFormatting>
  <conditionalFormatting sqref="CF5:CG60">
    <cfRule type="expression" dxfId="1633" priority="4">
      <formula>MOD(ROW(),2)=0</formula>
    </cfRule>
  </conditionalFormatting>
  <conditionalFormatting sqref="CF5:CF60">
    <cfRule type="aboveAverage" dxfId="1632" priority="1"/>
  </conditionalFormatting>
  <pageMargins left="0.5" right="0.5" top="0.5" bottom="0.5" header="0.3" footer="0.3"/>
  <pageSetup paperSize="5" scale="95" fitToWidth="0" fitToHeight="2" orientation="portrait" r:id="rId1"/>
  <headerFooter alignWithMargins="0"/>
  <colBreaks count="1" manualBreakCount="1">
    <brk id="33" max="70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13221-4D45-4097-A79A-0AE22A063BC8}">
  <sheetPr codeName="Sheet8"/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9" width="5.36328125" style="60" customWidth="1"/>
    <col min="10" max="15" width="5.36328125" style="47" customWidth="1"/>
    <col min="16" max="16" width="4.81640625" style="47" customWidth="1"/>
    <col min="17" max="17" width="6.6328125" style="47" customWidth="1"/>
    <col min="18" max="21" width="4.81640625" style="47" customWidth="1"/>
    <col min="22" max="26" width="4.81640625" style="60" customWidth="1"/>
    <col min="27" max="27" width="4.81640625" style="61" customWidth="1"/>
    <col min="28" max="32" width="5.36328125" customWidth="1"/>
    <col min="33" max="33" width="5.36328125" style="78" customWidth="1"/>
    <col min="34" max="34" width="25.81640625" customWidth="1"/>
    <col min="35" max="35" width="9.81640625" style="49" customWidth="1"/>
    <col min="36" max="41" width="5.36328125" style="60" customWidth="1"/>
    <col min="42" max="42" width="5.36328125" customWidth="1"/>
    <col min="43" max="43" width="6.453125" customWidth="1"/>
    <col min="44" max="54" width="5.36328125" customWidth="1"/>
    <col min="55" max="55" width="6.453125" customWidth="1"/>
    <col min="56" max="59" width="5.36328125" hidden="1" customWidth="1"/>
    <col min="60" max="61" width="5.36328125" customWidth="1"/>
    <col min="62" max="65" width="5.36328125" hidden="1" customWidth="1"/>
    <col min="66" max="66" width="5.36328125" customWidth="1"/>
    <col min="67" max="67" width="6.453125" customWidth="1"/>
    <col min="68" max="71" width="5.36328125" hidden="1" customWidth="1"/>
    <col min="72" max="73" width="5.36328125" customWidth="1"/>
    <col min="74" max="77" width="5.36328125" hidden="1" customWidth="1"/>
    <col min="78" max="78" width="5.36328125" customWidth="1"/>
    <col min="79" max="79" width="6.453125" customWidth="1"/>
    <col min="80" max="83" width="5.36328125" hidden="1" customWidth="1"/>
    <col min="84" max="85" width="5.36328125" customWidth="1"/>
    <col min="86" max="89" width="5.36328125" hidden="1" customWidth="1"/>
  </cols>
  <sheetData>
    <row r="1" spans="1:108" ht="45" customHeight="1" thickBot="1" x14ac:dyDescent="0.35">
      <c r="A1" s="264" t="s">
        <v>576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577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  <c r="CF1" s="154"/>
      <c r="CG1" s="154"/>
      <c r="CH1" s="154"/>
      <c r="CI1" s="154"/>
      <c r="CJ1" s="154"/>
      <c r="CK1" s="154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</row>
    <row r="2" spans="1:108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</row>
    <row r="3" spans="1:108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3" t="s">
        <v>0</v>
      </c>
      <c r="B4" s="4" t="s">
        <v>1</v>
      </c>
      <c r="C4" s="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7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5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7" t="s">
        <v>27</v>
      </c>
      <c r="V4" s="5" t="s">
        <v>28</v>
      </c>
      <c r="W4" s="8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5" t="s">
        <v>41</v>
      </c>
      <c r="AC4" s="6" t="s">
        <v>42</v>
      </c>
      <c r="AD4" s="6" t="s">
        <v>43</v>
      </c>
      <c r="AE4" s="6" t="s">
        <v>44</v>
      </c>
      <c r="AF4" s="6" t="s">
        <v>45</v>
      </c>
      <c r="AG4" s="119" t="s">
        <v>46</v>
      </c>
      <c r="AH4" s="3" t="s">
        <v>9</v>
      </c>
      <c r="AI4" s="4" t="s">
        <v>1</v>
      </c>
      <c r="AJ4" s="121" t="s">
        <v>10</v>
      </c>
      <c r="AK4" s="120" t="s">
        <v>11</v>
      </c>
      <c r="AL4" s="120" t="s">
        <v>12</v>
      </c>
      <c r="AM4" s="120" t="s">
        <v>13</v>
      </c>
      <c r="AN4" s="120" t="s">
        <v>14</v>
      </c>
      <c r="AO4" s="122" t="s">
        <v>15</v>
      </c>
      <c r="AP4" s="5" t="s">
        <v>47</v>
      </c>
      <c r="AQ4" s="8" t="s">
        <v>48</v>
      </c>
      <c r="AR4" s="6" t="s">
        <v>49</v>
      </c>
      <c r="AS4" s="6" t="s">
        <v>50</v>
      </c>
      <c r="AT4" s="6" t="s">
        <v>51</v>
      </c>
      <c r="AU4" s="6" t="s">
        <v>52</v>
      </c>
      <c r="AV4" s="5" t="s">
        <v>53</v>
      </c>
      <c r="AW4" s="8" t="s">
        <v>54</v>
      </c>
      <c r="AX4" s="6" t="s">
        <v>55</v>
      </c>
      <c r="AY4" s="6" t="s">
        <v>56</v>
      </c>
      <c r="AZ4" s="6" t="s">
        <v>57</v>
      </c>
      <c r="BA4" s="6" t="s">
        <v>58</v>
      </c>
      <c r="BB4" s="151" t="s">
        <v>47</v>
      </c>
      <c r="BC4" s="8" t="s">
        <v>48</v>
      </c>
      <c r="BD4" s="152" t="s">
        <v>49</v>
      </c>
      <c r="BE4" s="152" t="s">
        <v>50</v>
      </c>
      <c r="BF4" s="152" t="s">
        <v>51</v>
      </c>
      <c r="BG4" s="152" t="s">
        <v>52</v>
      </c>
      <c r="BH4" s="151" t="s">
        <v>53</v>
      </c>
      <c r="BI4" s="8" t="s">
        <v>54</v>
      </c>
      <c r="BJ4" s="152" t="s">
        <v>55</v>
      </c>
      <c r="BK4" s="152" t="s">
        <v>56</v>
      </c>
      <c r="BL4" s="152" t="s">
        <v>57</v>
      </c>
      <c r="BM4" s="152" t="s">
        <v>58</v>
      </c>
      <c r="BN4" s="151" t="s">
        <v>47</v>
      </c>
      <c r="BO4" s="8" t="s">
        <v>48</v>
      </c>
      <c r="BP4" s="152" t="s">
        <v>49</v>
      </c>
      <c r="BQ4" s="152" t="s">
        <v>50</v>
      </c>
      <c r="BR4" s="152" t="s">
        <v>51</v>
      </c>
      <c r="BS4" s="152" t="s">
        <v>52</v>
      </c>
      <c r="BT4" s="151" t="s">
        <v>53</v>
      </c>
      <c r="BU4" s="8" t="s">
        <v>54</v>
      </c>
      <c r="BV4" s="152" t="s">
        <v>55</v>
      </c>
      <c r="BW4" s="152" t="s">
        <v>56</v>
      </c>
      <c r="BX4" s="152" t="s">
        <v>57</v>
      </c>
      <c r="BY4" s="152" t="s">
        <v>58</v>
      </c>
      <c r="BZ4" s="151" t="s">
        <v>47</v>
      </c>
      <c r="CA4" s="8" t="s">
        <v>48</v>
      </c>
      <c r="CB4" s="152" t="s">
        <v>49</v>
      </c>
      <c r="CC4" s="152" t="s">
        <v>50</v>
      </c>
      <c r="CD4" s="152" t="s">
        <v>51</v>
      </c>
      <c r="CE4" s="152" t="s">
        <v>52</v>
      </c>
      <c r="CF4" s="151" t="s">
        <v>53</v>
      </c>
      <c r="CG4" s="8" t="s">
        <v>54</v>
      </c>
      <c r="CH4" s="152" t="s">
        <v>55</v>
      </c>
      <c r="CI4" s="152" t="s">
        <v>56</v>
      </c>
      <c r="CJ4" s="152" t="s">
        <v>57</v>
      </c>
      <c r="CK4" s="152" t="s">
        <v>58</v>
      </c>
    </row>
    <row r="5" spans="1:108" ht="12.5" x14ac:dyDescent="0.25">
      <c r="A5" s="169" t="str">
        <f>VLOOKUP(C5,'2021 Soybean Traits &amp; Entries'!VL_SOY_2020,2,FALSE)</f>
        <v>Innvictis A4831XF</v>
      </c>
      <c r="B5" s="169" t="str">
        <f>VLOOKUP(C5,'2021 Soybean Traits &amp; Entries'!VL_SOY_2020,4,FALSE)</f>
        <v>XF</v>
      </c>
      <c r="C5" s="169" t="s">
        <v>246</v>
      </c>
      <c r="D5" s="13">
        <v>90.674300000000002</v>
      </c>
      <c r="E5" s="65" t="s">
        <v>256</v>
      </c>
      <c r="F5" s="170"/>
      <c r="G5" s="233"/>
      <c r="H5" s="173"/>
      <c r="I5" s="224"/>
      <c r="J5" s="226">
        <v>14.68</v>
      </c>
      <c r="K5" s="227" t="s">
        <v>360</v>
      </c>
      <c r="L5" s="228"/>
      <c r="M5" s="232"/>
      <c r="N5" s="229"/>
      <c r="O5" s="227"/>
      <c r="P5" s="172">
        <v>38</v>
      </c>
      <c r="Q5" s="224" t="s">
        <v>371</v>
      </c>
      <c r="R5" s="170"/>
      <c r="S5" s="233"/>
      <c r="T5" s="173"/>
      <c r="U5" s="224"/>
      <c r="V5" s="226">
        <v>1.6667000000000001</v>
      </c>
      <c r="W5" s="227" t="s">
        <v>410</v>
      </c>
      <c r="X5" s="228"/>
      <c r="Y5" s="232"/>
      <c r="Z5" s="229"/>
      <c r="AA5" s="227"/>
      <c r="AB5" s="172">
        <v>138</v>
      </c>
      <c r="AC5" s="224" t="s">
        <v>421</v>
      </c>
      <c r="AD5" s="170"/>
      <c r="AE5" s="233"/>
      <c r="AF5" s="173"/>
      <c r="AG5" s="224"/>
      <c r="AH5" s="169" t="str">
        <f t="shared" ref="AH5:AH36" si="0">A5</f>
        <v>Innvictis A4831XF</v>
      </c>
      <c r="AI5" s="169" t="str">
        <f t="shared" ref="AI5:AI36" si="1">B5</f>
        <v>XF</v>
      </c>
      <c r="AJ5" s="172">
        <v>90.674300000000002</v>
      </c>
      <c r="AK5" s="224" t="s">
        <v>256</v>
      </c>
      <c r="AL5" s="170"/>
      <c r="AM5" s="233"/>
      <c r="AN5" s="173"/>
      <c r="AO5" s="224"/>
      <c r="AP5" s="226">
        <v>33.456699999999998</v>
      </c>
      <c r="AQ5" s="227" t="s">
        <v>508</v>
      </c>
      <c r="AR5" s="228"/>
      <c r="AS5" s="232"/>
      <c r="AT5" s="229"/>
      <c r="AU5" s="227"/>
      <c r="AV5" s="226">
        <v>25.07</v>
      </c>
      <c r="AW5" s="227" t="s">
        <v>256</v>
      </c>
      <c r="AX5" s="228"/>
      <c r="AY5" s="232"/>
      <c r="AZ5" s="229"/>
      <c r="BA5" s="227"/>
      <c r="BB5" s="246">
        <v>5</v>
      </c>
      <c r="BC5" s="247" t="s">
        <v>403</v>
      </c>
      <c r="BD5" s="228"/>
      <c r="BE5" s="232"/>
      <c r="BF5" s="70"/>
      <c r="BG5" s="68"/>
      <c r="BH5" s="246">
        <v>2</v>
      </c>
      <c r="BI5" s="247" t="s">
        <v>382</v>
      </c>
      <c r="BJ5" s="228"/>
      <c r="BK5" s="232"/>
      <c r="BL5" s="70"/>
      <c r="BM5" s="68"/>
      <c r="BN5" s="246">
        <v>1.6667000000000001</v>
      </c>
      <c r="BO5" s="247" t="s">
        <v>405</v>
      </c>
      <c r="BP5" s="228"/>
      <c r="BQ5" s="232"/>
      <c r="BR5" s="70"/>
      <c r="BS5" s="68"/>
      <c r="BT5" s="246">
        <v>1</v>
      </c>
      <c r="BU5" s="247" t="s">
        <v>390</v>
      </c>
      <c r="BV5" s="228"/>
      <c r="BW5" s="232"/>
      <c r="BX5" s="70"/>
      <c r="BY5" s="68"/>
      <c r="BZ5" s="246">
        <v>1.1667000000000001</v>
      </c>
      <c r="CA5" s="247" t="s">
        <v>404</v>
      </c>
      <c r="CB5" s="228"/>
      <c r="CC5" s="232"/>
      <c r="CD5" s="70"/>
      <c r="CE5" s="68"/>
      <c r="CF5" s="246">
        <v>1.5</v>
      </c>
      <c r="CG5" s="232" t="s">
        <v>397</v>
      </c>
      <c r="CH5" s="228"/>
      <c r="CI5" s="232"/>
      <c r="CJ5" s="70"/>
      <c r="CK5" s="68"/>
    </row>
    <row r="6" spans="1:108" ht="12.5" x14ac:dyDescent="0.25">
      <c r="A6" s="171" t="str">
        <f>VLOOKUP(C6,'2021 Soybean Traits &amp; Entries'!VL_SOY_2020,2,FALSE)</f>
        <v>Local Seed Co. LS4795XS**</v>
      </c>
      <c r="B6" s="171" t="str">
        <f>VLOOKUP(C6,'2021 Soybean Traits &amp; Entries'!VL_SOY_2020,4,FALSE)</f>
        <v>R2X, STS</v>
      </c>
      <c r="C6" s="171" t="s">
        <v>76</v>
      </c>
      <c r="D6" s="13">
        <v>88.711600000000004</v>
      </c>
      <c r="E6" s="65" t="s">
        <v>360</v>
      </c>
      <c r="F6" s="173">
        <v>89.1922</v>
      </c>
      <c r="G6" s="224" t="s">
        <v>368</v>
      </c>
      <c r="H6" s="173">
        <v>82.996899999999997</v>
      </c>
      <c r="I6" s="224" t="s">
        <v>360</v>
      </c>
      <c r="J6" s="226">
        <v>12.747</v>
      </c>
      <c r="K6" s="227" t="s">
        <v>366</v>
      </c>
      <c r="L6" s="229">
        <v>14.374499999999999</v>
      </c>
      <c r="M6" s="227" t="s">
        <v>368</v>
      </c>
      <c r="N6" s="229">
        <v>14.734400000000001</v>
      </c>
      <c r="O6" s="227" t="s">
        <v>256</v>
      </c>
      <c r="P6" s="172">
        <v>32.200699999999998</v>
      </c>
      <c r="Q6" s="224" t="s">
        <v>370</v>
      </c>
      <c r="R6" s="173">
        <v>33.2622</v>
      </c>
      <c r="S6" s="224" t="s">
        <v>398</v>
      </c>
      <c r="T6" s="173">
        <v>35.185200000000002</v>
      </c>
      <c r="U6" s="224" t="s">
        <v>359</v>
      </c>
      <c r="V6" s="226">
        <v>1.5</v>
      </c>
      <c r="W6" s="227" t="s">
        <v>393</v>
      </c>
      <c r="X6" s="229">
        <v>1.5</v>
      </c>
      <c r="Y6" s="227" t="s">
        <v>400</v>
      </c>
      <c r="Z6" s="229">
        <v>1.5556000000000001</v>
      </c>
      <c r="AA6" s="227" t="s">
        <v>361</v>
      </c>
      <c r="AB6" s="172">
        <v>141.65</v>
      </c>
      <c r="AC6" s="224" t="s">
        <v>433</v>
      </c>
      <c r="AD6" s="173">
        <v>144.34</v>
      </c>
      <c r="AE6" s="224" t="s">
        <v>401</v>
      </c>
      <c r="AF6" s="173">
        <v>142.11000000000001</v>
      </c>
      <c r="AG6" s="224" t="s">
        <v>363</v>
      </c>
      <c r="AH6" s="171" t="str">
        <f t="shared" si="0"/>
        <v>Local Seed Co. LS4795XS**</v>
      </c>
      <c r="AI6" s="171" t="str">
        <f t="shared" si="1"/>
        <v>R2X, STS</v>
      </c>
      <c r="AJ6" s="172">
        <v>88.711600000000004</v>
      </c>
      <c r="AK6" s="224" t="s">
        <v>360</v>
      </c>
      <c r="AL6" s="173">
        <v>89.1922</v>
      </c>
      <c r="AM6" s="224" t="s">
        <v>368</v>
      </c>
      <c r="AN6" s="173">
        <v>82.996899999999997</v>
      </c>
      <c r="AO6" s="224" t="s">
        <v>360</v>
      </c>
      <c r="AP6" s="226">
        <v>33.822000000000003</v>
      </c>
      <c r="AQ6" s="227" t="s">
        <v>476</v>
      </c>
      <c r="AR6" s="229">
        <v>35.926400000000001</v>
      </c>
      <c r="AS6" s="227" t="s">
        <v>366</v>
      </c>
      <c r="AT6" s="229">
        <v>36.7102</v>
      </c>
      <c r="AU6" s="227" t="s">
        <v>363</v>
      </c>
      <c r="AV6" s="226">
        <v>24.195900000000002</v>
      </c>
      <c r="AW6" s="227" t="s">
        <v>387</v>
      </c>
      <c r="AX6" s="229">
        <v>23.756499999999999</v>
      </c>
      <c r="AY6" s="227" t="s">
        <v>360</v>
      </c>
      <c r="AZ6" s="229">
        <v>23.7926</v>
      </c>
      <c r="BA6" s="227" t="s">
        <v>256</v>
      </c>
      <c r="BB6" s="226">
        <v>4.6561000000000003</v>
      </c>
      <c r="BC6" s="248" t="s">
        <v>403</v>
      </c>
      <c r="BD6" s="70"/>
      <c r="BE6" s="68"/>
      <c r="BF6" s="70"/>
      <c r="BG6" s="68"/>
      <c r="BH6" s="226">
        <v>1.6394</v>
      </c>
      <c r="BI6" s="248" t="s">
        <v>383</v>
      </c>
      <c r="BJ6" s="70"/>
      <c r="BK6" s="68"/>
      <c r="BL6" s="70"/>
      <c r="BM6" s="68"/>
      <c r="BN6" s="226">
        <v>1.409</v>
      </c>
      <c r="BO6" s="248" t="s">
        <v>410</v>
      </c>
      <c r="BP6" s="70"/>
      <c r="BQ6" s="68"/>
      <c r="BR6" s="70"/>
      <c r="BS6" s="68"/>
      <c r="BT6" s="226">
        <v>2.4251</v>
      </c>
      <c r="BU6" s="248" t="s">
        <v>506</v>
      </c>
      <c r="BV6" s="70"/>
      <c r="BW6" s="68"/>
      <c r="BX6" s="70"/>
      <c r="BY6" s="68"/>
      <c r="BZ6" s="226">
        <v>1.5</v>
      </c>
      <c r="CA6" s="248" t="s">
        <v>401</v>
      </c>
      <c r="CB6" s="70"/>
      <c r="CC6" s="68"/>
      <c r="CD6" s="70"/>
      <c r="CE6" s="68"/>
      <c r="CF6" s="226">
        <v>1.5235000000000001</v>
      </c>
      <c r="CG6" s="227" t="s">
        <v>401</v>
      </c>
      <c r="CH6" s="70"/>
      <c r="CI6" s="68"/>
      <c r="CJ6" s="70"/>
      <c r="CK6" s="68"/>
      <c r="CL6" s="78"/>
    </row>
    <row r="7" spans="1:108" ht="12.5" x14ac:dyDescent="0.25">
      <c r="A7" s="83" t="str">
        <f>VLOOKUP(C7,'2021 Soybean Traits &amp; Entries'!VL_SOY_2020,2,FALSE)</f>
        <v>Dyna-Gro S49XT70*</v>
      </c>
      <c r="B7" s="83" t="str">
        <f>VLOOKUP(C7,'2021 Soybean Traits &amp; Entries'!VL_SOY_2020,4,FALSE)</f>
        <v>R2X</v>
      </c>
      <c r="C7" s="83" t="s">
        <v>78</v>
      </c>
      <c r="D7" s="13">
        <v>87.888199999999998</v>
      </c>
      <c r="E7" s="65" t="s">
        <v>368</v>
      </c>
      <c r="F7" s="173">
        <v>90.611500000000007</v>
      </c>
      <c r="G7" s="224" t="s">
        <v>360</v>
      </c>
      <c r="H7" s="173">
        <v>84.5124</v>
      </c>
      <c r="I7" s="224" t="s">
        <v>360</v>
      </c>
      <c r="J7" s="226">
        <v>13.8233</v>
      </c>
      <c r="K7" s="227" t="s">
        <v>382</v>
      </c>
      <c r="L7" s="229">
        <v>14.443300000000001</v>
      </c>
      <c r="M7" s="227" t="s">
        <v>368</v>
      </c>
      <c r="N7" s="229">
        <v>14.214399999999999</v>
      </c>
      <c r="O7" s="227" t="s">
        <v>360</v>
      </c>
      <c r="P7" s="172">
        <v>36.666699999999999</v>
      </c>
      <c r="Q7" s="224" t="s">
        <v>380</v>
      </c>
      <c r="R7" s="173">
        <v>38</v>
      </c>
      <c r="S7" s="224" t="s">
        <v>256</v>
      </c>
      <c r="T7" s="173">
        <v>39.8889</v>
      </c>
      <c r="U7" s="224" t="s">
        <v>256</v>
      </c>
      <c r="V7" s="226">
        <v>1.1667000000000001</v>
      </c>
      <c r="W7" s="227" t="s">
        <v>407</v>
      </c>
      <c r="X7" s="229">
        <v>1.0832999999999999</v>
      </c>
      <c r="Y7" s="227" t="s">
        <v>404</v>
      </c>
      <c r="Z7" s="229">
        <v>1.1111</v>
      </c>
      <c r="AA7" s="227" t="s">
        <v>358</v>
      </c>
      <c r="AB7" s="172">
        <v>143</v>
      </c>
      <c r="AC7" s="224" t="s">
        <v>439</v>
      </c>
      <c r="AD7" s="173">
        <v>145.16999999999999</v>
      </c>
      <c r="AE7" s="224" t="s">
        <v>402</v>
      </c>
      <c r="AF7" s="173">
        <v>144</v>
      </c>
      <c r="AG7" s="224" t="s">
        <v>369</v>
      </c>
      <c r="AH7" s="83" t="str">
        <f t="shared" si="0"/>
        <v>Dyna-Gro S49XT70*</v>
      </c>
      <c r="AI7" s="83" t="str">
        <f t="shared" si="1"/>
        <v>R2X</v>
      </c>
      <c r="AJ7" s="172">
        <v>87.888199999999998</v>
      </c>
      <c r="AK7" s="224" t="s">
        <v>368</v>
      </c>
      <c r="AL7" s="173">
        <v>90.611500000000007</v>
      </c>
      <c r="AM7" s="224" t="s">
        <v>360</v>
      </c>
      <c r="AN7" s="173">
        <v>84.5124</v>
      </c>
      <c r="AO7" s="224" t="s">
        <v>360</v>
      </c>
      <c r="AP7" s="226">
        <v>35.523299999999999</v>
      </c>
      <c r="AQ7" s="227" t="s">
        <v>402</v>
      </c>
      <c r="AR7" s="229">
        <v>37.409599999999998</v>
      </c>
      <c r="AS7" s="227" t="s">
        <v>359</v>
      </c>
      <c r="AT7" s="229">
        <v>37.668100000000003</v>
      </c>
      <c r="AU7" s="227" t="s">
        <v>358</v>
      </c>
      <c r="AV7" s="226">
        <v>22.8933</v>
      </c>
      <c r="AW7" s="227" t="s">
        <v>478</v>
      </c>
      <c r="AX7" s="229">
        <v>22.5154</v>
      </c>
      <c r="AY7" s="227" t="s">
        <v>399</v>
      </c>
      <c r="AZ7" s="229">
        <v>22.861699999999999</v>
      </c>
      <c r="BA7" s="227" t="s">
        <v>358</v>
      </c>
      <c r="BB7" s="226">
        <v>3.3332999999999999</v>
      </c>
      <c r="BC7" s="248" t="s">
        <v>401</v>
      </c>
      <c r="BD7" s="70"/>
      <c r="BE7" s="68"/>
      <c r="BF7" s="70"/>
      <c r="BG7" s="68"/>
      <c r="BH7" s="226">
        <v>0.66669999999999996</v>
      </c>
      <c r="BI7" s="248" t="s">
        <v>399</v>
      </c>
      <c r="BJ7" s="70"/>
      <c r="BK7" s="68"/>
      <c r="BL7" s="70"/>
      <c r="BM7" s="68"/>
      <c r="BN7" s="226">
        <v>0.74070000000000003</v>
      </c>
      <c r="BO7" s="248" t="s">
        <v>414</v>
      </c>
      <c r="BP7" s="70"/>
      <c r="BQ7" s="68"/>
      <c r="BR7" s="70"/>
      <c r="BS7" s="68"/>
      <c r="BT7" s="226">
        <v>1</v>
      </c>
      <c r="BU7" s="248" t="s">
        <v>390</v>
      </c>
      <c r="BV7" s="70"/>
      <c r="BW7" s="68"/>
      <c r="BX7" s="70"/>
      <c r="BY7" s="68"/>
      <c r="BZ7" s="226">
        <v>1</v>
      </c>
      <c r="CA7" s="248" t="s">
        <v>70</v>
      </c>
      <c r="CB7" s="70"/>
      <c r="CC7" s="68"/>
      <c r="CD7" s="70"/>
      <c r="CE7" s="68"/>
      <c r="CF7" s="226">
        <v>1.1667000000000001</v>
      </c>
      <c r="CG7" s="227" t="s">
        <v>415</v>
      </c>
      <c r="CH7" s="70"/>
      <c r="CI7" s="68"/>
      <c r="CJ7" s="70"/>
      <c r="CK7" s="68"/>
      <c r="CL7" s="160"/>
    </row>
    <row r="8" spans="1:108" ht="12.5" x14ac:dyDescent="0.25">
      <c r="A8" s="171" t="str">
        <f>VLOOKUP(C8,'2021 Soybean Traits &amp; Entries'!VL_SOY_2020,2,FALSE)</f>
        <v>Progeny P4921XFS</v>
      </c>
      <c r="B8" s="171" t="str">
        <f>VLOOKUP(C8,'2021 Soybean Traits &amp; Entries'!VL_SOY_2020,4,FALSE)</f>
        <v>XF, STS</v>
      </c>
      <c r="C8" s="171" t="s">
        <v>313</v>
      </c>
      <c r="D8" s="13">
        <v>86.888900000000007</v>
      </c>
      <c r="E8" s="65" t="s">
        <v>371</v>
      </c>
      <c r="F8" s="173"/>
      <c r="G8" s="224"/>
      <c r="H8" s="173"/>
      <c r="I8" s="224"/>
      <c r="J8" s="226">
        <v>13.0722</v>
      </c>
      <c r="K8" s="227" t="s">
        <v>398</v>
      </c>
      <c r="L8" s="229"/>
      <c r="M8" s="227"/>
      <c r="N8" s="229"/>
      <c r="O8" s="227"/>
      <c r="P8" s="172">
        <v>35.582900000000002</v>
      </c>
      <c r="Q8" s="224" t="s">
        <v>381</v>
      </c>
      <c r="R8" s="173"/>
      <c r="S8" s="224"/>
      <c r="T8" s="173"/>
      <c r="U8" s="224"/>
      <c r="V8" s="226">
        <v>1</v>
      </c>
      <c r="W8" s="227" t="s">
        <v>408</v>
      </c>
      <c r="X8" s="229"/>
      <c r="Y8" s="227"/>
      <c r="Z8" s="229"/>
      <c r="AA8" s="227"/>
      <c r="AB8" s="172">
        <v>141.85</v>
      </c>
      <c r="AC8" s="224" t="s">
        <v>384</v>
      </c>
      <c r="AD8" s="173"/>
      <c r="AE8" s="224"/>
      <c r="AF8" s="173"/>
      <c r="AG8" s="224"/>
      <c r="AH8" s="171" t="str">
        <f t="shared" si="0"/>
        <v>Progeny P4921XFS</v>
      </c>
      <c r="AI8" s="171" t="str">
        <f t="shared" si="1"/>
        <v>XF, STS</v>
      </c>
      <c r="AJ8" s="172">
        <v>86.888900000000007</v>
      </c>
      <c r="AK8" s="224" t="s">
        <v>371</v>
      </c>
      <c r="AL8" s="173"/>
      <c r="AM8" s="224"/>
      <c r="AN8" s="173"/>
      <c r="AO8" s="224"/>
      <c r="AP8" s="226">
        <v>34.662799999999997</v>
      </c>
      <c r="AQ8" s="227" t="s">
        <v>447</v>
      </c>
      <c r="AR8" s="229"/>
      <c r="AS8" s="227"/>
      <c r="AT8" s="229"/>
      <c r="AU8" s="227"/>
      <c r="AV8" s="226">
        <v>23.498200000000001</v>
      </c>
      <c r="AW8" s="227" t="s">
        <v>496</v>
      </c>
      <c r="AX8" s="229"/>
      <c r="AY8" s="227"/>
      <c r="AZ8" s="229"/>
      <c r="BA8" s="227"/>
      <c r="BB8" s="226">
        <v>7.6744000000000003</v>
      </c>
      <c r="BC8" s="248" t="s">
        <v>398</v>
      </c>
      <c r="BD8" s="70"/>
      <c r="BE8" s="68"/>
      <c r="BF8" s="70"/>
      <c r="BG8" s="80"/>
      <c r="BH8" s="226">
        <v>2.5550999999999999</v>
      </c>
      <c r="BI8" s="248" t="s">
        <v>371</v>
      </c>
      <c r="BJ8" s="70"/>
      <c r="BK8" s="68"/>
      <c r="BL8" s="70"/>
      <c r="BM8" s="80"/>
      <c r="BN8" s="226">
        <v>1.8613999999999999</v>
      </c>
      <c r="BO8" s="248" t="s">
        <v>405</v>
      </c>
      <c r="BP8" s="70"/>
      <c r="BQ8" s="68"/>
      <c r="BR8" s="70"/>
      <c r="BS8" s="80"/>
      <c r="BT8" s="226">
        <v>1.8731</v>
      </c>
      <c r="BU8" s="248" t="s">
        <v>395</v>
      </c>
      <c r="BV8" s="70"/>
      <c r="BW8" s="68"/>
      <c r="BX8" s="70"/>
      <c r="BY8" s="80"/>
      <c r="BZ8" s="226">
        <v>1</v>
      </c>
      <c r="CA8" s="248" t="s">
        <v>70</v>
      </c>
      <c r="CB8" s="70"/>
      <c r="CC8" s="68"/>
      <c r="CD8" s="70"/>
      <c r="CE8" s="80"/>
      <c r="CF8" s="226">
        <v>1.3163</v>
      </c>
      <c r="CG8" s="227" t="s">
        <v>414</v>
      </c>
      <c r="CH8" s="70"/>
      <c r="CI8" s="68"/>
      <c r="CJ8" s="70"/>
      <c r="CK8" s="80"/>
      <c r="CL8" s="237"/>
    </row>
    <row r="9" spans="1:108" ht="12.5" x14ac:dyDescent="0.25">
      <c r="A9" s="83" t="str">
        <f>VLOOKUP(C9,'2021 Soybean Traits &amp; Entries'!VL_SOY_2020,2,FALSE)</f>
        <v>Progeny P4931E3S</v>
      </c>
      <c r="B9" s="83" t="str">
        <f>VLOOKUP(C9,'2021 Soybean Traits &amp; Entries'!VL_SOY_2020,4,FALSE)</f>
        <v>E3, STS</v>
      </c>
      <c r="C9" s="83" t="s">
        <v>315</v>
      </c>
      <c r="D9" s="13">
        <v>86.652699999999996</v>
      </c>
      <c r="E9" s="65" t="s">
        <v>382</v>
      </c>
      <c r="F9" s="173"/>
      <c r="G9" s="224"/>
      <c r="H9" s="173"/>
      <c r="I9" s="224"/>
      <c r="J9" s="226">
        <v>13.600899999999999</v>
      </c>
      <c r="K9" s="227" t="s">
        <v>402</v>
      </c>
      <c r="L9" s="229"/>
      <c r="M9" s="227"/>
      <c r="N9" s="229"/>
      <c r="O9" s="227"/>
      <c r="P9" s="172">
        <v>35.549700000000001</v>
      </c>
      <c r="Q9" s="224" t="s">
        <v>381</v>
      </c>
      <c r="R9" s="173"/>
      <c r="S9" s="224"/>
      <c r="T9" s="173"/>
      <c r="U9" s="224"/>
      <c r="V9" s="226">
        <v>1.5</v>
      </c>
      <c r="W9" s="227" t="s">
        <v>393</v>
      </c>
      <c r="X9" s="229"/>
      <c r="Y9" s="227"/>
      <c r="Z9" s="229"/>
      <c r="AA9" s="227"/>
      <c r="AB9" s="172">
        <v>142.16</v>
      </c>
      <c r="AC9" s="224" t="s">
        <v>374</v>
      </c>
      <c r="AD9" s="173"/>
      <c r="AE9" s="224"/>
      <c r="AF9" s="173"/>
      <c r="AG9" s="224"/>
      <c r="AH9" s="83" t="str">
        <f t="shared" si="0"/>
        <v>Progeny P4931E3S</v>
      </c>
      <c r="AI9" s="83" t="str">
        <f t="shared" si="1"/>
        <v>E3, STS</v>
      </c>
      <c r="AJ9" s="172">
        <v>86.652699999999996</v>
      </c>
      <c r="AK9" s="224" t="s">
        <v>382</v>
      </c>
      <c r="AL9" s="173"/>
      <c r="AM9" s="224"/>
      <c r="AN9" s="173"/>
      <c r="AO9" s="224"/>
      <c r="AP9" s="226">
        <v>34.883800000000001</v>
      </c>
      <c r="AQ9" s="227" t="s">
        <v>445</v>
      </c>
      <c r="AR9" s="229"/>
      <c r="AS9" s="227"/>
      <c r="AT9" s="229"/>
      <c r="AU9" s="227"/>
      <c r="AV9" s="226">
        <v>22.935099999999998</v>
      </c>
      <c r="AW9" s="227" t="s">
        <v>469</v>
      </c>
      <c r="AX9" s="229"/>
      <c r="AY9" s="227"/>
      <c r="AZ9" s="229"/>
      <c r="BA9" s="227"/>
      <c r="BB9" s="226">
        <v>2.6695000000000002</v>
      </c>
      <c r="BC9" s="248" t="s">
        <v>400</v>
      </c>
      <c r="BD9" s="70"/>
      <c r="BE9" s="68"/>
      <c r="BF9" s="70"/>
      <c r="BG9" s="227"/>
      <c r="BH9" s="226">
        <v>1.4721</v>
      </c>
      <c r="BI9" s="248" t="s">
        <v>472</v>
      </c>
      <c r="BJ9" s="70"/>
      <c r="BK9" s="68"/>
      <c r="BL9" s="70"/>
      <c r="BM9" s="227"/>
      <c r="BN9" s="226">
        <v>0.61850000000000005</v>
      </c>
      <c r="BO9" s="248" t="s">
        <v>415</v>
      </c>
      <c r="BP9" s="70"/>
      <c r="BQ9" s="68"/>
      <c r="BR9" s="70"/>
      <c r="BS9" s="227"/>
      <c r="BT9" s="226">
        <v>1.0350999999999999</v>
      </c>
      <c r="BU9" s="248" t="s">
        <v>390</v>
      </c>
      <c r="BV9" s="70"/>
      <c r="BW9" s="68"/>
      <c r="BX9" s="70"/>
      <c r="BY9" s="227"/>
      <c r="BZ9" s="226">
        <v>1.1667000000000001</v>
      </c>
      <c r="CA9" s="248" t="s">
        <v>404</v>
      </c>
      <c r="CB9" s="70"/>
      <c r="CC9" s="68"/>
      <c r="CD9" s="70"/>
      <c r="CE9" s="227"/>
      <c r="CF9" s="226">
        <v>1.4936</v>
      </c>
      <c r="CG9" s="227" t="s">
        <v>397</v>
      </c>
      <c r="CH9" s="70"/>
      <c r="CI9" s="68"/>
      <c r="CJ9" s="70"/>
      <c r="CK9" s="227"/>
      <c r="CL9" s="237"/>
    </row>
    <row r="10" spans="1:108" ht="12.5" x14ac:dyDescent="0.25">
      <c r="A10" s="241" t="str">
        <f>VLOOKUP(C10,'2021 Soybean Traits &amp; Entries'!VL_SOY_2020,2,FALSE)</f>
        <v>USG 7482XFS</v>
      </c>
      <c r="B10" s="241" t="str">
        <f>VLOOKUP(C10,'2021 Soybean Traits &amp; Entries'!VL_SOY_2020,4,FALSE)</f>
        <v>XF, STS</v>
      </c>
      <c r="C10" s="241" t="s">
        <v>337</v>
      </c>
      <c r="D10" s="13">
        <v>86.172200000000004</v>
      </c>
      <c r="E10" s="65" t="s">
        <v>380</v>
      </c>
      <c r="F10" s="173"/>
      <c r="G10" s="224"/>
      <c r="H10" s="173"/>
      <c r="I10" s="224"/>
      <c r="J10" s="226">
        <v>13.7033</v>
      </c>
      <c r="K10" s="227" t="s">
        <v>382</v>
      </c>
      <c r="L10" s="229"/>
      <c r="M10" s="227"/>
      <c r="N10" s="229"/>
      <c r="O10" s="227"/>
      <c r="P10" s="172">
        <v>32.333300000000001</v>
      </c>
      <c r="Q10" s="224" t="s">
        <v>378</v>
      </c>
      <c r="R10" s="173"/>
      <c r="S10" s="224"/>
      <c r="T10" s="173"/>
      <c r="U10" s="224"/>
      <c r="V10" s="226">
        <v>1.3332999999999999</v>
      </c>
      <c r="W10" s="227" t="s">
        <v>406</v>
      </c>
      <c r="X10" s="229"/>
      <c r="Y10" s="227"/>
      <c r="Z10" s="229"/>
      <c r="AA10" s="227"/>
      <c r="AB10" s="172">
        <v>141.66999999999999</v>
      </c>
      <c r="AC10" s="224" t="s">
        <v>433</v>
      </c>
      <c r="AD10" s="173"/>
      <c r="AE10" s="224"/>
      <c r="AF10" s="173"/>
      <c r="AG10" s="224"/>
      <c r="AH10" s="241" t="str">
        <f t="shared" si="0"/>
        <v>USG 7482XFS</v>
      </c>
      <c r="AI10" s="241" t="str">
        <f t="shared" si="1"/>
        <v>XF, STS</v>
      </c>
      <c r="AJ10" s="172">
        <v>86.172200000000004</v>
      </c>
      <c r="AK10" s="224" t="s">
        <v>380</v>
      </c>
      <c r="AL10" s="173"/>
      <c r="AM10" s="224"/>
      <c r="AN10" s="173"/>
      <c r="AO10" s="224"/>
      <c r="AP10" s="226">
        <v>34.4467</v>
      </c>
      <c r="AQ10" s="227" t="s">
        <v>500</v>
      </c>
      <c r="AR10" s="229"/>
      <c r="AS10" s="227"/>
      <c r="AT10" s="229"/>
      <c r="AU10" s="227"/>
      <c r="AV10" s="226">
        <v>23.93</v>
      </c>
      <c r="AW10" s="227" t="s">
        <v>501</v>
      </c>
      <c r="AX10" s="229"/>
      <c r="AY10" s="227"/>
      <c r="AZ10" s="229"/>
      <c r="BA10" s="227"/>
      <c r="BB10" s="226">
        <v>8.3332999999999995</v>
      </c>
      <c r="BC10" s="248" t="s">
        <v>402</v>
      </c>
      <c r="BD10" s="70"/>
      <c r="BE10" s="68"/>
      <c r="BF10" s="70"/>
      <c r="BG10" s="68"/>
      <c r="BH10" s="226">
        <v>2.6667000000000001</v>
      </c>
      <c r="BI10" s="248" t="s">
        <v>371</v>
      </c>
      <c r="BJ10" s="70"/>
      <c r="BK10" s="68"/>
      <c r="BL10" s="70"/>
      <c r="BM10" s="68"/>
      <c r="BN10" s="226">
        <v>2.5926</v>
      </c>
      <c r="BO10" s="248" t="s">
        <v>387</v>
      </c>
      <c r="BP10" s="70"/>
      <c r="BQ10" s="68"/>
      <c r="BR10" s="70"/>
      <c r="BS10" s="68"/>
      <c r="BT10" s="226">
        <v>5</v>
      </c>
      <c r="BU10" s="248" t="s">
        <v>256</v>
      </c>
      <c r="BV10" s="70"/>
      <c r="BW10" s="68"/>
      <c r="BX10" s="70"/>
      <c r="BY10" s="68"/>
      <c r="BZ10" s="226">
        <v>1.1667000000000001</v>
      </c>
      <c r="CA10" s="248" t="s">
        <v>404</v>
      </c>
      <c r="CB10" s="70"/>
      <c r="CC10" s="68"/>
      <c r="CD10" s="70"/>
      <c r="CE10" s="68"/>
      <c r="CF10" s="226">
        <v>1.5</v>
      </c>
      <c r="CG10" s="227" t="s">
        <v>397</v>
      </c>
      <c r="CH10" s="70"/>
      <c r="CI10" s="68"/>
      <c r="CJ10" s="70"/>
      <c r="CK10" s="68"/>
      <c r="CL10" s="78"/>
    </row>
    <row r="11" spans="1:108" ht="12.5" x14ac:dyDescent="0.25">
      <c r="A11" s="12" t="str">
        <f>VLOOKUP(C11,'2021 Soybean Traits &amp; Entries'!VL_SOY_2020,2,FALSE)</f>
        <v>USG 7461XFS</v>
      </c>
      <c r="B11" s="12" t="str">
        <f>VLOOKUP(C11,'2021 Soybean Traits &amp; Entries'!VL_SOY_2020,4,FALSE)</f>
        <v>XF, STS</v>
      </c>
      <c r="C11" s="12" t="s">
        <v>329</v>
      </c>
      <c r="D11" s="13">
        <v>86.015799999999999</v>
      </c>
      <c r="E11" s="65" t="s">
        <v>380</v>
      </c>
      <c r="F11" s="173"/>
      <c r="G11" s="224"/>
      <c r="H11" s="173"/>
      <c r="I11" s="224"/>
      <c r="J11" s="226">
        <v>13.56</v>
      </c>
      <c r="K11" s="227" t="s">
        <v>402</v>
      </c>
      <c r="L11" s="229"/>
      <c r="M11" s="227"/>
      <c r="N11" s="229"/>
      <c r="O11" s="227"/>
      <c r="P11" s="172">
        <v>34.666699999999999</v>
      </c>
      <c r="Q11" s="224" t="s">
        <v>384</v>
      </c>
      <c r="R11" s="173"/>
      <c r="S11" s="224"/>
      <c r="T11" s="173"/>
      <c r="U11" s="224"/>
      <c r="V11" s="226">
        <v>1.5</v>
      </c>
      <c r="W11" s="227" t="s">
        <v>393</v>
      </c>
      <c r="X11" s="229"/>
      <c r="Y11" s="227"/>
      <c r="Z11" s="229"/>
      <c r="AA11" s="227"/>
      <c r="AB11" s="172">
        <v>139</v>
      </c>
      <c r="AC11" s="224" t="s">
        <v>461</v>
      </c>
      <c r="AD11" s="173"/>
      <c r="AE11" s="224"/>
      <c r="AF11" s="173"/>
      <c r="AG11" s="224"/>
      <c r="AH11" s="12" t="str">
        <f t="shared" si="0"/>
        <v>USG 7461XFS</v>
      </c>
      <c r="AI11" s="12" t="str">
        <f t="shared" si="1"/>
        <v>XF, STS</v>
      </c>
      <c r="AJ11" s="172">
        <v>86.015799999999999</v>
      </c>
      <c r="AK11" s="224" t="s">
        <v>380</v>
      </c>
      <c r="AL11" s="173"/>
      <c r="AM11" s="224"/>
      <c r="AN11" s="173"/>
      <c r="AO11" s="224"/>
      <c r="AP11" s="226">
        <v>33.863300000000002</v>
      </c>
      <c r="AQ11" s="227" t="s">
        <v>499</v>
      </c>
      <c r="AR11" s="229"/>
      <c r="AS11" s="227"/>
      <c r="AT11" s="229"/>
      <c r="AU11" s="227"/>
      <c r="AV11" s="226">
        <v>23.366700000000002</v>
      </c>
      <c r="AW11" s="227" t="s">
        <v>497</v>
      </c>
      <c r="AX11" s="229"/>
      <c r="AY11" s="227"/>
      <c r="AZ11" s="229"/>
      <c r="BA11" s="227"/>
      <c r="BB11" s="226">
        <v>5</v>
      </c>
      <c r="BC11" s="248" t="s">
        <v>403</v>
      </c>
      <c r="BD11" s="70"/>
      <c r="BE11" s="68"/>
      <c r="BF11" s="70"/>
      <c r="BG11" s="68"/>
      <c r="BH11" s="226">
        <v>1.6667000000000001</v>
      </c>
      <c r="BI11" s="248" t="s">
        <v>383</v>
      </c>
      <c r="BJ11" s="70"/>
      <c r="BK11" s="68"/>
      <c r="BL11" s="70"/>
      <c r="BM11" s="68"/>
      <c r="BN11" s="226">
        <v>1.4815</v>
      </c>
      <c r="BO11" s="248" t="s">
        <v>410</v>
      </c>
      <c r="BP11" s="70"/>
      <c r="BQ11" s="68"/>
      <c r="BR11" s="70"/>
      <c r="BS11" s="68"/>
      <c r="BT11" s="226">
        <v>1</v>
      </c>
      <c r="BU11" s="248" t="s">
        <v>390</v>
      </c>
      <c r="BV11" s="70"/>
      <c r="BW11" s="68"/>
      <c r="BX11" s="70"/>
      <c r="BY11" s="68"/>
      <c r="BZ11" s="226">
        <v>1.6667000000000001</v>
      </c>
      <c r="CA11" s="248" t="s">
        <v>398</v>
      </c>
      <c r="CB11" s="70"/>
      <c r="CC11" s="68"/>
      <c r="CD11" s="70"/>
      <c r="CE11" s="68"/>
      <c r="CF11" s="226">
        <v>2.1667000000000001</v>
      </c>
      <c r="CG11" s="227" t="s">
        <v>361</v>
      </c>
      <c r="CH11" s="70"/>
      <c r="CI11" s="68"/>
      <c r="CJ11" s="70"/>
      <c r="CK11" s="68"/>
      <c r="CL11" s="160"/>
    </row>
    <row r="12" spans="1:108" ht="12.5" x14ac:dyDescent="0.25">
      <c r="A12" s="12" t="str">
        <f>VLOOKUP(C12,'2021 Soybean Traits &amp; Entries'!VL_SOY_2020,2,FALSE)</f>
        <v>Dyna-Gro S46XS60</v>
      </c>
      <c r="B12" s="12" t="str">
        <f>VLOOKUP(C12,'2021 Soybean Traits &amp; Entries'!VL_SOY_2020,4,FALSE)</f>
        <v>R2X, STS</v>
      </c>
      <c r="C12" s="12" t="s">
        <v>77</v>
      </c>
      <c r="D12" s="13">
        <v>85.989199999999997</v>
      </c>
      <c r="E12" s="65" t="s">
        <v>380</v>
      </c>
      <c r="F12" s="173">
        <v>87.587100000000007</v>
      </c>
      <c r="G12" s="224" t="s">
        <v>371</v>
      </c>
      <c r="H12" s="173">
        <v>83.357299999999995</v>
      </c>
      <c r="I12" s="224" t="s">
        <v>360</v>
      </c>
      <c r="J12" s="226">
        <v>12.9733</v>
      </c>
      <c r="K12" s="227" t="s">
        <v>365</v>
      </c>
      <c r="L12" s="229">
        <v>13.805</v>
      </c>
      <c r="M12" s="227" t="s">
        <v>358</v>
      </c>
      <c r="N12" s="229">
        <v>13.57</v>
      </c>
      <c r="O12" s="227" t="s">
        <v>361</v>
      </c>
      <c r="P12" s="172">
        <v>31.333300000000001</v>
      </c>
      <c r="Q12" s="224" t="s">
        <v>375</v>
      </c>
      <c r="R12" s="173">
        <v>32.222200000000001</v>
      </c>
      <c r="S12" s="224" t="s">
        <v>365</v>
      </c>
      <c r="T12" s="173">
        <v>33.703699999999998</v>
      </c>
      <c r="U12" s="224" t="s">
        <v>362</v>
      </c>
      <c r="V12" s="226">
        <v>1.3332999999999999</v>
      </c>
      <c r="W12" s="227" t="s">
        <v>406</v>
      </c>
      <c r="X12" s="229">
        <v>1.4167000000000001</v>
      </c>
      <c r="Y12" s="227" t="s">
        <v>399</v>
      </c>
      <c r="Z12" s="229">
        <v>1.3332999999999999</v>
      </c>
      <c r="AA12" s="227" t="s">
        <v>359</v>
      </c>
      <c r="AB12" s="172">
        <v>140.66999999999999</v>
      </c>
      <c r="AC12" s="224" t="s">
        <v>438</v>
      </c>
      <c r="AD12" s="173">
        <v>144</v>
      </c>
      <c r="AE12" s="224" t="s">
        <v>400</v>
      </c>
      <c r="AF12" s="173">
        <v>143.56</v>
      </c>
      <c r="AG12" s="224" t="s">
        <v>362</v>
      </c>
      <c r="AH12" s="12" t="str">
        <f t="shared" si="0"/>
        <v>Dyna-Gro S46XS60</v>
      </c>
      <c r="AI12" s="12" t="str">
        <f t="shared" si="1"/>
        <v>R2X, STS</v>
      </c>
      <c r="AJ12" s="172">
        <v>85.989199999999997</v>
      </c>
      <c r="AK12" s="224" t="s">
        <v>380</v>
      </c>
      <c r="AL12" s="173">
        <v>87.587100000000007</v>
      </c>
      <c r="AM12" s="224" t="s">
        <v>371</v>
      </c>
      <c r="AN12" s="173">
        <v>83.357299999999995</v>
      </c>
      <c r="AO12" s="224" t="s">
        <v>360</v>
      </c>
      <c r="AP12" s="226">
        <v>34.1633</v>
      </c>
      <c r="AQ12" s="227" t="s">
        <v>477</v>
      </c>
      <c r="AR12" s="229">
        <v>35.848700000000001</v>
      </c>
      <c r="AS12" s="227" t="s">
        <v>366</v>
      </c>
      <c r="AT12" s="229">
        <v>36.231699999999996</v>
      </c>
      <c r="AU12" s="227" t="s">
        <v>363</v>
      </c>
      <c r="AV12" s="226">
        <v>24.2667</v>
      </c>
      <c r="AW12" s="227" t="s">
        <v>472</v>
      </c>
      <c r="AX12" s="229">
        <v>24.0063</v>
      </c>
      <c r="AY12" s="227" t="s">
        <v>256</v>
      </c>
      <c r="AZ12" s="229">
        <v>24.0472</v>
      </c>
      <c r="BA12" s="227" t="s">
        <v>256</v>
      </c>
      <c r="BB12" s="226">
        <v>5</v>
      </c>
      <c r="BC12" s="248" t="s">
        <v>403</v>
      </c>
      <c r="BD12" s="70"/>
      <c r="BE12" s="68"/>
      <c r="BF12" s="70"/>
      <c r="BG12" s="68"/>
      <c r="BH12" s="226">
        <v>1.3332999999999999</v>
      </c>
      <c r="BI12" s="248" t="s">
        <v>472</v>
      </c>
      <c r="BJ12" s="70"/>
      <c r="BK12" s="68"/>
      <c r="BL12" s="70"/>
      <c r="BM12" s="68"/>
      <c r="BN12" s="226">
        <v>1.1111</v>
      </c>
      <c r="BO12" s="248" t="s">
        <v>410</v>
      </c>
      <c r="BP12" s="70"/>
      <c r="BQ12" s="68"/>
      <c r="BR12" s="70"/>
      <c r="BS12" s="68"/>
      <c r="BT12" s="226">
        <v>3.3332999999999999</v>
      </c>
      <c r="BU12" s="248" t="s">
        <v>383</v>
      </c>
      <c r="BV12" s="70"/>
      <c r="BW12" s="68"/>
      <c r="BX12" s="70"/>
      <c r="BY12" s="68"/>
      <c r="BZ12" s="226">
        <v>1.1667000000000001</v>
      </c>
      <c r="CA12" s="248" t="s">
        <v>404</v>
      </c>
      <c r="CB12" s="70"/>
      <c r="CC12" s="68"/>
      <c r="CD12" s="70"/>
      <c r="CE12" s="68"/>
      <c r="CF12" s="226">
        <v>1.5</v>
      </c>
      <c r="CG12" s="227" t="s">
        <v>397</v>
      </c>
      <c r="CH12" s="70"/>
      <c r="CI12" s="68"/>
      <c r="CJ12" s="70"/>
      <c r="CK12" s="68"/>
      <c r="CL12" s="78"/>
    </row>
    <row r="13" spans="1:108" ht="12.5" x14ac:dyDescent="0.25">
      <c r="A13" s="12" t="str">
        <f>VLOOKUP(C13,'2021 Soybean Traits &amp; Entries'!VL_SOY_2020,2,FALSE)</f>
        <v>Local Seed Co. LS4919XFS</v>
      </c>
      <c r="B13" s="12" t="str">
        <f>VLOOKUP(C13,'2021 Soybean Traits &amp; Entries'!VL_SOY_2020,4,FALSE)</f>
        <v>XF, STS</v>
      </c>
      <c r="C13" s="12" t="s">
        <v>270</v>
      </c>
      <c r="D13" s="13">
        <v>85.635199999999998</v>
      </c>
      <c r="E13" s="65" t="s">
        <v>380</v>
      </c>
      <c r="F13" s="173"/>
      <c r="G13" s="224"/>
      <c r="H13" s="173"/>
      <c r="I13" s="224"/>
      <c r="J13" s="226">
        <v>13.736700000000001</v>
      </c>
      <c r="K13" s="227" t="s">
        <v>382</v>
      </c>
      <c r="L13" s="229"/>
      <c r="M13" s="227"/>
      <c r="N13" s="229"/>
      <c r="O13" s="227"/>
      <c r="P13" s="172">
        <v>34.333300000000001</v>
      </c>
      <c r="Q13" s="224" t="s">
        <v>384</v>
      </c>
      <c r="R13" s="173"/>
      <c r="S13" s="224"/>
      <c r="T13" s="173"/>
      <c r="U13" s="224"/>
      <c r="V13" s="226">
        <v>1</v>
      </c>
      <c r="W13" s="227" t="s">
        <v>408</v>
      </c>
      <c r="X13" s="229"/>
      <c r="Y13" s="227"/>
      <c r="Z13" s="229"/>
      <c r="AA13" s="227"/>
      <c r="AB13" s="172">
        <v>140</v>
      </c>
      <c r="AC13" s="224" t="s">
        <v>449</v>
      </c>
      <c r="AD13" s="173"/>
      <c r="AE13" s="224"/>
      <c r="AF13" s="173"/>
      <c r="AG13" s="224"/>
      <c r="AH13" s="12" t="str">
        <f t="shared" si="0"/>
        <v>Local Seed Co. LS4919XFS</v>
      </c>
      <c r="AI13" s="12" t="str">
        <f t="shared" si="1"/>
        <v>XF, STS</v>
      </c>
      <c r="AJ13" s="172">
        <v>85.635199999999998</v>
      </c>
      <c r="AK13" s="224" t="s">
        <v>380</v>
      </c>
      <c r="AL13" s="173"/>
      <c r="AM13" s="224"/>
      <c r="AN13" s="173"/>
      <c r="AO13" s="224"/>
      <c r="AP13" s="226">
        <v>34.3733</v>
      </c>
      <c r="AQ13" s="227" t="s">
        <v>497</v>
      </c>
      <c r="AR13" s="229"/>
      <c r="AS13" s="227"/>
      <c r="AT13" s="229"/>
      <c r="AU13" s="227"/>
      <c r="AV13" s="226">
        <v>23.9633</v>
      </c>
      <c r="AW13" s="227" t="s">
        <v>373</v>
      </c>
      <c r="AX13" s="229"/>
      <c r="AY13" s="227"/>
      <c r="AZ13" s="229"/>
      <c r="BA13" s="227"/>
      <c r="BB13" s="226">
        <v>8.3332999999999995</v>
      </c>
      <c r="BC13" s="248" t="s">
        <v>402</v>
      </c>
      <c r="BD13" s="70"/>
      <c r="BE13" s="68"/>
      <c r="BF13" s="70"/>
      <c r="BG13" s="68"/>
      <c r="BH13" s="226">
        <v>2.6667000000000001</v>
      </c>
      <c r="BI13" s="248" t="s">
        <v>371</v>
      </c>
      <c r="BJ13" s="70"/>
      <c r="BK13" s="68"/>
      <c r="BL13" s="70"/>
      <c r="BM13" s="68"/>
      <c r="BN13" s="226">
        <v>2.5926</v>
      </c>
      <c r="BO13" s="248" t="s">
        <v>387</v>
      </c>
      <c r="BP13" s="70"/>
      <c r="BQ13" s="68"/>
      <c r="BR13" s="70"/>
      <c r="BS13" s="68"/>
      <c r="BT13" s="226">
        <v>4.6666999999999996</v>
      </c>
      <c r="BU13" s="248" t="s">
        <v>360</v>
      </c>
      <c r="BV13" s="70"/>
      <c r="BW13" s="68"/>
      <c r="BX13" s="70"/>
      <c r="BY13" s="68"/>
      <c r="BZ13" s="226">
        <v>1.1667000000000001</v>
      </c>
      <c r="CA13" s="248" t="s">
        <v>404</v>
      </c>
      <c r="CB13" s="70"/>
      <c r="CC13" s="68"/>
      <c r="CD13" s="70"/>
      <c r="CE13" s="68"/>
      <c r="CF13" s="226">
        <v>1.5</v>
      </c>
      <c r="CG13" s="227" t="s">
        <v>397</v>
      </c>
      <c r="CH13" s="70"/>
      <c r="CI13" s="68"/>
      <c r="CJ13" s="70"/>
      <c r="CK13" s="68"/>
      <c r="CL13" s="78"/>
    </row>
    <row r="14" spans="1:108" ht="12.5" x14ac:dyDescent="0.25">
      <c r="A14" s="83" t="str">
        <f>VLOOKUP(C14,'2021 Soybean Traits &amp; Entries'!VL_SOY_2020,2,FALSE)</f>
        <v>Armor A48-F22</v>
      </c>
      <c r="B14" s="83" t="str">
        <f>VLOOKUP(C14,'2021 Soybean Traits &amp; Entries'!VL_SOY_2020,4,FALSE)</f>
        <v>XF</v>
      </c>
      <c r="C14" s="83" t="s">
        <v>184</v>
      </c>
      <c r="D14" s="13">
        <v>85.271299999999997</v>
      </c>
      <c r="E14" s="65" t="s">
        <v>380</v>
      </c>
      <c r="F14" s="173"/>
      <c r="G14" s="224"/>
      <c r="H14" s="173"/>
      <c r="I14" s="224"/>
      <c r="J14" s="226">
        <v>12.9733</v>
      </c>
      <c r="K14" s="227" t="s">
        <v>365</v>
      </c>
      <c r="L14" s="229"/>
      <c r="M14" s="227"/>
      <c r="N14" s="229"/>
      <c r="O14" s="227"/>
      <c r="P14" s="172">
        <v>33</v>
      </c>
      <c r="Q14" s="224" t="s">
        <v>373</v>
      </c>
      <c r="R14" s="173"/>
      <c r="S14" s="224"/>
      <c r="T14" s="173"/>
      <c r="U14" s="224"/>
      <c r="V14" s="226">
        <v>1.5</v>
      </c>
      <c r="W14" s="227" t="s">
        <v>393</v>
      </c>
      <c r="X14" s="229"/>
      <c r="Y14" s="227"/>
      <c r="Z14" s="229"/>
      <c r="AA14" s="227"/>
      <c r="AB14" s="172">
        <v>144.66999999999999</v>
      </c>
      <c r="AC14" s="224" t="s">
        <v>382</v>
      </c>
      <c r="AD14" s="173"/>
      <c r="AE14" s="224"/>
      <c r="AF14" s="173"/>
      <c r="AG14" s="224"/>
      <c r="AH14" s="83" t="str">
        <f t="shared" si="0"/>
        <v>Armor A48-F22</v>
      </c>
      <c r="AI14" s="83" t="str">
        <f t="shared" si="1"/>
        <v>XF</v>
      </c>
      <c r="AJ14" s="172">
        <v>85.271299999999997</v>
      </c>
      <c r="AK14" s="224" t="s">
        <v>380</v>
      </c>
      <c r="AL14" s="173"/>
      <c r="AM14" s="224"/>
      <c r="AN14" s="173"/>
      <c r="AO14" s="224"/>
      <c r="AP14" s="226">
        <v>33.886699999999998</v>
      </c>
      <c r="AQ14" s="227" t="s">
        <v>469</v>
      </c>
      <c r="AR14" s="229"/>
      <c r="AS14" s="227"/>
      <c r="AT14" s="229"/>
      <c r="AU14" s="227"/>
      <c r="AV14" s="226">
        <v>24.013300000000001</v>
      </c>
      <c r="AW14" s="227" t="s">
        <v>391</v>
      </c>
      <c r="AX14" s="229"/>
      <c r="AY14" s="227"/>
      <c r="AZ14" s="229"/>
      <c r="BA14" s="227"/>
      <c r="BB14" s="226">
        <v>6.6666999999999996</v>
      </c>
      <c r="BC14" s="248" t="s">
        <v>403</v>
      </c>
      <c r="BD14" s="70"/>
      <c r="BE14" s="68"/>
      <c r="BF14" s="70"/>
      <c r="BG14" s="68"/>
      <c r="BH14" s="226">
        <v>1.3332999999999999</v>
      </c>
      <c r="BI14" s="248" t="s">
        <v>472</v>
      </c>
      <c r="BJ14" s="70"/>
      <c r="BK14" s="68"/>
      <c r="BL14" s="70"/>
      <c r="BM14" s="68"/>
      <c r="BN14" s="226">
        <v>1.4815</v>
      </c>
      <c r="BO14" s="248" t="s">
        <v>410</v>
      </c>
      <c r="BP14" s="70"/>
      <c r="BQ14" s="68"/>
      <c r="BR14" s="70"/>
      <c r="BS14" s="68"/>
      <c r="BT14" s="226">
        <v>4</v>
      </c>
      <c r="BU14" s="248" t="s">
        <v>382</v>
      </c>
      <c r="BV14" s="70"/>
      <c r="BW14" s="68"/>
      <c r="BX14" s="70"/>
      <c r="BY14" s="68"/>
      <c r="BZ14" s="226">
        <v>1.6667000000000001</v>
      </c>
      <c r="CA14" s="248" t="s">
        <v>398</v>
      </c>
      <c r="CB14" s="70"/>
      <c r="CC14" s="68"/>
      <c r="CD14" s="70"/>
      <c r="CE14" s="68"/>
      <c r="CF14" s="226">
        <v>1.6667000000000001</v>
      </c>
      <c r="CG14" s="227" t="s">
        <v>398</v>
      </c>
      <c r="CH14" s="70"/>
      <c r="CI14" s="68"/>
      <c r="CJ14" s="70"/>
      <c r="CK14" s="68"/>
    </row>
    <row r="15" spans="1:108" ht="12.5" x14ac:dyDescent="0.25">
      <c r="A15" s="12" t="str">
        <f>VLOOKUP(C15,'2021 Soybean Traits &amp; Entries'!VL_SOY_2020,2,FALSE)</f>
        <v>MO S17-2193C</v>
      </c>
      <c r="B15" s="12" t="str">
        <f>VLOOKUP(C15,'2021 Soybean Traits &amp; Entries'!VL_SOY_2020,4,FALSE)</f>
        <v>Conv.</v>
      </c>
      <c r="C15" s="12" t="s">
        <v>288</v>
      </c>
      <c r="D15" s="13">
        <v>85.0351</v>
      </c>
      <c r="E15" s="65" t="s">
        <v>380</v>
      </c>
      <c r="F15" s="173"/>
      <c r="G15" s="224"/>
      <c r="H15" s="173"/>
      <c r="I15" s="224"/>
      <c r="J15" s="226">
        <v>13.7667</v>
      </c>
      <c r="K15" s="227" t="s">
        <v>382</v>
      </c>
      <c r="L15" s="229"/>
      <c r="M15" s="227"/>
      <c r="N15" s="229"/>
      <c r="O15" s="227"/>
      <c r="P15" s="172">
        <v>38</v>
      </c>
      <c r="Q15" s="224" t="s">
        <v>371</v>
      </c>
      <c r="R15" s="173"/>
      <c r="S15" s="224"/>
      <c r="T15" s="173"/>
      <c r="U15" s="224"/>
      <c r="V15" s="226">
        <v>2.3332999999999999</v>
      </c>
      <c r="W15" s="227" t="s">
        <v>369</v>
      </c>
      <c r="X15" s="229"/>
      <c r="Y15" s="227"/>
      <c r="Z15" s="229"/>
      <c r="AA15" s="227"/>
      <c r="AB15" s="172">
        <v>143</v>
      </c>
      <c r="AC15" s="224" t="s">
        <v>439</v>
      </c>
      <c r="AD15" s="173"/>
      <c r="AE15" s="224"/>
      <c r="AF15" s="173"/>
      <c r="AG15" s="224"/>
      <c r="AH15" s="12" t="str">
        <f t="shared" si="0"/>
        <v>MO S17-2193C</v>
      </c>
      <c r="AI15" s="12" t="str">
        <f t="shared" si="1"/>
        <v>Conv.</v>
      </c>
      <c r="AJ15" s="172">
        <v>85.0351</v>
      </c>
      <c r="AK15" s="224" t="s">
        <v>380</v>
      </c>
      <c r="AL15" s="173"/>
      <c r="AM15" s="224"/>
      <c r="AN15" s="173"/>
      <c r="AO15" s="224"/>
      <c r="AP15" s="226">
        <v>34.369999999999997</v>
      </c>
      <c r="AQ15" s="227" t="s">
        <v>497</v>
      </c>
      <c r="AR15" s="229"/>
      <c r="AS15" s="227"/>
      <c r="AT15" s="229"/>
      <c r="AU15" s="227"/>
      <c r="AV15" s="226">
        <v>23.34</v>
      </c>
      <c r="AW15" s="227" t="s">
        <v>498</v>
      </c>
      <c r="AX15" s="229"/>
      <c r="AY15" s="227"/>
      <c r="AZ15" s="229"/>
      <c r="BA15" s="227"/>
      <c r="BB15" s="226">
        <v>1.3300000000000001E-14</v>
      </c>
      <c r="BC15" s="248" t="s">
        <v>409</v>
      </c>
      <c r="BD15" s="70"/>
      <c r="BE15" s="68"/>
      <c r="BF15" s="70"/>
      <c r="BG15" s="68"/>
      <c r="BH15" s="226">
        <v>-2.2200000000000001E-16</v>
      </c>
      <c r="BI15" s="248" t="s">
        <v>70</v>
      </c>
      <c r="BJ15" s="70"/>
      <c r="BK15" s="68"/>
      <c r="BL15" s="70"/>
      <c r="BM15" s="68"/>
      <c r="BN15" s="226">
        <v>-3.5500000000000001E-15</v>
      </c>
      <c r="BO15" s="248" t="s">
        <v>480</v>
      </c>
      <c r="BP15" s="70"/>
      <c r="BQ15" s="68"/>
      <c r="BR15" s="70"/>
      <c r="BS15" s="68"/>
      <c r="BT15" s="226">
        <v>1.6667000000000001</v>
      </c>
      <c r="BU15" s="248" t="s">
        <v>394</v>
      </c>
      <c r="BV15" s="70"/>
      <c r="BW15" s="68"/>
      <c r="BX15" s="70"/>
      <c r="BY15" s="68"/>
      <c r="BZ15" s="226">
        <v>1</v>
      </c>
      <c r="CA15" s="248" t="s">
        <v>70</v>
      </c>
      <c r="CB15" s="70"/>
      <c r="CC15" s="68"/>
      <c r="CD15" s="70"/>
      <c r="CE15" s="68"/>
      <c r="CF15" s="226">
        <v>1.3332999999999999</v>
      </c>
      <c r="CG15" s="227" t="s">
        <v>410</v>
      </c>
      <c r="CH15" s="70"/>
      <c r="CI15" s="68"/>
      <c r="CJ15" s="70"/>
      <c r="CK15" s="68"/>
      <c r="CL15" s="237"/>
    </row>
    <row r="16" spans="1:108" ht="12.5" x14ac:dyDescent="0.25">
      <c r="A16" s="242" t="str">
        <f>VLOOKUP(C16,'2021 Soybean Traits &amp; Entries'!VL_SOY_2020,2,FALSE)</f>
        <v>MO S16-7922C</v>
      </c>
      <c r="B16" s="241" t="str">
        <f>VLOOKUP(C16,'2021 Soybean Traits &amp; Entries'!VL_SOY_2020,4,FALSE)</f>
        <v>Conv.</v>
      </c>
      <c r="C16" s="241" t="s">
        <v>82</v>
      </c>
      <c r="D16" s="13">
        <v>84.604500000000002</v>
      </c>
      <c r="E16" s="65" t="s">
        <v>434</v>
      </c>
      <c r="F16" s="173">
        <v>78.923699999999997</v>
      </c>
      <c r="G16" s="224" t="s">
        <v>398</v>
      </c>
      <c r="H16" s="173"/>
      <c r="I16" s="224"/>
      <c r="J16" s="226">
        <v>13.1167</v>
      </c>
      <c r="K16" s="227" t="s">
        <v>398</v>
      </c>
      <c r="L16" s="229">
        <v>13.9917</v>
      </c>
      <c r="M16" s="227" t="s">
        <v>359</v>
      </c>
      <c r="N16" s="229"/>
      <c r="O16" s="227"/>
      <c r="P16" s="172">
        <v>36.333300000000001</v>
      </c>
      <c r="Q16" s="224" t="s">
        <v>434</v>
      </c>
      <c r="R16" s="173">
        <v>34.105899999999998</v>
      </c>
      <c r="S16" s="224" t="s">
        <v>398</v>
      </c>
      <c r="T16" s="173"/>
      <c r="U16" s="224"/>
      <c r="V16" s="226">
        <v>2.8332999999999999</v>
      </c>
      <c r="W16" s="227" t="s">
        <v>361</v>
      </c>
      <c r="X16" s="229">
        <v>2.4167000000000001</v>
      </c>
      <c r="Y16" s="227" t="s">
        <v>359</v>
      </c>
      <c r="Z16" s="229"/>
      <c r="AA16" s="227"/>
      <c r="AB16" s="172">
        <v>146</v>
      </c>
      <c r="AC16" s="224" t="s">
        <v>256</v>
      </c>
      <c r="AD16" s="173">
        <v>148.83000000000001</v>
      </c>
      <c r="AE16" s="224" t="s">
        <v>256</v>
      </c>
      <c r="AF16" s="173"/>
      <c r="AG16" s="224"/>
      <c r="AH16" s="242" t="str">
        <f t="shared" si="0"/>
        <v>MO S16-7922C</v>
      </c>
      <c r="AI16" s="241" t="str">
        <f t="shared" si="1"/>
        <v>Conv.</v>
      </c>
      <c r="AJ16" s="172">
        <v>84.604500000000002</v>
      </c>
      <c r="AK16" s="224" t="s">
        <v>434</v>
      </c>
      <c r="AL16" s="173">
        <v>78.923699999999997</v>
      </c>
      <c r="AM16" s="224" t="s">
        <v>398</v>
      </c>
      <c r="AN16" s="173"/>
      <c r="AO16" s="224"/>
      <c r="AP16" s="226">
        <v>35.090000000000003</v>
      </c>
      <c r="AQ16" s="227" t="s">
        <v>373</v>
      </c>
      <c r="AR16" s="229">
        <v>37.212000000000003</v>
      </c>
      <c r="AS16" s="227" t="s">
        <v>369</v>
      </c>
      <c r="AT16" s="229"/>
      <c r="AU16" s="227"/>
      <c r="AV16" s="226">
        <v>23.466699999999999</v>
      </c>
      <c r="AW16" s="227" t="s">
        <v>440</v>
      </c>
      <c r="AX16" s="229">
        <v>22.859500000000001</v>
      </c>
      <c r="AY16" s="227" t="s">
        <v>403</v>
      </c>
      <c r="AZ16" s="229"/>
      <c r="BA16" s="227"/>
      <c r="BB16" s="226">
        <v>8.3332999999999995</v>
      </c>
      <c r="BC16" s="248" t="s">
        <v>402</v>
      </c>
      <c r="BD16" s="70"/>
      <c r="BE16" s="68"/>
      <c r="BF16" s="70"/>
      <c r="BG16" s="68"/>
      <c r="BH16" s="226">
        <v>3</v>
      </c>
      <c r="BI16" s="248" t="s">
        <v>368</v>
      </c>
      <c r="BJ16" s="70"/>
      <c r="BK16" s="68"/>
      <c r="BL16" s="70"/>
      <c r="BM16" s="68"/>
      <c r="BN16" s="226">
        <v>2.7778</v>
      </c>
      <c r="BO16" s="248" t="s">
        <v>472</v>
      </c>
      <c r="BP16" s="70"/>
      <c r="BQ16" s="68"/>
      <c r="BR16" s="70"/>
      <c r="BS16" s="68"/>
      <c r="BT16" s="226">
        <v>1.3332999999999999</v>
      </c>
      <c r="BU16" s="248" t="s">
        <v>389</v>
      </c>
      <c r="BV16" s="70"/>
      <c r="BW16" s="68"/>
      <c r="BX16" s="70"/>
      <c r="BY16" s="68"/>
      <c r="BZ16" s="226">
        <v>1</v>
      </c>
      <c r="CA16" s="248" t="s">
        <v>70</v>
      </c>
      <c r="CB16" s="70"/>
      <c r="CC16" s="68"/>
      <c r="CD16" s="70"/>
      <c r="CE16" s="68"/>
      <c r="CF16" s="226">
        <v>1</v>
      </c>
      <c r="CG16" s="227" t="s">
        <v>480</v>
      </c>
      <c r="CH16" s="70"/>
      <c r="CI16" s="68"/>
      <c r="CJ16" s="70"/>
      <c r="CK16" s="68"/>
      <c r="CL16" s="237"/>
    </row>
    <row r="17" spans="1:90" ht="12.5" x14ac:dyDescent="0.25">
      <c r="A17" s="83" t="str">
        <f>VLOOKUP(C17,'2021 Soybean Traits &amp; Entries'!VL_SOY_2020,2,FALSE)</f>
        <v xml:space="preserve">USG 7496XTS </v>
      </c>
      <c r="B17" s="83" t="str">
        <f>VLOOKUP(C17,'2021 Soybean Traits &amp; Entries'!VL_SOY_2020,4,FALSE)</f>
        <v>R2X, STS</v>
      </c>
      <c r="C17" s="83" t="s">
        <v>72</v>
      </c>
      <c r="D17" s="13">
        <v>84.322400000000002</v>
      </c>
      <c r="E17" s="65" t="s">
        <v>434</v>
      </c>
      <c r="F17" s="173">
        <v>89.290199999999999</v>
      </c>
      <c r="G17" s="224" t="s">
        <v>368</v>
      </c>
      <c r="H17" s="173">
        <v>85.981700000000004</v>
      </c>
      <c r="I17" s="224" t="s">
        <v>256</v>
      </c>
      <c r="J17" s="226">
        <v>13.843299999999999</v>
      </c>
      <c r="K17" s="227" t="s">
        <v>382</v>
      </c>
      <c r="L17" s="229">
        <v>14.613300000000001</v>
      </c>
      <c r="M17" s="227" t="s">
        <v>368</v>
      </c>
      <c r="N17" s="229">
        <v>15.195600000000001</v>
      </c>
      <c r="O17" s="227" t="s">
        <v>256</v>
      </c>
      <c r="P17" s="172">
        <v>35.333300000000001</v>
      </c>
      <c r="Q17" s="224" t="s">
        <v>374</v>
      </c>
      <c r="R17" s="173">
        <v>34.666699999999999</v>
      </c>
      <c r="S17" s="224" t="s">
        <v>362</v>
      </c>
      <c r="T17" s="173">
        <v>36.444400000000002</v>
      </c>
      <c r="U17" s="224" t="s">
        <v>361</v>
      </c>
      <c r="V17" s="226">
        <v>1.5</v>
      </c>
      <c r="W17" s="227" t="s">
        <v>393</v>
      </c>
      <c r="X17" s="229">
        <v>1.5832999999999999</v>
      </c>
      <c r="Y17" s="227" t="s">
        <v>365</v>
      </c>
      <c r="Z17" s="229">
        <v>1.4443999999999999</v>
      </c>
      <c r="AA17" s="227" t="s">
        <v>361</v>
      </c>
      <c r="AB17" s="172">
        <v>143.33000000000001</v>
      </c>
      <c r="AC17" s="224" t="s">
        <v>435</v>
      </c>
      <c r="AD17" s="173">
        <v>147</v>
      </c>
      <c r="AE17" s="224" t="s">
        <v>360</v>
      </c>
      <c r="AF17" s="173">
        <v>146.44</v>
      </c>
      <c r="AG17" s="224" t="s">
        <v>256</v>
      </c>
      <c r="AH17" s="83" t="str">
        <f t="shared" si="0"/>
        <v xml:space="preserve">USG 7496XTS </v>
      </c>
      <c r="AI17" s="83" t="str">
        <f t="shared" si="1"/>
        <v>R2X, STS</v>
      </c>
      <c r="AJ17" s="172">
        <v>84.322400000000002</v>
      </c>
      <c r="AK17" s="224" t="s">
        <v>434</v>
      </c>
      <c r="AL17" s="173">
        <v>89.290199999999999</v>
      </c>
      <c r="AM17" s="224" t="s">
        <v>368</v>
      </c>
      <c r="AN17" s="173">
        <v>85.981700000000004</v>
      </c>
      <c r="AO17" s="224" t="s">
        <v>256</v>
      </c>
      <c r="AP17" s="226">
        <v>35.49</v>
      </c>
      <c r="AQ17" s="227" t="s">
        <v>403</v>
      </c>
      <c r="AR17" s="229">
        <v>37.450299999999999</v>
      </c>
      <c r="AS17" s="227" t="s">
        <v>359</v>
      </c>
      <c r="AT17" s="229">
        <v>38.091000000000001</v>
      </c>
      <c r="AU17" s="227" t="s">
        <v>368</v>
      </c>
      <c r="AV17" s="226">
        <v>23.283300000000001</v>
      </c>
      <c r="AW17" s="227" t="s">
        <v>470</v>
      </c>
      <c r="AX17" s="229">
        <v>22.6721</v>
      </c>
      <c r="AY17" s="227" t="s">
        <v>397</v>
      </c>
      <c r="AZ17" s="229">
        <v>22.621500000000001</v>
      </c>
      <c r="BA17" s="227" t="s">
        <v>362</v>
      </c>
      <c r="BB17" s="226">
        <v>8.3332999999999995</v>
      </c>
      <c r="BC17" s="248" t="s">
        <v>402</v>
      </c>
      <c r="BD17" s="70"/>
      <c r="BE17" s="68"/>
      <c r="BF17" s="70"/>
      <c r="BG17" s="238"/>
      <c r="BH17" s="226">
        <v>2.3332999999999999</v>
      </c>
      <c r="BI17" s="248" t="s">
        <v>382</v>
      </c>
      <c r="BJ17" s="70"/>
      <c r="BK17" s="68"/>
      <c r="BL17" s="70"/>
      <c r="BM17" s="238"/>
      <c r="BN17" s="226">
        <v>2.2222</v>
      </c>
      <c r="BO17" s="248" t="s">
        <v>387</v>
      </c>
      <c r="BP17" s="70"/>
      <c r="BQ17" s="68"/>
      <c r="BR17" s="70"/>
      <c r="BS17" s="238"/>
      <c r="BT17" s="226">
        <v>3</v>
      </c>
      <c r="BU17" s="248" t="s">
        <v>387</v>
      </c>
      <c r="BV17" s="70"/>
      <c r="BW17" s="68"/>
      <c r="BX17" s="70"/>
      <c r="BY17" s="238"/>
      <c r="BZ17" s="226">
        <v>1.5</v>
      </c>
      <c r="CA17" s="248" t="s">
        <v>401</v>
      </c>
      <c r="CB17" s="70"/>
      <c r="CC17" s="68"/>
      <c r="CD17" s="70"/>
      <c r="CE17" s="238"/>
      <c r="CF17" s="226">
        <v>1.5</v>
      </c>
      <c r="CG17" s="227" t="s">
        <v>397</v>
      </c>
      <c r="CH17" s="70"/>
      <c r="CI17" s="68"/>
      <c r="CJ17" s="70"/>
      <c r="CK17" s="238"/>
    </row>
    <row r="18" spans="1:90" ht="12.5" x14ac:dyDescent="0.25">
      <c r="A18" s="241" t="str">
        <f>VLOOKUP(C18,'2021 Soybean Traits &amp; Entries'!VL_SOY_2020,2,FALSE)</f>
        <v>Progeny P4851RX*</v>
      </c>
      <c r="B18" s="83" t="str">
        <f>VLOOKUP(C18,'2021 Soybean Traits &amp; Entries'!VL_SOY_2020,4,FALSE)</f>
        <v>R2X</v>
      </c>
      <c r="C18" s="83" t="s">
        <v>73</v>
      </c>
      <c r="D18" s="13">
        <v>83.849900000000005</v>
      </c>
      <c r="E18" s="65" t="s">
        <v>434</v>
      </c>
      <c r="F18" s="173">
        <v>91.129300000000001</v>
      </c>
      <c r="G18" s="224" t="s">
        <v>256</v>
      </c>
      <c r="H18" s="173"/>
      <c r="I18" s="224"/>
      <c r="J18" s="226">
        <v>13.3133</v>
      </c>
      <c r="K18" s="227" t="s">
        <v>402</v>
      </c>
      <c r="L18" s="229">
        <v>14.1533</v>
      </c>
      <c r="M18" s="227" t="s">
        <v>368</v>
      </c>
      <c r="N18" s="229"/>
      <c r="O18" s="227"/>
      <c r="P18" s="172">
        <v>39.666699999999999</v>
      </c>
      <c r="Q18" s="224" t="s">
        <v>360</v>
      </c>
      <c r="R18" s="173">
        <v>38.6111</v>
      </c>
      <c r="S18" s="224" t="s">
        <v>256</v>
      </c>
      <c r="T18" s="173"/>
      <c r="U18" s="224"/>
      <c r="V18" s="226">
        <v>2.5</v>
      </c>
      <c r="W18" s="227" t="s">
        <v>359</v>
      </c>
      <c r="X18" s="229">
        <v>2.5</v>
      </c>
      <c r="Y18" s="227" t="s">
        <v>361</v>
      </c>
      <c r="Z18" s="229"/>
      <c r="AA18" s="227"/>
      <c r="AB18" s="172">
        <v>140.33000000000001</v>
      </c>
      <c r="AC18" s="224" t="s">
        <v>436</v>
      </c>
      <c r="AD18" s="173">
        <v>143.83000000000001</v>
      </c>
      <c r="AE18" s="224" t="s">
        <v>400</v>
      </c>
      <c r="AF18" s="173"/>
      <c r="AG18" s="224"/>
      <c r="AH18" s="241" t="str">
        <f t="shared" si="0"/>
        <v>Progeny P4851RX*</v>
      </c>
      <c r="AI18" s="83" t="str">
        <f t="shared" si="1"/>
        <v>R2X</v>
      </c>
      <c r="AJ18" s="172">
        <v>83.849900000000005</v>
      </c>
      <c r="AK18" s="224" t="s">
        <v>434</v>
      </c>
      <c r="AL18" s="173">
        <v>91.129300000000001</v>
      </c>
      <c r="AM18" s="224" t="s">
        <v>256</v>
      </c>
      <c r="AN18" s="173"/>
      <c r="AO18" s="224"/>
      <c r="AP18" s="226">
        <v>34.853299999999997</v>
      </c>
      <c r="AQ18" s="227" t="s">
        <v>471</v>
      </c>
      <c r="AR18" s="229">
        <v>37.017099999999999</v>
      </c>
      <c r="AS18" s="227" t="s">
        <v>362</v>
      </c>
      <c r="AT18" s="229"/>
      <c r="AU18" s="227"/>
      <c r="AV18" s="226">
        <v>23.5367</v>
      </c>
      <c r="AW18" s="227" t="s">
        <v>461</v>
      </c>
      <c r="AX18" s="229">
        <v>23.009399999999999</v>
      </c>
      <c r="AY18" s="227" t="s">
        <v>398</v>
      </c>
      <c r="AZ18" s="229"/>
      <c r="BA18" s="227"/>
      <c r="BB18" s="226">
        <v>10</v>
      </c>
      <c r="BC18" s="248" t="s">
        <v>371</v>
      </c>
      <c r="BD18" s="70"/>
      <c r="BE18" s="68"/>
      <c r="BF18" s="70"/>
      <c r="BG18" s="238"/>
      <c r="BH18" s="226">
        <v>3.3332999999999999</v>
      </c>
      <c r="BI18" s="248" t="s">
        <v>360</v>
      </c>
      <c r="BJ18" s="70"/>
      <c r="BK18" s="68"/>
      <c r="BL18" s="70"/>
      <c r="BM18" s="238"/>
      <c r="BN18" s="226">
        <v>3.5185</v>
      </c>
      <c r="BO18" s="248" t="s">
        <v>402</v>
      </c>
      <c r="BP18" s="70"/>
      <c r="BQ18" s="68"/>
      <c r="BR18" s="70"/>
      <c r="BS18" s="238"/>
      <c r="BT18" s="226">
        <v>1</v>
      </c>
      <c r="BU18" s="248" t="s">
        <v>390</v>
      </c>
      <c r="BV18" s="70"/>
      <c r="BW18" s="68"/>
      <c r="BX18" s="70"/>
      <c r="BY18" s="238"/>
      <c r="BZ18" s="226">
        <v>2.1667000000000001</v>
      </c>
      <c r="CA18" s="248" t="s">
        <v>361</v>
      </c>
      <c r="CB18" s="70"/>
      <c r="CC18" s="68"/>
      <c r="CD18" s="70"/>
      <c r="CE18" s="238"/>
      <c r="CF18" s="226">
        <v>2</v>
      </c>
      <c r="CG18" s="227" t="s">
        <v>359</v>
      </c>
      <c r="CH18" s="70"/>
      <c r="CI18" s="68"/>
      <c r="CJ18" s="70"/>
      <c r="CK18" s="238"/>
      <c r="CL18" s="160"/>
    </row>
    <row r="19" spans="1:90" ht="12.5" x14ac:dyDescent="0.25">
      <c r="A19" s="171" t="str">
        <f>VLOOKUP(C19,'2021 Soybean Traits &amp; Entries'!VL_SOY_2020,2,FALSE)</f>
        <v>USG 7489XT</v>
      </c>
      <c r="B19" s="171" t="str">
        <f>VLOOKUP(C19,'2021 Soybean Traits &amp; Entries'!VL_SOY_2020,4,FALSE)</f>
        <v>R2X</v>
      </c>
      <c r="C19" s="171" t="s">
        <v>74</v>
      </c>
      <c r="D19" s="13">
        <v>83.408000000000001</v>
      </c>
      <c r="E19" s="65" t="s">
        <v>435</v>
      </c>
      <c r="F19" s="173">
        <v>84.206500000000005</v>
      </c>
      <c r="G19" s="224" t="s">
        <v>382</v>
      </c>
      <c r="H19" s="173">
        <v>79.819800000000001</v>
      </c>
      <c r="I19" s="224" t="s">
        <v>359</v>
      </c>
      <c r="J19" s="226">
        <v>13.943300000000001</v>
      </c>
      <c r="K19" s="227" t="s">
        <v>382</v>
      </c>
      <c r="L19" s="229">
        <v>14.503299999999999</v>
      </c>
      <c r="M19" s="227" t="s">
        <v>368</v>
      </c>
      <c r="N19" s="229">
        <v>14.392200000000001</v>
      </c>
      <c r="O19" s="227" t="s">
        <v>360</v>
      </c>
      <c r="P19" s="172">
        <v>33</v>
      </c>
      <c r="Q19" s="224" t="s">
        <v>373</v>
      </c>
      <c r="R19" s="173">
        <v>31.3889</v>
      </c>
      <c r="S19" s="224" t="s">
        <v>366</v>
      </c>
      <c r="T19" s="173">
        <v>33.814799999999998</v>
      </c>
      <c r="U19" s="224" t="s">
        <v>362</v>
      </c>
      <c r="V19" s="226">
        <v>1.1667000000000001</v>
      </c>
      <c r="W19" s="227" t="s">
        <v>407</v>
      </c>
      <c r="X19" s="229">
        <v>1.3332999999999999</v>
      </c>
      <c r="Y19" s="227" t="s">
        <v>399</v>
      </c>
      <c r="Z19" s="229">
        <v>1.3332999999999999</v>
      </c>
      <c r="AA19" s="227" t="s">
        <v>359</v>
      </c>
      <c r="AB19" s="172">
        <v>144</v>
      </c>
      <c r="AC19" s="224" t="s">
        <v>380</v>
      </c>
      <c r="AD19" s="173">
        <v>147.16999999999999</v>
      </c>
      <c r="AE19" s="224" t="s">
        <v>360</v>
      </c>
      <c r="AF19" s="173">
        <v>145.22</v>
      </c>
      <c r="AG19" s="224" t="s">
        <v>368</v>
      </c>
      <c r="AH19" s="171" t="str">
        <f t="shared" si="0"/>
        <v>USG 7489XT</v>
      </c>
      <c r="AI19" s="171" t="str">
        <f t="shared" si="1"/>
        <v>R2X</v>
      </c>
      <c r="AJ19" s="172">
        <v>83.408000000000001</v>
      </c>
      <c r="AK19" s="224" t="s">
        <v>435</v>
      </c>
      <c r="AL19" s="173">
        <v>84.206500000000005</v>
      </c>
      <c r="AM19" s="224" t="s">
        <v>382</v>
      </c>
      <c r="AN19" s="173">
        <v>79.819800000000001</v>
      </c>
      <c r="AO19" s="224" t="s">
        <v>359</v>
      </c>
      <c r="AP19" s="226">
        <v>35.436700000000002</v>
      </c>
      <c r="AQ19" s="227" t="s">
        <v>472</v>
      </c>
      <c r="AR19" s="229">
        <v>37.749200000000002</v>
      </c>
      <c r="AS19" s="227" t="s">
        <v>359</v>
      </c>
      <c r="AT19" s="229">
        <v>38.417999999999999</v>
      </c>
      <c r="AU19" s="227" t="s">
        <v>256</v>
      </c>
      <c r="AV19" s="226">
        <v>22.903300000000002</v>
      </c>
      <c r="AW19" s="227" t="s">
        <v>473</v>
      </c>
      <c r="AX19" s="229">
        <v>22.328900000000001</v>
      </c>
      <c r="AY19" s="227" t="s">
        <v>415</v>
      </c>
      <c r="AZ19" s="229">
        <v>22.4693</v>
      </c>
      <c r="BA19" s="227" t="s">
        <v>363</v>
      </c>
      <c r="BB19" s="226">
        <v>5</v>
      </c>
      <c r="BC19" s="248" t="s">
        <v>403</v>
      </c>
      <c r="BD19" s="70"/>
      <c r="BE19" s="68"/>
      <c r="BF19" s="70"/>
      <c r="BG19" s="227"/>
      <c r="BH19" s="226">
        <v>3</v>
      </c>
      <c r="BI19" s="248" t="s">
        <v>368</v>
      </c>
      <c r="BJ19" s="70"/>
      <c r="BK19" s="68"/>
      <c r="BL19" s="70"/>
      <c r="BM19" s="227"/>
      <c r="BN19" s="226">
        <v>1.6667000000000001</v>
      </c>
      <c r="BO19" s="248" t="s">
        <v>405</v>
      </c>
      <c r="BP19" s="70"/>
      <c r="BQ19" s="68"/>
      <c r="BR19" s="70"/>
      <c r="BS19" s="227"/>
      <c r="BT19" s="226">
        <v>1.6667000000000001</v>
      </c>
      <c r="BU19" s="248" t="s">
        <v>394</v>
      </c>
      <c r="BV19" s="70"/>
      <c r="BW19" s="68"/>
      <c r="BX19" s="70"/>
      <c r="BY19" s="227"/>
      <c r="BZ19" s="226">
        <v>1.8332999999999999</v>
      </c>
      <c r="CA19" s="248" t="s">
        <v>369</v>
      </c>
      <c r="CB19" s="70"/>
      <c r="CC19" s="68"/>
      <c r="CD19" s="70"/>
      <c r="CE19" s="227"/>
      <c r="CF19" s="226">
        <v>1.5</v>
      </c>
      <c r="CG19" s="227" t="s">
        <v>397</v>
      </c>
      <c r="CH19" s="70"/>
      <c r="CI19" s="68"/>
      <c r="CJ19" s="70"/>
      <c r="CK19" s="227"/>
      <c r="CL19" s="78"/>
    </row>
    <row r="20" spans="1:90" ht="12.5" x14ac:dyDescent="0.25">
      <c r="A20" s="83" t="str">
        <f>VLOOKUP(C20,'2021 Soybean Traits &amp; Entries'!VL_SOY_2020,2,FALSE)</f>
        <v>Dyna-Gro S46XF31S</v>
      </c>
      <c r="B20" s="83" t="str">
        <f>VLOOKUP(C20,'2021 Soybean Traits &amp; Entries'!VL_SOY_2020,4,FALSE)</f>
        <v>XF, STS</v>
      </c>
      <c r="C20" s="83" t="s">
        <v>227</v>
      </c>
      <c r="D20" s="13">
        <v>83.294499999999999</v>
      </c>
      <c r="E20" s="65" t="s">
        <v>435</v>
      </c>
      <c r="F20" s="173"/>
      <c r="G20" s="224"/>
      <c r="H20" s="173"/>
      <c r="I20" s="224"/>
      <c r="J20" s="226">
        <v>14.496700000000001</v>
      </c>
      <c r="K20" s="227" t="s">
        <v>371</v>
      </c>
      <c r="L20" s="229"/>
      <c r="M20" s="227"/>
      <c r="N20" s="229"/>
      <c r="O20" s="227"/>
      <c r="P20" s="172">
        <v>37</v>
      </c>
      <c r="Q20" s="224" t="s">
        <v>382</v>
      </c>
      <c r="R20" s="173"/>
      <c r="S20" s="224"/>
      <c r="T20" s="173"/>
      <c r="U20" s="224"/>
      <c r="V20" s="226">
        <v>1.8332999999999999</v>
      </c>
      <c r="W20" s="227" t="s">
        <v>397</v>
      </c>
      <c r="X20" s="229"/>
      <c r="Y20" s="227"/>
      <c r="Z20" s="229"/>
      <c r="AA20" s="227"/>
      <c r="AB20" s="172">
        <v>138</v>
      </c>
      <c r="AC20" s="224" t="s">
        <v>421</v>
      </c>
      <c r="AD20" s="173"/>
      <c r="AE20" s="224"/>
      <c r="AF20" s="173"/>
      <c r="AG20" s="224"/>
      <c r="AH20" s="83" t="str">
        <f t="shared" si="0"/>
        <v>Dyna-Gro S46XF31S</v>
      </c>
      <c r="AI20" s="83" t="str">
        <f t="shared" si="1"/>
        <v>XF, STS</v>
      </c>
      <c r="AJ20" s="172">
        <v>83.294499999999999</v>
      </c>
      <c r="AK20" s="224" t="s">
        <v>435</v>
      </c>
      <c r="AL20" s="173"/>
      <c r="AM20" s="224"/>
      <c r="AN20" s="173"/>
      <c r="AO20" s="224"/>
      <c r="AP20" s="226">
        <v>34.503300000000003</v>
      </c>
      <c r="AQ20" s="227" t="s">
        <v>504</v>
      </c>
      <c r="AR20" s="229"/>
      <c r="AS20" s="227"/>
      <c r="AT20" s="229"/>
      <c r="AU20" s="227"/>
      <c r="AV20" s="226">
        <v>23.543299999999999</v>
      </c>
      <c r="AW20" s="227" t="s">
        <v>461</v>
      </c>
      <c r="AX20" s="229"/>
      <c r="AY20" s="227"/>
      <c r="AZ20" s="229"/>
      <c r="BA20" s="227"/>
      <c r="BB20" s="226">
        <v>1.6667000000000001</v>
      </c>
      <c r="BC20" s="248" t="s">
        <v>400</v>
      </c>
      <c r="BD20" s="70"/>
      <c r="BE20" s="68"/>
      <c r="BF20" s="70"/>
      <c r="BG20" s="238"/>
      <c r="BH20" s="226">
        <v>0.66669999999999996</v>
      </c>
      <c r="BI20" s="248" t="s">
        <v>399</v>
      </c>
      <c r="BJ20" s="70"/>
      <c r="BK20" s="68"/>
      <c r="BL20" s="70"/>
      <c r="BM20" s="238"/>
      <c r="BN20" s="226">
        <v>0.37040000000000001</v>
      </c>
      <c r="BO20" s="248" t="s">
        <v>415</v>
      </c>
      <c r="BP20" s="70"/>
      <c r="BQ20" s="68"/>
      <c r="BR20" s="70"/>
      <c r="BS20" s="238"/>
      <c r="BT20" s="226">
        <v>1.6667000000000001</v>
      </c>
      <c r="BU20" s="248" t="s">
        <v>394</v>
      </c>
      <c r="BV20" s="70"/>
      <c r="BW20" s="68"/>
      <c r="BX20" s="70"/>
      <c r="BY20" s="238"/>
      <c r="BZ20" s="226">
        <v>1.6667000000000001</v>
      </c>
      <c r="CA20" s="248" t="s">
        <v>398</v>
      </c>
      <c r="CB20" s="70"/>
      <c r="CC20" s="68"/>
      <c r="CD20" s="70"/>
      <c r="CE20" s="238"/>
      <c r="CF20" s="226">
        <v>1.6667000000000001</v>
      </c>
      <c r="CG20" s="227" t="s">
        <v>398</v>
      </c>
      <c r="CH20" s="70"/>
      <c r="CI20" s="68"/>
      <c r="CJ20" s="70"/>
      <c r="CK20" s="238"/>
    </row>
    <row r="21" spans="1:90" ht="12.5" x14ac:dyDescent="0.25">
      <c r="A21" s="171" t="str">
        <f>VLOOKUP(C21,'2021 Soybean Traits &amp; Entries'!VL_SOY_2020,2,FALSE)</f>
        <v>Innvictis B4681E</v>
      </c>
      <c r="B21" s="171" t="str">
        <f>VLOOKUP(C21,'2021 Soybean Traits &amp; Entries'!VL_SOY_2020,4,FALSE)</f>
        <v>E3</v>
      </c>
      <c r="C21" s="171" t="s">
        <v>250</v>
      </c>
      <c r="D21" s="13">
        <v>83.2012</v>
      </c>
      <c r="E21" s="65" t="s">
        <v>435</v>
      </c>
      <c r="F21" s="173"/>
      <c r="G21" s="224"/>
      <c r="H21" s="173"/>
      <c r="I21" s="224"/>
      <c r="J21" s="226">
        <v>12.9833</v>
      </c>
      <c r="K21" s="227" t="s">
        <v>365</v>
      </c>
      <c r="L21" s="229"/>
      <c r="M21" s="227"/>
      <c r="N21" s="229"/>
      <c r="O21" s="227"/>
      <c r="P21" s="172">
        <v>31.333300000000001</v>
      </c>
      <c r="Q21" s="224" t="s">
        <v>375</v>
      </c>
      <c r="R21" s="173"/>
      <c r="S21" s="224"/>
      <c r="T21" s="173"/>
      <c r="U21" s="224"/>
      <c r="V21" s="226">
        <v>1.1667000000000001</v>
      </c>
      <c r="W21" s="227" t="s">
        <v>407</v>
      </c>
      <c r="X21" s="229"/>
      <c r="Y21" s="227"/>
      <c r="Z21" s="229"/>
      <c r="AA21" s="227"/>
      <c r="AB21" s="172">
        <v>141</v>
      </c>
      <c r="AC21" s="224" t="s">
        <v>445</v>
      </c>
      <c r="AD21" s="173"/>
      <c r="AE21" s="224"/>
      <c r="AF21" s="173"/>
      <c r="AG21" s="224"/>
      <c r="AH21" s="171" t="str">
        <f t="shared" si="0"/>
        <v>Innvictis B4681E</v>
      </c>
      <c r="AI21" s="171" t="str">
        <f t="shared" si="1"/>
        <v>E3</v>
      </c>
      <c r="AJ21" s="172">
        <v>83.2012</v>
      </c>
      <c r="AK21" s="224" t="s">
        <v>435</v>
      </c>
      <c r="AL21" s="173"/>
      <c r="AM21" s="224"/>
      <c r="AN21" s="173"/>
      <c r="AO21" s="224"/>
      <c r="AP21" s="226">
        <v>35.156700000000001</v>
      </c>
      <c r="AQ21" s="227" t="s">
        <v>506</v>
      </c>
      <c r="AR21" s="229"/>
      <c r="AS21" s="227"/>
      <c r="AT21" s="229"/>
      <c r="AU21" s="227"/>
      <c r="AV21" s="226">
        <v>23.7667</v>
      </c>
      <c r="AW21" s="227" t="s">
        <v>507</v>
      </c>
      <c r="AX21" s="229"/>
      <c r="AY21" s="227"/>
      <c r="AZ21" s="229"/>
      <c r="BA21" s="227"/>
      <c r="BB21" s="226">
        <v>8.3332999999999995</v>
      </c>
      <c r="BC21" s="248" t="s">
        <v>402</v>
      </c>
      <c r="BD21" s="70"/>
      <c r="BE21" s="68"/>
      <c r="BF21" s="70"/>
      <c r="BG21" s="68"/>
      <c r="BH21" s="226">
        <v>3</v>
      </c>
      <c r="BI21" s="248" t="s">
        <v>368</v>
      </c>
      <c r="BJ21" s="70"/>
      <c r="BK21" s="68"/>
      <c r="BL21" s="70"/>
      <c r="BM21" s="68"/>
      <c r="BN21" s="226">
        <v>2.7778</v>
      </c>
      <c r="BO21" s="248" t="s">
        <v>472</v>
      </c>
      <c r="BP21" s="70"/>
      <c r="BQ21" s="68"/>
      <c r="BR21" s="70"/>
      <c r="BS21" s="68"/>
      <c r="BT21" s="226">
        <v>1</v>
      </c>
      <c r="BU21" s="248" t="s">
        <v>390</v>
      </c>
      <c r="BV21" s="70"/>
      <c r="BW21" s="68"/>
      <c r="BX21" s="70"/>
      <c r="BY21" s="68"/>
      <c r="BZ21" s="226">
        <v>3.3332999999999999</v>
      </c>
      <c r="CA21" s="248" t="s">
        <v>256</v>
      </c>
      <c r="CB21" s="70"/>
      <c r="CC21" s="68"/>
      <c r="CD21" s="70"/>
      <c r="CE21" s="68"/>
      <c r="CF21" s="226">
        <v>4</v>
      </c>
      <c r="CG21" s="227" t="s">
        <v>256</v>
      </c>
      <c r="CH21" s="70"/>
      <c r="CI21" s="68"/>
      <c r="CJ21" s="70"/>
      <c r="CK21" s="68"/>
      <c r="CL21" s="237"/>
    </row>
    <row r="22" spans="1:90" ht="12.5" x14ac:dyDescent="0.25">
      <c r="A22" s="83" t="str">
        <f>VLOOKUP(C22,'2021 Soybean Traits &amp; Entries'!VL_SOY_2020,2,FALSE)</f>
        <v>Local Seed Co. LS4806XS</v>
      </c>
      <c r="B22" s="83" t="str">
        <f>VLOOKUP(C22,'2021 Soybean Traits &amp; Entries'!VL_SOY_2020,4,FALSE)</f>
        <v>R2X, STS</v>
      </c>
      <c r="C22" s="83" t="s">
        <v>268</v>
      </c>
      <c r="D22" s="13">
        <v>83.128299999999996</v>
      </c>
      <c r="E22" s="65" t="s">
        <v>435</v>
      </c>
      <c r="F22" s="173"/>
      <c r="G22" s="224"/>
      <c r="H22" s="173"/>
      <c r="I22" s="224"/>
      <c r="J22" s="226">
        <v>13.81</v>
      </c>
      <c r="K22" s="227" t="s">
        <v>382</v>
      </c>
      <c r="L22" s="229"/>
      <c r="M22" s="227"/>
      <c r="N22" s="229"/>
      <c r="O22" s="227"/>
      <c r="P22" s="172">
        <v>33.333300000000001</v>
      </c>
      <c r="Q22" s="224" t="s">
        <v>373</v>
      </c>
      <c r="R22" s="173"/>
      <c r="S22" s="224"/>
      <c r="T22" s="173"/>
      <c r="U22" s="224"/>
      <c r="V22" s="226">
        <v>1.6667000000000001</v>
      </c>
      <c r="W22" s="227" t="s">
        <v>410</v>
      </c>
      <c r="X22" s="229"/>
      <c r="Y22" s="227"/>
      <c r="Z22" s="229"/>
      <c r="AA22" s="227"/>
      <c r="AB22" s="172">
        <v>138.33000000000001</v>
      </c>
      <c r="AC22" s="224" t="s">
        <v>420</v>
      </c>
      <c r="AD22" s="173"/>
      <c r="AE22" s="224"/>
      <c r="AF22" s="173"/>
      <c r="AG22" s="224"/>
      <c r="AH22" s="83" t="str">
        <f t="shared" si="0"/>
        <v>Local Seed Co. LS4806XS</v>
      </c>
      <c r="AI22" s="83" t="str">
        <f t="shared" si="1"/>
        <v>R2X, STS</v>
      </c>
      <c r="AJ22" s="172">
        <v>83.128299999999996</v>
      </c>
      <c r="AK22" s="224" t="s">
        <v>435</v>
      </c>
      <c r="AL22" s="173"/>
      <c r="AM22" s="224"/>
      <c r="AN22" s="173"/>
      <c r="AO22" s="224"/>
      <c r="AP22" s="226">
        <v>34.0533</v>
      </c>
      <c r="AQ22" s="227" t="s">
        <v>486</v>
      </c>
      <c r="AR22" s="229"/>
      <c r="AS22" s="227"/>
      <c r="AT22" s="229"/>
      <c r="AU22" s="227"/>
      <c r="AV22" s="226">
        <v>24.563300000000002</v>
      </c>
      <c r="AW22" s="227" t="s">
        <v>369</v>
      </c>
      <c r="AX22" s="229"/>
      <c r="AY22" s="227"/>
      <c r="AZ22" s="229"/>
      <c r="BA22" s="227"/>
      <c r="BB22" s="226">
        <v>5</v>
      </c>
      <c r="BC22" s="248" t="s">
        <v>403</v>
      </c>
      <c r="BD22" s="70"/>
      <c r="BE22" s="68"/>
      <c r="BF22" s="70"/>
      <c r="BG22" s="68"/>
      <c r="BH22" s="226">
        <v>1.6667000000000001</v>
      </c>
      <c r="BI22" s="248" t="s">
        <v>383</v>
      </c>
      <c r="BJ22" s="70"/>
      <c r="BK22" s="68"/>
      <c r="BL22" s="70"/>
      <c r="BM22" s="68"/>
      <c r="BN22" s="226">
        <v>1.4815</v>
      </c>
      <c r="BO22" s="248" t="s">
        <v>410</v>
      </c>
      <c r="BP22" s="70"/>
      <c r="BQ22" s="68"/>
      <c r="BR22" s="70"/>
      <c r="BS22" s="68"/>
      <c r="BT22" s="226">
        <v>3.6667000000000001</v>
      </c>
      <c r="BU22" s="248" t="s">
        <v>380</v>
      </c>
      <c r="BV22" s="70"/>
      <c r="BW22" s="68"/>
      <c r="BX22" s="70"/>
      <c r="BY22" s="68"/>
      <c r="BZ22" s="226">
        <v>1.1667000000000001</v>
      </c>
      <c r="CA22" s="248" t="s">
        <v>404</v>
      </c>
      <c r="CB22" s="70"/>
      <c r="CC22" s="68"/>
      <c r="CD22" s="70"/>
      <c r="CE22" s="68"/>
      <c r="CF22" s="226">
        <v>1.1667000000000001</v>
      </c>
      <c r="CG22" s="227" t="s">
        <v>415</v>
      </c>
      <c r="CH22" s="70"/>
      <c r="CI22" s="68"/>
      <c r="CJ22" s="70"/>
      <c r="CK22" s="68"/>
      <c r="CL22" s="160"/>
    </row>
    <row r="23" spans="1:90" ht="12.5" x14ac:dyDescent="0.25">
      <c r="A23" s="241" t="str">
        <f>VLOOKUP(C23,'2021 Soybean Traits &amp; Entries'!VL_SOY_2020,2,FALSE)</f>
        <v>Dyna-Gro S46ES91</v>
      </c>
      <c r="B23" s="241" t="str">
        <f>VLOOKUP(C23,'2021 Soybean Traits &amp; Entries'!VL_SOY_2020,4,FALSE)</f>
        <v>E3, STS</v>
      </c>
      <c r="C23" s="241" t="s">
        <v>225</v>
      </c>
      <c r="D23" s="13">
        <v>82.693700000000007</v>
      </c>
      <c r="E23" s="65" t="s">
        <v>439</v>
      </c>
      <c r="F23" s="173"/>
      <c r="G23" s="224"/>
      <c r="H23" s="173"/>
      <c r="I23" s="224"/>
      <c r="J23" s="226">
        <v>13.7188</v>
      </c>
      <c r="K23" s="227" t="s">
        <v>382</v>
      </c>
      <c r="L23" s="229"/>
      <c r="M23" s="227"/>
      <c r="N23" s="229"/>
      <c r="O23" s="227"/>
      <c r="P23" s="172">
        <v>36.249600000000001</v>
      </c>
      <c r="Q23" s="224" t="s">
        <v>435</v>
      </c>
      <c r="R23" s="173"/>
      <c r="S23" s="224"/>
      <c r="T23" s="173"/>
      <c r="U23" s="224"/>
      <c r="V23" s="226">
        <v>1.5</v>
      </c>
      <c r="W23" s="227" t="s">
        <v>393</v>
      </c>
      <c r="X23" s="229"/>
      <c r="Y23" s="227"/>
      <c r="Z23" s="229"/>
      <c r="AA23" s="227"/>
      <c r="AB23" s="172">
        <v>142.85</v>
      </c>
      <c r="AC23" s="224" t="s">
        <v>439</v>
      </c>
      <c r="AD23" s="173"/>
      <c r="AE23" s="224"/>
      <c r="AF23" s="173"/>
      <c r="AG23" s="224"/>
      <c r="AH23" s="241" t="str">
        <f t="shared" si="0"/>
        <v>Dyna-Gro S46ES91</v>
      </c>
      <c r="AI23" s="241" t="str">
        <f t="shared" si="1"/>
        <v>E3, STS</v>
      </c>
      <c r="AJ23" s="172">
        <v>82.693700000000007</v>
      </c>
      <c r="AK23" s="224" t="s">
        <v>439</v>
      </c>
      <c r="AL23" s="173"/>
      <c r="AM23" s="224"/>
      <c r="AN23" s="173"/>
      <c r="AO23" s="224"/>
      <c r="AP23" s="226">
        <v>35.402799999999999</v>
      </c>
      <c r="AQ23" s="227" t="s">
        <v>387</v>
      </c>
      <c r="AR23" s="229"/>
      <c r="AS23" s="227"/>
      <c r="AT23" s="229"/>
      <c r="AU23" s="227"/>
      <c r="AV23" s="226">
        <v>23.664899999999999</v>
      </c>
      <c r="AW23" s="227" t="s">
        <v>503</v>
      </c>
      <c r="AX23" s="229"/>
      <c r="AY23" s="227"/>
      <c r="AZ23" s="229"/>
      <c r="BA23" s="227"/>
      <c r="BB23" s="226">
        <v>6.0076999999999998</v>
      </c>
      <c r="BC23" s="248" t="s">
        <v>403</v>
      </c>
      <c r="BD23" s="70"/>
      <c r="BE23" s="68"/>
      <c r="BF23" s="70"/>
      <c r="BG23" s="68"/>
      <c r="BH23" s="226">
        <v>1.8885000000000001</v>
      </c>
      <c r="BI23" s="248" t="s">
        <v>380</v>
      </c>
      <c r="BJ23" s="70"/>
      <c r="BK23" s="68"/>
      <c r="BL23" s="70"/>
      <c r="BM23" s="68"/>
      <c r="BN23" s="226">
        <v>1.8613999999999999</v>
      </c>
      <c r="BO23" s="248" t="s">
        <v>405</v>
      </c>
      <c r="BP23" s="70"/>
      <c r="BQ23" s="68"/>
      <c r="BR23" s="70"/>
      <c r="BS23" s="68"/>
      <c r="BT23" s="226">
        <v>4.2065000000000001</v>
      </c>
      <c r="BU23" s="248" t="s">
        <v>371</v>
      </c>
      <c r="BV23" s="70"/>
      <c r="BW23" s="68"/>
      <c r="BX23" s="70"/>
      <c r="BY23" s="68"/>
      <c r="BZ23" s="226">
        <v>1.1667000000000001</v>
      </c>
      <c r="CA23" s="248" t="s">
        <v>404</v>
      </c>
      <c r="CB23" s="70"/>
      <c r="CC23" s="68"/>
      <c r="CD23" s="70"/>
      <c r="CE23" s="68"/>
      <c r="CF23" s="226">
        <v>1.3163</v>
      </c>
      <c r="CG23" s="227" t="s">
        <v>414</v>
      </c>
      <c r="CH23" s="70"/>
      <c r="CI23" s="68"/>
      <c r="CJ23" s="70"/>
      <c r="CK23" s="68"/>
      <c r="CL23" s="78"/>
    </row>
    <row r="24" spans="1:90" ht="12.5" x14ac:dyDescent="0.25">
      <c r="A24" s="241" t="str">
        <f>VLOOKUP(C24,'2021 Soybean Traits &amp; Entries'!VL_SOY_2020,2,FALSE)</f>
        <v>Innvictis A4991XF</v>
      </c>
      <c r="B24" s="241" t="str">
        <f>VLOOKUP(C24,'2021 Soybean Traits &amp; Entries'!VL_SOY_2020,4,FALSE)</f>
        <v>XF</v>
      </c>
      <c r="C24" s="241" t="s">
        <v>248</v>
      </c>
      <c r="D24" s="13">
        <v>82.462800000000001</v>
      </c>
      <c r="E24" s="65" t="s">
        <v>439</v>
      </c>
      <c r="F24" s="173"/>
      <c r="G24" s="224"/>
      <c r="H24" s="173"/>
      <c r="I24" s="224"/>
      <c r="J24" s="226">
        <v>13.3033</v>
      </c>
      <c r="K24" s="227" t="s">
        <v>402</v>
      </c>
      <c r="L24" s="229"/>
      <c r="M24" s="227"/>
      <c r="N24" s="229"/>
      <c r="O24" s="227"/>
      <c r="P24" s="172">
        <v>33.333300000000001</v>
      </c>
      <c r="Q24" s="224" t="s">
        <v>373</v>
      </c>
      <c r="R24" s="173"/>
      <c r="S24" s="224"/>
      <c r="T24" s="173"/>
      <c r="U24" s="224"/>
      <c r="V24" s="226">
        <v>1</v>
      </c>
      <c r="W24" s="227" t="s">
        <v>408</v>
      </c>
      <c r="X24" s="229"/>
      <c r="Y24" s="227"/>
      <c r="Z24" s="229"/>
      <c r="AA24" s="227"/>
      <c r="AB24" s="172">
        <v>138.66999999999999</v>
      </c>
      <c r="AC24" s="224" t="s">
        <v>456</v>
      </c>
      <c r="AD24" s="173"/>
      <c r="AE24" s="224"/>
      <c r="AF24" s="173"/>
      <c r="AG24" s="224"/>
      <c r="AH24" s="241" t="str">
        <f t="shared" si="0"/>
        <v>Innvictis A4991XF</v>
      </c>
      <c r="AI24" s="241" t="str">
        <f t="shared" si="1"/>
        <v>XF</v>
      </c>
      <c r="AJ24" s="172">
        <v>82.462800000000001</v>
      </c>
      <c r="AK24" s="224" t="s">
        <v>439</v>
      </c>
      <c r="AL24" s="173"/>
      <c r="AM24" s="224"/>
      <c r="AN24" s="173"/>
      <c r="AO24" s="224"/>
      <c r="AP24" s="226">
        <v>36.136699999999998</v>
      </c>
      <c r="AQ24" s="227" t="s">
        <v>361</v>
      </c>
      <c r="AR24" s="229"/>
      <c r="AS24" s="227"/>
      <c r="AT24" s="229"/>
      <c r="AU24" s="227"/>
      <c r="AV24" s="226">
        <v>22.6633</v>
      </c>
      <c r="AW24" s="227" t="s">
        <v>502</v>
      </c>
      <c r="AX24" s="229"/>
      <c r="AY24" s="227"/>
      <c r="AZ24" s="229"/>
      <c r="BA24" s="227"/>
      <c r="BB24" s="226">
        <v>6.6666999999999996</v>
      </c>
      <c r="BC24" s="248" t="s">
        <v>403</v>
      </c>
      <c r="BD24" s="70"/>
      <c r="BE24" s="68"/>
      <c r="BF24" s="70"/>
      <c r="BG24" s="68"/>
      <c r="BH24" s="226">
        <v>2</v>
      </c>
      <c r="BI24" s="248" t="s">
        <v>382</v>
      </c>
      <c r="BJ24" s="70"/>
      <c r="BK24" s="68"/>
      <c r="BL24" s="70"/>
      <c r="BM24" s="68"/>
      <c r="BN24" s="226">
        <v>2.2222</v>
      </c>
      <c r="BO24" s="248" t="s">
        <v>387</v>
      </c>
      <c r="BP24" s="70"/>
      <c r="BQ24" s="68"/>
      <c r="BR24" s="70"/>
      <c r="BS24" s="68"/>
      <c r="BT24" s="226">
        <v>1</v>
      </c>
      <c r="BU24" s="248" t="s">
        <v>390</v>
      </c>
      <c r="BV24" s="70"/>
      <c r="BW24" s="68"/>
      <c r="BX24" s="70"/>
      <c r="BY24" s="68"/>
      <c r="BZ24" s="226">
        <v>1.3332999999999999</v>
      </c>
      <c r="CA24" s="248" t="s">
        <v>399</v>
      </c>
      <c r="CB24" s="70"/>
      <c r="CC24" s="68"/>
      <c r="CD24" s="70"/>
      <c r="CE24" s="68"/>
      <c r="CF24" s="226">
        <v>1.3332999999999999</v>
      </c>
      <c r="CG24" s="227" t="s">
        <v>410</v>
      </c>
      <c r="CH24" s="70"/>
      <c r="CI24" s="68"/>
      <c r="CJ24" s="70"/>
      <c r="CK24" s="68"/>
      <c r="CL24" s="78"/>
    </row>
    <row r="25" spans="1:90" ht="12.5" x14ac:dyDescent="0.25">
      <c r="A25" s="241" t="str">
        <f>VLOOKUP(C25,'2021 Soybean Traits &amp; Entries'!VL_SOY_2020,2,FALSE)</f>
        <v>USG 7461XTS</v>
      </c>
      <c r="B25" s="241" t="str">
        <f>VLOOKUP(C25,'2021 Soybean Traits &amp; Entries'!VL_SOY_2020,4,FALSE)</f>
        <v>R2X, STS</v>
      </c>
      <c r="C25" s="241" t="s">
        <v>331</v>
      </c>
      <c r="D25" s="13">
        <v>82.433300000000003</v>
      </c>
      <c r="E25" s="65" t="s">
        <v>439</v>
      </c>
      <c r="F25" s="173"/>
      <c r="G25" s="224"/>
      <c r="H25" s="173"/>
      <c r="I25" s="224"/>
      <c r="J25" s="226">
        <v>13.8567</v>
      </c>
      <c r="K25" s="227" t="s">
        <v>382</v>
      </c>
      <c r="L25" s="229"/>
      <c r="M25" s="227"/>
      <c r="N25" s="229"/>
      <c r="O25" s="227"/>
      <c r="P25" s="172">
        <v>34.333300000000001</v>
      </c>
      <c r="Q25" s="224" t="s">
        <v>384</v>
      </c>
      <c r="R25" s="173"/>
      <c r="S25" s="224"/>
      <c r="T25" s="173"/>
      <c r="U25" s="224"/>
      <c r="V25" s="226">
        <v>1.6667000000000001</v>
      </c>
      <c r="W25" s="227" t="s">
        <v>410</v>
      </c>
      <c r="X25" s="229"/>
      <c r="Y25" s="227"/>
      <c r="Z25" s="229"/>
      <c r="AA25" s="227"/>
      <c r="AB25" s="172">
        <v>141.33000000000001</v>
      </c>
      <c r="AC25" s="224" t="s">
        <v>463</v>
      </c>
      <c r="AD25" s="173"/>
      <c r="AE25" s="224"/>
      <c r="AF25" s="173"/>
      <c r="AG25" s="224"/>
      <c r="AH25" s="241" t="str">
        <f t="shared" si="0"/>
        <v>USG 7461XTS</v>
      </c>
      <c r="AI25" s="241" t="str">
        <f t="shared" si="1"/>
        <v>R2X, STS</v>
      </c>
      <c r="AJ25" s="172">
        <v>82.433300000000003</v>
      </c>
      <c r="AK25" s="224" t="s">
        <v>439</v>
      </c>
      <c r="AL25" s="173"/>
      <c r="AM25" s="224"/>
      <c r="AN25" s="173"/>
      <c r="AO25" s="224"/>
      <c r="AP25" s="226">
        <v>34.043300000000002</v>
      </c>
      <c r="AQ25" s="227" t="s">
        <v>495</v>
      </c>
      <c r="AR25" s="229"/>
      <c r="AS25" s="227"/>
      <c r="AT25" s="229"/>
      <c r="AU25" s="227"/>
      <c r="AV25" s="226">
        <v>24.276700000000002</v>
      </c>
      <c r="AW25" s="227" t="s">
        <v>472</v>
      </c>
      <c r="AX25" s="229"/>
      <c r="AY25" s="227"/>
      <c r="AZ25" s="229"/>
      <c r="BA25" s="227"/>
      <c r="BB25" s="226">
        <v>8.3332999999999995</v>
      </c>
      <c r="BC25" s="248" t="s">
        <v>402</v>
      </c>
      <c r="BD25" s="70"/>
      <c r="BE25" s="68"/>
      <c r="BF25" s="70"/>
      <c r="BG25" s="68"/>
      <c r="BH25" s="226">
        <v>3.6667000000000001</v>
      </c>
      <c r="BI25" s="248" t="s">
        <v>256</v>
      </c>
      <c r="BJ25" s="70"/>
      <c r="BK25" s="68"/>
      <c r="BL25" s="70"/>
      <c r="BM25" s="68"/>
      <c r="BN25" s="226">
        <v>3.5185</v>
      </c>
      <c r="BO25" s="248" t="s">
        <v>402</v>
      </c>
      <c r="BP25" s="70"/>
      <c r="BQ25" s="68"/>
      <c r="BR25" s="70"/>
      <c r="BS25" s="68"/>
      <c r="BT25" s="226">
        <v>1.3332999999999999</v>
      </c>
      <c r="BU25" s="248" t="s">
        <v>389</v>
      </c>
      <c r="BV25" s="70"/>
      <c r="BW25" s="68"/>
      <c r="BX25" s="70"/>
      <c r="BY25" s="68"/>
      <c r="BZ25" s="226">
        <v>1.5</v>
      </c>
      <c r="CA25" s="248" t="s">
        <v>401</v>
      </c>
      <c r="CB25" s="70"/>
      <c r="CC25" s="68"/>
      <c r="CD25" s="70"/>
      <c r="CE25" s="68"/>
      <c r="CF25" s="226">
        <v>1.5</v>
      </c>
      <c r="CG25" s="227" t="s">
        <v>397</v>
      </c>
      <c r="CH25" s="70"/>
      <c r="CI25" s="68"/>
      <c r="CJ25" s="70"/>
      <c r="CK25" s="68"/>
      <c r="CL25" s="160"/>
    </row>
    <row r="26" spans="1:90" ht="12.5" x14ac:dyDescent="0.25">
      <c r="A26" s="12" t="str">
        <f>VLOOKUP(C26,'2021 Soybean Traits &amp; Entries'!VL_SOY_2020,2,FALSE)</f>
        <v xml:space="preserve">Xitavo XO 4681E </v>
      </c>
      <c r="B26" s="12" t="str">
        <f>VLOOKUP(C26,'2021 Soybean Traits &amp; Entries'!VL_SOY_2020,4,FALSE)</f>
        <v>E3</v>
      </c>
      <c r="C26" s="12" t="s">
        <v>349</v>
      </c>
      <c r="D26" s="13">
        <v>82.359399999999994</v>
      </c>
      <c r="E26" s="65" t="s">
        <v>439</v>
      </c>
      <c r="F26" s="173"/>
      <c r="G26" s="224"/>
      <c r="H26" s="173"/>
      <c r="I26" s="224"/>
      <c r="J26" s="226">
        <v>14.0367</v>
      </c>
      <c r="K26" s="227" t="s">
        <v>382</v>
      </c>
      <c r="L26" s="229"/>
      <c r="M26" s="227"/>
      <c r="N26" s="229"/>
      <c r="O26" s="227"/>
      <c r="P26" s="172">
        <v>34.333300000000001</v>
      </c>
      <c r="Q26" s="224" t="s">
        <v>384</v>
      </c>
      <c r="R26" s="173"/>
      <c r="S26" s="224"/>
      <c r="T26" s="173"/>
      <c r="U26" s="224"/>
      <c r="V26" s="226">
        <v>1.6667000000000001</v>
      </c>
      <c r="W26" s="227" t="s">
        <v>410</v>
      </c>
      <c r="X26" s="229"/>
      <c r="Y26" s="227"/>
      <c r="Z26" s="229"/>
      <c r="AA26" s="227"/>
      <c r="AB26" s="172">
        <v>137.66999999999999</v>
      </c>
      <c r="AC26" s="224" t="s">
        <v>458</v>
      </c>
      <c r="AD26" s="173"/>
      <c r="AE26" s="224"/>
      <c r="AF26" s="173"/>
      <c r="AG26" s="224"/>
      <c r="AH26" s="12" t="str">
        <f t="shared" si="0"/>
        <v xml:space="preserve">Xitavo XO 4681E </v>
      </c>
      <c r="AI26" s="12" t="str">
        <f t="shared" si="1"/>
        <v>E3</v>
      </c>
      <c r="AJ26" s="172">
        <v>82.359399999999994</v>
      </c>
      <c r="AK26" s="224" t="s">
        <v>439</v>
      </c>
      <c r="AL26" s="173"/>
      <c r="AM26" s="224"/>
      <c r="AN26" s="173"/>
      <c r="AO26" s="224"/>
      <c r="AP26" s="226">
        <v>35.47</v>
      </c>
      <c r="AQ26" s="227" t="s">
        <v>403</v>
      </c>
      <c r="AR26" s="229"/>
      <c r="AS26" s="227"/>
      <c r="AT26" s="229"/>
      <c r="AU26" s="227"/>
      <c r="AV26" s="226">
        <v>23.473299999999998</v>
      </c>
      <c r="AW26" s="227" t="s">
        <v>440</v>
      </c>
      <c r="AX26" s="229"/>
      <c r="AY26" s="227"/>
      <c r="AZ26" s="229"/>
      <c r="BA26" s="227"/>
      <c r="BB26" s="226">
        <v>6.6666999999999996</v>
      </c>
      <c r="BC26" s="248" t="s">
        <v>403</v>
      </c>
      <c r="BD26" s="70"/>
      <c r="BE26" s="68"/>
      <c r="BF26" s="70"/>
      <c r="BG26" s="238"/>
      <c r="BH26" s="226">
        <v>1.6667000000000001</v>
      </c>
      <c r="BI26" s="248" t="s">
        <v>383</v>
      </c>
      <c r="BJ26" s="70"/>
      <c r="BK26" s="68"/>
      <c r="BL26" s="70"/>
      <c r="BM26" s="238"/>
      <c r="BN26" s="226">
        <v>1.8519000000000001</v>
      </c>
      <c r="BO26" s="248" t="s">
        <v>405</v>
      </c>
      <c r="BP26" s="70"/>
      <c r="BQ26" s="68"/>
      <c r="BR26" s="70"/>
      <c r="BS26" s="238"/>
      <c r="BT26" s="226">
        <v>3</v>
      </c>
      <c r="BU26" s="248" t="s">
        <v>387</v>
      </c>
      <c r="BV26" s="70"/>
      <c r="BW26" s="68"/>
      <c r="BX26" s="70"/>
      <c r="BY26" s="238"/>
      <c r="BZ26" s="226">
        <v>1.5</v>
      </c>
      <c r="CA26" s="248" t="s">
        <v>401</v>
      </c>
      <c r="CB26" s="70"/>
      <c r="CC26" s="68"/>
      <c r="CD26" s="70"/>
      <c r="CE26" s="238"/>
      <c r="CF26" s="226">
        <v>1.3332999999999999</v>
      </c>
      <c r="CG26" s="227" t="s">
        <v>410</v>
      </c>
      <c r="CH26" s="70"/>
      <c r="CI26" s="68"/>
      <c r="CJ26" s="70"/>
      <c r="CK26" s="238"/>
      <c r="CL26" s="160"/>
    </row>
    <row r="27" spans="1:90" ht="12.5" x14ac:dyDescent="0.25">
      <c r="A27" s="171" t="str">
        <f>VLOOKUP(C27,'2021 Soybean Traits &amp; Entries'!VL_SOY_2020,2,FALSE)</f>
        <v>Asgrow AG48XF0</v>
      </c>
      <c r="B27" s="171" t="str">
        <f>VLOOKUP(C27,'2021 Soybean Traits &amp; Entries'!VL_SOY_2020,4,FALSE)</f>
        <v>XF, STS</v>
      </c>
      <c r="C27" s="171" t="s">
        <v>200</v>
      </c>
      <c r="D27" s="13">
        <v>82.334500000000006</v>
      </c>
      <c r="E27" s="65" t="s">
        <v>439</v>
      </c>
      <c r="F27" s="173"/>
      <c r="G27" s="224"/>
      <c r="H27" s="173"/>
      <c r="I27" s="224"/>
      <c r="J27" s="226">
        <v>13.2</v>
      </c>
      <c r="K27" s="227" t="s">
        <v>402</v>
      </c>
      <c r="L27" s="229"/>
      <c r="M27" s="227"/>
      <c r="N27" s="229"/>
      <c r="O27" s="227"/>
      <c r="P27" s="172">
        <v>35.666699999999999</v>
      </c>
      <c r="Q27" s="224" t="s">
        <v>376</v>
      </c>
      <c r="R27" s="173"/>
      <c r="S27" s="224"/>
      <c r="T27" s="173"/>
      <c r="U27" s="224"/>
      <c r="V27" s="226">
        <v>1.6667000000000001</v>
      </c>
      <c r="W27" s="227" t="s">
        <v>410</v>
      </c>
      <c r="X27" s="229"/>
      <c r="Y27" s="227"/>
      <c r="Z27" s="229"/>
      <c r="AA27" s="227"/>
      <c r="AB27" s="172">
        <v>142.66999999999999</v>
      </c>
      <c r="AC27" s="224" t="s">
        <v>439</v>
      </c>
      <c r="AD27" s="173"/>
      <c r="AE27" s="224"/>
      <c r="AF27" s="173"/>
      <c r="AG27" s="224"/>
      <c r="AH27" s="171" t="str">
        <f t="shared" si="0"/>
        <v>Asgrow AG48XF0</v>
      </c>
      <c r="AI27" s="171" t="str">
        <f t="shared" si="1"/>
        <v>XF, STS</v>
      </c>
      <c r="AJ27" s="172">
        <v>82.334500000000006</v>
      </c>
      <c r="AK27" s="224" t="s">
        <v>439</v>
      </c>
      <c r="AL27" s="173"/>
      <c r="AM27" s="224"/>
      <c r="AN27" s="173"/>
      <c r="AO27" s="224"/>
      <c r="AP27" s="226">
        <v>34.056699999999999</v>
      </c>
      <c r="AQ27" s="227" t="s">
        <v>486</v>
      </c>
      <c r="AR27" s="229"/>
      <c r="AS27" s="227"/>
      <c r="AT27" s="229"/>
      <c r="AU27" s="227"/>
      <c r="AV27" s="226">
        <v>22.943300000000001</v>
      </c>
      <c r="AW27" s="227" t="s">
        <v>469</v>
      </c>
      <c r="AX27" s="229"/>
      <c r="AY27" s="227"/>
      <c r="AZ27" s="229"/>
      <c r="BA27" s="227"/>
      <c r="BB27" s="226">
        <v>6.6666999999999996</v>
      </c>
      <c r="BC27" s="248" t="s">
        <v>403</v>
      </c>
      <c r="BD27" s="70"/>
      <c r="BE27" s="68"/>
      <c r="BF27" s="70"/>
      <c r="BG27" s="68"/>
      <c r="BH27" s="226">
        <v>1.3332999999999999</v>
      </c>
      <c r="BI27" s="248" t="s">
        <v>472</v>
      </c>
      <c r="BJ27" s="70"/>
      <c r="BK27" s="68"/>
      <c r="BL27" s="70"/>
      <c r="BM27" s="68"/>
      <c r="BN27" s="226">
        <v>1.4815</v>
      </c>
      <c r="BO27" s="248" t="s">
        <v>410</v>
      </c>
      <c r="BP27" s="70"/>
      <c r="BQ27" s="68"/>
      <c r="BR27" s="70"/>
      <c r="BS27" s="68"/>
      <c r="BT27" s="226">
        <v>1</v>
      </c>
      <c r="BU27" s="248" t="s">
        <v>390</v>
      </c>
      <c r="BV27" s="70"/>
      <c r="BW27" s="68"/>
      <c r="BX27" s="70"/>
      <c r="BY27" s="68"/>
      <c r="BZ27" s="226">
        <v>1.1667000000000001</v>
      </c>
      <c r="CA27" s="248" t="s">
        <v>404</v>
      </c>
      <c r="CB27" s="70"/>
      <c r="CC27" s="68"/>
      <c r="CD27" s="70"/>
      <c r="CE27" s="68"/>
      <c r="CF27" s="226">
        <v>1.3332999999999999</v>
      </c>
      <c r="CG27" s="227" t="s">
        <v>410</v>
      </c>
      <c r="CH27" s="70"/>
      <c r="CI27" s="68"/>
      <c r="CJ27" s="70"/>
      <c r="CK27" s="68"/>
      <c r="CL27" s="237"/>
    </row>
    <row r="28" spans="1:90" ht="12.5" x14ac:dyDescent="0.25">
      <c r="A28" s="171" t="str">
        <f>VLOOKUP(C28,'2021 Soybean Traits &amp; Entries'!VL_SOY_2020,2,FALSE)</f>
        <v>Innvictis B4841E</v>
      </c>
      <c r="B28" s="171" t="str">
        <f>VLOOKUP(C28,'2021 Soybean Traits &amp; Entries'!VL_SOY_2020,4,FALSE)</f>
        <v>E3</v>
      </c>
      <c r="C28" s="171" t="s">
        <v>252</v>
      </c>
      <c r="D28" s="13">
        <v>81.850800000000007</v>
      </c>
      <c r="E28" s="65" t="s">
        <v>465</v>
      </c>
      <c r="F28" s="173"/>
      <c r="G28" s="224"/>
      <c r="H28" s="173"/>
      <c r="I28" s="224"/>
      <c r="J28" s="226">
        <v>15.2567</v>
      </c>
      <c r="K28" s="227" t="s">
        <v>256</v>
      </c>
      <c r="L28" s="229"/>
      <c r="M28" s="227"/>
      <c r="N28" s="229"/>
      <c r="O28" s="227"/>
      <c r="P28" s="172">
        <v>31.666699999999999</v>
      </c>
      <c r="Q28" s="224" t="s">
        <v>386</v>
      </c>
      <c r="R28" s="173"/>
      <c r="S28" s="224"/>
      <c r="T28" s="173"/>
      <c r="U28" s="224"/>
      <c r="V28" s="226">
        <v>1.5</v>
      </c>
      <c r="W28" s="227" t="s">
        <v>393</v>
      </c>
      <c r="X28" s="229"/>
      <c r="Y28" s="227"/>
      <c r="Z28" s="229"/>
      <c r="AA28" s="227"/>
      <c r="AB28" s="172">
        <v>138.66999999999999</v>
      </c>
      <c r="AC28" s="224" t="s">
        <v>456</v>
      </c>
      <c r="AD28" s="173"/>
      <c r="AE28" s="224"/>
      <c r="AF28" s="173"/>
      <c r="AG28" s="224"/>
      <c r="AH28" s="171" t="str">
        <f t="shared" si="0"/>
        <v>Innvictis B4841E</v>
      </c>
      <c r="AI28" s="171" t="str">
        <f t="shared" si="1"/>
        <v>E3</v>
      </c>
      <c r="AJ28" s="172">
        <v>81.850800000000007</v>
      </c>
      <c r="AK28" s="224" t="s">
        <v>465</v>
      </c>
      <c r="AL28" s="173"/>
      <c r="AM28" s="224"/>
      <c r="AN28" s="173"/>
      <c r="AO28" s="224"/>
      <c r="AP28" s="226">
        <v>34.563299999999998</v>
      </c>
      <c r="AQ28" s="227" t="s">
        <v>441</v>
      </c>
      <c r="AR28" s="229"/>
      <c r="AS28" s="227"/>
      <c r="AT28" s="229"/>
      <c r="AU28" s="227"/>
      <c r="AV28" s="226">
        <v>23.943300000000001</v>
      </c>
      <c r="AW28" s="227" t="s">
        <v>379</v>
      </c>
      <c r="AX28" s="229"/>
      <c r="AY28" s="227"/>
      <c r="AZ28" s="229"/>
      <c r="BA28" s="227"/>
      <c r="BB28" s="226">
        <v>8.3332999999999995</v>
      </c>
      <c r="BC28" s="248" t="s">
        <v>402</v>
      </c>
      <c r="BD28" s="70"/>
      <c r="BE28" s="68"/>
      <c r="BF28" s="70"/>
      <c r="BG28" s="68"/>
      <c r="BH28" s="226">
        <v>2.3332999999999999</v>
      </c>
      <c r="BI28" s="248" t="s">
        <v>382</v>
      </c>
      <c r="BJ28" s="70"/>
      <c r="BK28" s="68"/>
      <c r="BL28" s="70"/>
      <c r="BM28" s="68"/>
      <c r="BN28" s="226">
        <v>3.3332999999999999</v>
      </c>
      <c r="BO28" s="248" t="s">
        <v>403</v>
      </c>
      <c r="BP28" s="70"/>
      <c r="BQ28" s="68"/>
      <c r="BR28" s="70"/>
      <c r="BS28" s="68"/>
      <c r="BT28" s="226">
        <v>1.6667000000000001</v>
      </c>
      <c r="BU28" s="248" t="s">
        <v>394</v>
      </c>
      <c r="BV28" s="70"/>
      <c r="BW28" s="68"/>
      <c r="BX28" s="70"/>
      <c r="BY28" s="68"/>
      <c r="BZ28" s="226">
        <v>2.1667000000000001</v>
      </c>
      <c r="CA28" s="248" t="s">
        <v>361</v>
      </c>
      <c r="CB28" s="70"/>
      <c r="CC28" s="68"/>
      <c r="CD28" s="70"/>
      <c r="CE28" s="68"/>
      <c r="CF28" s="226">
        <v>1.5</v>
      </c>
      <c r="CG28" s="227" t="s">
        <v>397</v>
      </c>
      <c r="CH28" s="70"/>
      <c r="CI28" s="68"/>
      <c r="CJ28" s="70"/>
      <c r="CK28" s="68"/>
      <c r="CL28" s="160"/>
    </row>
    <row r="29" spans="1:90" ht="12.5" x14ac:dyDescent="0.25">
      <c r="A29" s="239" t="str">
        <f>VLOOKUP(C29,'2021 Soybean Traits &amp; Entries'!VL_SOY_2020,2,FALSE)</f>
        <v>AgriGold G4615XF</v>
      </c>
      <c r="B29" s="12" t="str">
        <f>VLOOKUP(C29,'2021 Soybean Traits &amp; Entries'!VL_SOY_2020,4,FALSE)</f>
        <v>XF</v>
      </c>
      <c r="C29" s="12" t="s">
        <v>155</v>
      </c>
      <c r="D29" s="13">
        <v>81.610500000000002</v>
      </c>
      <c r="E29" s="65" t="s">
        <v>450</v>
      </c>
      <c r="F29" s="173"/>
      <c r="G29" s="224"/>
      <c r="H29" s="173"/>
      <c r="I29" s="224"/>
      <c r="J29" s="226">
        <v>12.933299999999999</v>
      </c>
      <c r="K29" s="227" t="s">
        <v>366</v>
      </c>
      <c r="L29" s="229"/>
      <c r="M29" s="227"/>
      <c r="N29" s="229"/>
      <c r="O29" s="227"/>
      <c r="P29" s="172">
        <v>34</v>
      </c>
      <c r="Q29" s="224" t="s">
        <v>384</v>
      </c>
      <c r="R29" s="173"/>
      <c r="S29" s="224"/>
      <c r="T29" s="173"/>
      <c r="U29" s="224"/>
      <c r="V29" s="226">
        <v>1.5</v>
      </c>
      <c r="W29" s="227" t="s">
        <v>393</v>
      </c>
      <c r="X29" s="229"/>
      <c r="Y29" s="227"/>
      <c r="Z29" s="229"/>
      <c r="AA29" s="227"/>
      <c r="AB29" s="172">
        <v>141.66999999999999</v>
      </c>
      <c r="AC29" s="224" t="s">
        <v>433</v>
      </c>
      <c r="AD29" s="173"/>
      <c r="AE29" s="224"/>
      <c r="AF29" s="173"/>
      <c r="AG29" s="224"/>
      <c r="AH29" s="239" t="str">
        <f t="shared" si="0"/>
        <v>AgriGold G4615XF</v>
      </c>
      <c r="AI29" s="12" t="str">
        <f t="shared" si="1"/>
        <v>XF</v>
      </c>
      <c r="AJ29" s="172">
        <v>81.610500000000002</v>
      </c>
      <c r="AK29" s="224" t="s">
        <v>450</v>
      </c>
      <c r="AL29" s="173"/>
      <c r="AM29" s="224"/>
      <c r="AN29" s="173"/>
      <c r="AO29" s="224"/>
      <c r="AP29" s="226">
        <v>34.229999999999997</v>
      </c>
      <c r="AQ29" s="227" t="s">
        <v>487</v>
      </c>
      <c r="AR29" s="229"/>
      <c r="AS29" s="227"/>
      <c r="AT29" s="229"/>
      <c r="AU29" s="227"/>
      <c r="AV29" s="226">
        <v>23.093299999999999</v>
      </c>
      <c r="AW29" s="227" t="s">
        <v>488</v>
      </c>
      <c r="AX29" s="229"/>
      <c r="AY29" s="227"/>
      <c r="AZ29" s="229"/>
      <c r="BA29" s="227"/>
      <c r="BB29" s="226">
        <v>3.3332999999999999</v>
      </c>
      <c r="BC29" s="248" t="s">
        <v>401</v>
      </c>
      <c r="BD29" s="70"/>
      <c r="BE29" s="68"/>
      <c r="BF29" s="70"/>
      <c r="BG29" s="68"/>
      <c r="BH29" s="226">
        <v>1.6667000000000001</v>
      </c>
      <c r="BI29" s="248" t="s">
        <v>383</v>
      </c>
      <c r="BJ29" s="70"/>
      <c r="BK29" s="68"/>
      <c r="BL29" s="70"/>
      <c r="BM29" s="68"/>
      <c r="BN29" s="226">
        <v>0.92589999999999995</v>
      </c>
      <c r="BO29" s="248" t="s">
        <v>410</v>
      </c>
      <c r="BP29" s="70"/>
      <c r="BQ29" s="68"/>
      <c r="BR29" s="70"/>
      <c r="BS29" s="68"/>
      <c r="BT29" s="226">
        <v>1.6667000000000001</v>
      </c>
      <c r="BU29" s="248" t="s">
        <v>394</v>
      </c>
      <c r="BV29" s="70"/>
      <c r="BW29" s="68"/>
      <c r="BX29" s="70"/>
      <c r="BY29" s="68"/>
      <c r="BZ29" s="226">
        <v>1.3332999999999999</v>
      </c>
      <c r="CA29" s="248" t="s">
        <v>399</v>
      </c>
      <c r="CB29" s="70"/>
      <c r="CC29" s="68"/>
      <c r="CD29" s="70"/>
      <c r="CE29" s="68"/>
      <c r="CF29" s="226">
        <v>1.5</v>
      </c>
      <c r="CG29" s="227" t="s">
        <v>397</v>
      </c>
      <c r="CH29" s="70"/>
      <c r="CI29" s="68"/>
      <c r="CJ29" s="70"/>
      <c r="CK29" s="68"/>
      <c r="CL29" s="237"/>
    </row>
    <row r="30" spans="1:90" ht="12.5" x14ac:dyDescent="0.25">
      <c r="A30" s="241" t="str">
        <f>VLOOKUP(C30,'2021 Soybean Traits &amp; Entries'!VL_SOY_2020,2,FALSE)</f>
        <v>Credenz CZ 4742 XF</v>
      </c>
      <c r="B30" s="241" t="str">
        <f>VLOOKUP(C30,'2021 Soybean Traits &amp; Entries'!VL_SOY_2020,4,FALSE)</f>
        <v>XF</v>
      </c>
      <c r="C30" s="241" t="s">
        <v>210</v>
      </c>
      <c r="D30" s="13">
        <v>81.540599999999998</v>
      </c>
      <c r="E30" s="65" t="s">
        <v>450</v>
      </c>
      <c r="F30" s="173"/>
      <c r="G30" s="224"/>
      <c r="H30" s="173"/>
      <c r="I30" s="224"/>
      <c r="J30" s="226">
        <v>14.513299999999999</v>
      </c>
      <c r="K30" s="227" t="s">
        <v>371</v>
      </c>
      <c r="L30" s="229"/>
      <c r="M30" s="227"/>
      <c r="N30" s="229"/>
      <c r="O30" s="227"/>
      <c r="P30" s="172">
        <v>35</v>
      </c>
      <c r="Q30" s="224" t="s">
        <v>374</v>
      </c>
      <c r="R30" s="173"/>
      <c r="S30" s="224"/>
      <c r="T30" s="173"/>
      <c r="U30" s="224"/>
      <c r="V30" s="226">
        <v>1.5</v>
      </c>
      <c r="W30" s="227" t="s">
        <v>393</v>
      </c>
      <c r="X30" s="229"/>
      <c r="Y30" s="227"/>
      <c r="Z30" s="229"/>
      <c r="AA30" s="227"/>
      <c r="AB30" s="172">
        <v>140</v>
      </c>
      <c r="AC30" s="224" t="s">
        <v>449</v>
      </c>
      <c r="AD30" s="173"/>
      <c r="AE30" s="224"/>
      <c r="AF30" s="173"/>
      <c r="AG30" s="224"/>
      <c r="AH30" s="241" t="str">
        <f t="shared" si="0"/>
        <v>Credenz CZ 4742 XF</v>
      </c>
      <c r="AI30" s="241" t="str">
        <f t="shared" si="1"/>
        <v>XF</v>
      </c>
      <c r="AJ30" s="172">
        <v>81.540599999999998</v>
      </c>
      <c r="AK30" s="224" t="s">
        <v>450</v>
      </c>
      <c r="AL30" s="173"/>
      <c r="AM30" s="224"/>
      <c r="AN30" s="173"/>
      <c r="AO30" s="224"/>
      <c r="AP30" s="226">
        <v>34.81</v>
      </c>
      <c r="AQ30" s="227" t="s">
        <v>449</v>
      </c>
      <c r="AR30" s="229"/>
      <c r="AS30" s="227"/>
      <c r="AT30" s="229"/>
      <c r="AU30" s="227"/>
      <c r="AV30" s="226">
        <v>23.986699999999999</v>
      </c>
      <c r="AW30" s="227" t="s">
        <v>391</v>
      </c>
      <c r="AX30" s="229"/>
      <c r="AY30" s="227"/>
      <c r="AZ30" s="229"/>
      <c r="BA30" s="227"/>
      <c r="BB30" s="226">
        <v>1.6667000000000001</v>
      </c>
      <c r="BC30" s="248" t="s">
        <v>400</v>
      </c>
      <c r="BD30" s="70"/>
      <c r="BE30" s="68"/>
      <c r="BF30" s="70"/>
      <c r="BG30" s="68"/>
      <c r="BH30" s="226">
        <v>1</v>
      </c>
      <c r="BI30" s="248" t="s">
        <v>397</v>
      </c>
      <c r="BJ30" s="70"/>
      <c r="BK30" s="68"/>
      <c r="BL30" s="70"/>
      <c r="BM30" s="68"/>
      <c r="BN30" s="226">
        <v>0.55559999999999998</v>
      </c>
      <c r="BO30" s="248" t="s">
        <v>415</v>
      </c>
      <c r="BP30" s="70"/>
      <c r="BQ30" s="68"/>
      <c r="BR30" s="70"/>
      <c r="BS30" s="68"/>
      <c r="BT30" s="226">
        <v>1.3332999999999999</v>
      </c>
      <c r="BU30" s="248" t="s">
        <v>389</v>
      </c>
      <c r="BV30" s="70"/>
      <c r="BW30" s="68"/>
      <c r="BX30" s="70"/>
      <c r="BY30" s="68"/>
      <c r="BZ30" s="226">
        <v>1.3332999999999999</v>
      </c>
      <c r="CA30" s="248" t="s">
        <v>399</v>
      </c>
      <c r="CB30" s="70"/>
      <c r="CC30" s="68"/>
      <c r="CD30" s="70"/>
      <c r="CE30" s="68"/>
      <c r="CF30" s="226">
        <v>1.5</v>
      </c>
      <c r="CG30" s="227" t="s">
        <v>397</v>
      </c>
      <c r="CH30" s="70"/>
      <c r="CI30" s="68"/>
      <c r="CJ30" s="70"/>
      <c r="CK30" s="68"/>
      <c r="CL30" s="78"/>
    </row>
    <row r="31" spans="1:90" ht="12.5" x14ac:dyDescent="0.25">
      <c r="A31" s="83" t="str">
        <f>VLOOKUP(C31,'2021 Soybean Traits &amp; Entries'!VL_SOY_2020,2,FALSE)</f>
        <v>Progeny P4806XFS</v>
      </c>
      <c r="B31" s="83" t="str">
        <f>VLOOKUP(C31,'2021 Soybean Traits &amp; Entries'!VL_SOY_2020,4,FALSE)</f>
        <v>XF, STS</v>
      </c>
      <c r="C31" s="83" t="s">
        <v>309</v>
      </c>
      <c r="D31" s="13">
        <v>80.417900000000003</v>
      </c>
      <c r="E31" s="65" t="s">
        <v>455</v>
      </c>
      <c r="F31" s="173"/>
      <c r="G31" s="224"/>
      <c r="H31" s="173"/>
      <c r="I31" s="224"/>
      <c r="J31" s="226">
        <v>13.326700000000001</v>
      </c>
      <c r="K31" s="227" t="s">
        <v>402</v>
      </c>
      <c r="L31" s="229"/>
      <c r="M31" s="227"/>
      <c r="N31" s="229"/>
      <c r="O31" s="227"/>
      <c r="P31" s="172">
        <v>33</v>
      </c>
      <c r="Q31" s="224" t="s">
        <v>373</v>
      </c>
      <c r="R31" s="173"/>
      <c r="S31" s="224"/>
      <c r="T31" s="173"/>
      <c r="U31" s="224"/>
      <c r="V31" s="226">
        <v>1.5</v>
      </c>
      <c r="W31" s="227" t="s">
        <v>393</v>
      </c>
      <c r="X31" s="229"/>
      <c r="Y31" s="227"/>
      <c r="Z31" s="229"/>
      <c r="AA31" s="227"/>
      <c r="AB31" s="172">
        <v>143.66999999999999</v>
      </c>
      <c r="AC31" s="224" t="s">
        <v>434</v>
      </c>
      <c r="AD31" s="173"/>
      <c r="AE31" s="224"/>
      <c r="AF31" s="173"/>
      <c r="AG31" s="224"/>
      <c r="AH31" s="83" t="str">
        <f t="shared" si="0"/>
        <v>Progeny P4806XFS</v>
      </c>
      <c r="AI31" s="83" t="str">
        <f t="shared" si="1"/>
        <v>XF, STS</v>
      </c>
      <c r="AJ31" s="172">
        <v>80.417900000000003</v>
      </c>
      <c r="AK31" s="224" t="s">
        <v>455</v>
      </c>
      <c r="AL31" s="173"/>
      <c r="AM31" s="224"/>
      <c r="AN31" s="173"/>
      <c r="AO31" s="224"/>
      <c r="AP31" s="226">
        <v>34.03</v>
      </c>
      <c r="AQ31" s="227" t="s">
        <v>495</v>
      </c>
      <c r="AR31" s="229"/>
      <c r="AS31" s="227"/>
      <c r="AT31" s="229"/>
      <c r="AU31" s="227"/>
      <c r="AV31" s="226">
        <v>23.523299999999999</v>
      </c>
      <c r="AW31" s="227" t="s">
        <v>454</v>
      </c>
      <c r="AX31" s="229"/>
      <c r="AY31" s="227"/>
      <c r="AZ31" s="229"/>
      <c r="BA31" s="227"/>
      <c r="BB31" s="226">
        <v>6.6666999999999996</v>
      </c>
      <c r="BC31" s="248" t="s">
        <v>403</v>
      </c>
      <c r="BD31" s="70"/>
      <c r="BE31" s="68"/>
      <c r="BF31" s="70"/>
      <c r="BG31" s="238"/>
      <c r="BH31" s="226">
        <v>3.3332999999999999</v>
      </c>
      <c r="BI31" s="248" t="s">
        <v>360</v>
      </c>
      <c r="BJ31" s="70"/>
      <c r="BK31" s="68"/>
      <c r="BL31" s="70"/>
      <c r="BM31" s="238"/>
      <c r="BN31" s="226">
        <v>2.2222</v>
      </c>
      <c r="BO31" s="248" t="s">
        <v>387</v>
      </c>
      <c r="BP31" s="70"/>
      <c r="BQ31" s="68"/>
      <c r="BR31" s="70"/>
      <c r="BS31" s="238"/>
      <c r="BT31" s="226">
        <v>3.6667000000000001</v>
      </c>
      <c r="BU31" s="248" t="s">
        <v>380</v>
      </c>
      <c r="BV31" s="70"/>
      <c r="BW31" s="68"/>
      <c r="BX31" s="70"/>
      <c r="BY31" s="238"/>
      <c r="BZ31" s="226">
        <v>2</v>
      </c>
      <c r="CA31" s="248" t="s">
        <v>359</v>
      </c>
      <c r="CB31" s="70"/>
      <c r="CC31" s="68"/>
      <c r="CD31" s="70"/>
      <c r="CE31" s="238"/>
      <c r="CF31" s="226">
        <v>1.5</v>
      </c>
      <c r="CG31" s="227" t="s">
        <v>397</v>
      </c>
      <c r="CH31" s="70"/>
      <c r="CI31" s="68"/>
      <c r="CJ31" s="70"/>
      <c r="CK31" s="238"/>
      <c r="CL31" s="160"/>
    </row>
    <row r="32" spans="1:90" ht="12.5" x14ac:dyDescent="0.25">
      <c r="A32" s="12" t="str">
        <f>VLOOKUP(C32,'2021 Soybean Traits &amp; Entries'!VL_SOY_2020,2,FALSE)</f>
        <v>Credenz CZ 4912 XF</v>
      </c>
      <c r="B32" s="12" t="str">
        <f>VLOOKUP(C32,'2021 Soybean Traits &amp; Entries'!VL_SOY_2020,4,FALSE)</f>
        <v>XF</v>
      </c>
      <c r="C32" s="12" t="s">
        <v>214</v>
      </c>
      <c r="D32" s="13">
        <v>80.311700000000002</v>
      </c>
      <c r="E32" s="65" t="s">
        <v>455</v>
      </c>
      <c r="F32" s="173"/>
      <c r="G32" s="224"/>
      <c r="H32" s="173"/>
      <c r="I32" s="224"/>
      <c r="J32" s="226">
        <v>14.61</v>
      </c>
      <c r="K32" s="227" t="s">
        <v>368</v>
      </c>
      <c r="L32" s="229"/>
      <c r="M32" s="227"/>
      <c r="N32" s="229"/>
      <c r="O32" s="227"/>
      <c r="P32" s="172">
        <v>40</v>
      </c>
      <c r="Q32" s="224" t="s">
        <v>256</v>
      </c>
      <c r="R32" s="173"/>
      <c r="S32" s="224"/>
      <c r="T32" s="173"/>
      <c r="U32" s="224"/>
      <c r="V32" s="226">
        <v>1.1667000000000001</v>
      </c>
      <c r="W32" s="227" t="s">
        <v>407</v>
      </c>
      <c r="X32" s="229"/>
      <c r="Y32" s="227"/>
      <c r="Z32" s="229"/>
      <c r="AA32" s="227"/>
      <c r="AB32" s="172">
        <v>138.66999999999999</v>
      </c>
      <c r="AC32" s="224" t="s">
        <v>456</v>
      </c>
      <c r="AD32" s="173"/>
      <c r="AE32" s="224"/>
      <c r="AF32" s="173"/>
      <c r="AG32" s="224"/>
      <c r="AH32" s="12" t="str">
        <f t="shared" si="0"/>
        <v>Credenz CZ 4912 XF</v>
      </c>
      <c r="AI32" s="12" t="str">
        <f t="shared" si="1"/>
        <v>XF</v>
      </c>
      <c r="AJ32" s="172">
        <v>80.311700000000002</v>
      </c>
      <c r="AK32" s="224" t="s">
        <v>455</v>
      </c>
      <c r="AL32" s="173"/>
      <c r="AM32" s="224"/>
      <c r="AN32" s="173"/>
      <c r="AO32" s="224"/>
      <c r="AP32" s="226">
        <v>35.036700000000003</v>
      </c>
      <c r="AQ32" s="227" t="s">
        <v>463</v>
      </c>
      <c r="AR32" s="229"/>
      <c r="AS32" s="227"/>
      <c r="AT32" s="229"/>
      <c r="AU32" s="227"/>
      <c r="AV32" s="226">
        <v>24.0167</v>
      </c>
      <c r="AW32" s="227" t="s">
        <v>391</v>
      </c>
      <c r="AX32" s="229"/>
      <c r="AY32" s="227"/>
      <c r="AZ32" s="229"/>
      <c r="BA32" s="227"/>
      <c r="BB32" s="226">
        <v>3.3332999999999999</v>
      </c>
      <c r="BC32" s="248" t="s">
        <v>401</v>
      </c>
      <c r="BD32" s="70"/>
      <c r="BE32" s="68"/>
      <c r="BF32" s="70"/>
      <c r="BG32" s="68"/>
      <c r="BH32" s="226">
        <v>1</v>
      </c>
      <c r="BI32" s="248" t="s">
        <v>397</v>
      </c>
      <c r="BJ32" s="70"/>
      <c r="BK32" s="68"/>
      <c r="BL32" s="70"/>
      <c r="BM32" s="68"/>
      <c r="BN32" s="226">
        <v>1.1111</v>
      </c>
      <c r="BO32" s="248" t="s">
        <v>410</v>
      </c>
      <c r="BP32" s="70"/>
      <c r="BQ32" s="68"/>
      <c r="BR32" s="70"/>
      <c r="BS32" s="68"/>
      <c r="BT32" s="226">
        <v>1</v>
      </c>
      <c r="BU32" s="248" t="s">
        <v>390</v>
      </c>
      <c r="BV32" s="70"/>
      <c r="BW32" s="68"/>
      <c r="BX32" s="70"/>
      <c r="BY32" s="68"/>
      <c r="BZ32" s="226">
        <v>1</v>
      </c>
      <c r="CA32" s="248" t="s">
        <v>70</v>
      </c>
      <c r="CB32" s="70"/>
      <c r="CC32" s="68"/>
      <c r="CD32" s="70"/>
      <c r="CE32" s="68"/>
      <c r="CF32" s="226">
        <v>1</v>
      </c>
      <c r="CG32" s="227" t="s">
        <v>480</v>
      </c>
      <c r="CH32" s="70"/>
      <c r="CI32" s="68"/>
      <c r="CJ32" s="70"/>
      <c r="CK32" s="68"/>
      <c r="CL32" s="78"/>
    </row>
    <row r="33" spans="1:90" ht="12.5" x14ac:dyDescent="0.25">
      <c r="A33" s="83" t="str">
        <f>VLOOKUP(C33,'2021 Soybean Traits &amp; Entries'!VL_SOY_2020,2,FALSE)</f>
        <v>Local Seed Co. LS4606XFS</v>
      </c>
      <c r="B33" s="83" t="str">
        <f>VLOOKUP(C33,'2021 Soybean Traits &amp; Entries'!VL_SOY_2020,4,FALSE)</f>
        <v>XF, STS</v>
      </c>
      <c r="C33" s="83" t="s">
        <v>262</v>
      </c>
      <c r="D33" s="13">
        <v>80.085599999999999</v>
      </c>
      <c r="E33" s="65" t="s">
        <v>444</v>
      </c>
      <c r="F33" s="173"/>
      <c r="G33" s="224"/>
      <c r="H33" s="173"/>
      <c r="I33" s="224"/>
      <c r="J33" s="226">
        <v>12.7867</v>
      </c>
      <c r="K33" s="227" t="s">
        <v>366</v>
      </c>
      <c r="L33" s="229"/>
      <c r="M33" s="227"/>
      <c r="N33" s="229"/>
      <c r="O33" s="227"/>
      <c r="P33" s="172">
        <v>34</v>
      </c>
      <c r="Q33" s="224" t="s">
        <v>384</v>
      </c>
      <c r="R33" s="173"/>
      <c r="S33" s="224"/>
      <c r="T33" s="173"/>
      <c r="U33" s="224"/>
      <c r="V33" s="226">
        <v>1.5</v>
      </c>
      <c r="W33" s="227" t="s">
        <v>393</v>
      </c>
      <c r="X33" s="229"/>
      <c r="Y33" s="227"/>
      <c r="Z33" s="229"/>
      <c r="AA33" s="227"/>
      <c r="AB33" s="172">
        <v>139.66999999999999</v>
      </c>
      <c r="AC33" s="224" t="s">
        <v>447</v>
      </c>
      <c r="AD33" s="173"/>
      <c r="AE33" s="224"/>
      <c r="AF33" s="173"/>
      <c r="AG33" s="224"/>
      <c r="AH33" s="83" t="str">
        <f t="shared" si="0"/>
        <v>Local Seed Co. LS4606XFS</v>
      </c>
      <c r="AI33" s="83" t="str">
        <f t="shared" si="1"/>
        <v>XF, STS</v>
      </c>
      <c r="AJ33" s="172">
        <v>80.085599999999999</v>
      </c>
      <c r="AK33" s="224" t="s">
        <v>444</v>
      </c>
      <c r="AL33" s="173"/>
      <c r="AM33" s="224"/>
      <c r="AN33" s="173"/>
      <c r="AO33" s="224"/>
      <c r="AP33" s="226">
        <v>34.113300000000002</v>
      </c>
      <c r="AQ33" s="227" t="s">
        <v>477</v>
      </c>
      <c r="AR33" s="229"/>
      <c r="AS33" s="227"/>
      <c r="AT33" s="229"/>
      <c r="AU33" s="227"/>
      <c r="AV33" s="226">
        <v>23.353300000000001</v>
      </c>
      <c r="AW33" s="227" t="s">
        <v>497</v>
      </c>
      <c r="AX33" s="229"/>
      <c r="AY33" s="227"/>
      <c r="AZ33" s="229"/>
      <c r="BA33" s="227"/>
      <c r="BB33" s="226">
        <v>10</v>
      </c>
      <c r="BC33" s="248" t="s">
        <v>371</v>
      </c>
      <c r="BD33" s="70"/>
      <c r="BE33" s="68"/>
      <c r="BF33" s="70"/>
      <c r="BG33" s="227"/>
      <c r="BH33" s="226">
        <v>2.6667000000000001</v>
      </c>
      <c r="BI33" s="248" t="s">
        <v>371</v>
      </c>
      <c r="BJ33" s="70"/>
      <c r="BK33" s="68"/>
      <c r="BL33" s="70"/>
      <c r="BM33" s="227"/>
      <c r="BN33" s="226">
        <v>3.3332999999999999</v>
      </c>
      <c r="BO33" s="248" t="s">
        <v>403</v>
      </c>
      <c r="BP33" s="70"/>
      <c r="BQ33" s="68"/>
      <c r="BR33" s="70"/>
      <c r="BS33" s="227"/>
      <c r="BT33" s="226">
        <v>2</v>
      </c>
      <c r="BU33" s="248" t="s">
        <v>395</v>
      </c>
      <c r="BV33" s="70"/>
      <c r="BW33" s="68"/>
      <c r="BX33" s="70"/>
      <c r="BY33" s="227"/>
      <c r="BZ33" s="226">
        <v>1.5</v>
      </c>
      <c r="CA33" s="248" t="s">
        <v>401</v>
      </c>
      <c r="CB33" s="70"/>
      <c r="CC33" s="68"/>
      <c r="CD33" s="70"/>
      <c r="CE33" s="227"/>
      <c r="CF33" s="226">
        <v>1.8332999999999999</v>
      </c>
      <c r="CG33" s="227" t="s">
        <v>369</v>
      </c>
      <c r="CH33" s="70"/>
      <c r="CI33" s="68"/>
      <c r="CJ33" s="70"/>
      <c r="CK33" s="227"/>
    </row>
    <row r="34" spans="1:90" ht="12.5" x14ac:dyDescent="0.25">
      <c r="A34" s="241" t="str">
        <f>VLOOKUP(C34,'2021 Soybean Traits &amp; Entries'!VL_SOY_2020,2,FALSE)</f>
        <v>Armor A46-F13</v>
      </c>
      <c r="B34" s="241" t="str">
        <f>VLOOKUP(C34,'2021 Soybean Traits &amp; Entries'!VL_SOY_2020,4,FALSE)</f>
        <v>XF</v>
      </c>
      <c r="C34" s="241" t="s">
        <v>182</v>
      </c>
      <c r="D34" s="13">
        <v>79.793999999999997</v>
      </c>
      <c r="E34" s="65" t="s">
        <v>455</v>
      </c>
      <c r="F34" s="173"/>
      <c r="G34" s="224"/>
      <c r="H34" s="173"/>
      <c r="I34" s="224"/>
      <c r="J34" s="226">
        <v>13.6767</v>
      </c>
      <c r="K34" s="227" t="s">
        <v>402</v>
      </c>
      <c r="L34" s="229"/>
      <c r="M34" s="227"/>
      <c r="N34" s="229"/>
      <c r="O34" s="227"/>
      <c r="P34" s="172">
        <v>30.666699999999999</v>
      </c>
      <c r="Q34" s="224" t="s">
        <v>385</v>
      </c>
      <c r="R34" s="173"/>
      <c r="S34" s="224"/>
      <c r="T34" s="173"/>
      <c r="U34" s="224"/>
      <c r="V34" s="226">
        <v>1.5</v>
      </c>
      <c r="W34" s="227" t="s">
        <v>393</v>
      </c>
      <c r="X34" s="229"/>
      <c r="Y34" s="227"/>
      <c r="Z34" s="229"/>
      <c r="AA34" s="227"/>
      <c r="AB34" s="172">
        <v>140.33000000000001</v>
      </c>
      <c r="AC34" s="224" t="s">
        <v>436</v>
      </c>
      <c r="AD34" s="173"/>
      <c r="AE34" s="224"/>
      <c r="AF34" s="173"/>
      <c r="AG34" s="224"/>
      <c r="AH34" s="241" t="str">
        <f t="shared" si="0"/>
        <v>Armor A46-F13</v>
      </c>
      <c r="AI34" s="241" t="str">
        <f t="shared" si="1"/>
        <v>XF</v>
      </c>
      <c r="AJ34" s="172">
        <v>79.793999999999997</v>
      </c>
      <c r="AK34" s="224" t="s">
        <v>455</v>
      </c>
      <c r="AL34" s="173"/>
      <c r="AM34" s="224"/>
      <c r="AN34" s="173"/>
      <c r="AO34" s="224"/>
      <c r="AP34" s="226">
        <v>34.08</v>
      </c>
      <c r="AQ34" s="227" t="s">
        <v>477</v>
      </c>
      <c r="AR34" s="229"/>
      <c r="AS34" s="227"/>
      <c r="AT34" s="229"/>
      <c r="AU34" s="227"/>
      <c r="AV34" s="226">
        <v>23.53</v>
      </c>
      <c r="AW34" s="227" t="s">
        <v>454</v>
      </c>
      <c r="AX34" s="229"/>
      <c r="AY34" s="227"/>
      <c r="AZ34" s="229"/>
      <c r="BA34" s="227"/>
      <c r="BB34" s="226">
        <v>1.51E-14</v>
      </c>
      <c r="BC34" s="248" t="s">
        <v>409</v>
      </c>
      <c r="BD34" s="70"/>
      <c r="BE34" s="68"/>
      <c r="BF34" s="70"/>
      <c r="BG34" s="227"/>
      <c r="BH34" s="226">
        <v>-2.2200000000000001E-16</v>
      </c>
      <c r="BI34" s="248" t="s">
        <v>70</v>
      </c>
      <c r="BJ34" s="70"/>
      <c r="BK34" s="68"/>
      <c r="BL34" s="70"/>
      <c r="BM34" s="227"/>
      <c r="BN34" s="226">
        <v>-4.0000000000000003E-15</v>
      </c>
      <c r="BO34" s="248" t="s">
        <v>480</v>
      </c>
      <c r="BP34" s="70"/>
      <c r="BQ34" s="68"/>
      <c r="BR34" s="70"/>
      <c r="BS34" s="227"/>
      <c r="BT34" s="226">
        <v>1.3332999999999999</v>
      </c>
      <c r="BU34" s="248" t="s">
        <v>389</v>
      </c>
      <c r="BV34" s="70"/>
      <c r="BW34" s="68"/>
      <c r="BX34" s="70"/>
      <c r="BY34" s="227"/>
      <c r="BZ34" s="226">
        <v>1.8332999999999999</v>
      </c>
      <c r="CA34" s="248" t="s">
        <v>369</v>
      </c>
      <c r="CB34" s="70"/>
      <c r="CC34" s="68"/>
      <c r="CD34" s="70"/>
      <c r="CE34" s="227"/>
      <c r="CF34" s="226">
        <v>1.5</v>
      </c>
      <c r="CG34" s="227" t="s">
        <v>397</v>
      </c>
      <c r="CH34" s="70"/>
      <c r="CI34" s="68"/>
      <c r="CJ34" s="70"/>
      <c r="CK34" s="227"/>
      <c r="CL34" s="78"/>
    </row>
    <row r="35" spans="1:90" ht="12.5" x14ac:dyDescent="0.25">
      <c r="A35" s="83" t="str">
        <f>VLOOKUP(C35,'2021 Soybean Traits &amp; Entries'!VL_SOY_2020,2,FALSE)</f>
        <v>Dyna-Gro S48XT90</v>
      </c>
      <c r="B35" s="83" t="str">
        <f>VLOOKUP(C35,'2021 Soybean Traits &amp; Entries'!VL_SOY_2020,4,FALSE)</f>
        <v>R2X</v>
      </c>
      <c r="C35" s="83" t="s">
        <v>83</v>
      </c>
      <c r="D35" s="13">
        <v>79.715800000000002</v>
      </c>
      <c r="E35" s="65" t="s">
        <v>444</v>
      </c>
      <c r="F35" s="173">
        <v>78.234099999999998</v>
      </c>
      <c r="G35" s="224" t="s">
        <v>365</v>
      </c>
      <c r="H35" s="173"/>
      <c r="I35" s="224"/>
      <c r="J35" s="226">
        <v>14.27</v>
      </c>
      <c r="K35" s="227" t="s">
        <v>382</v>
      </c>
      <c r="L35" s="229">
        <v>14.4033</v>
      </c>
      <c r="M35" s="227" t="s">
        <v>368</v>
      </c>
      <c r="N35" s="229"/>
      <c r="O35" s="227"/>
      <c r="P35" s="172">
        <v>33.333300000000001</v>
      </c>
      <c r="Q35" s="224" t="s">
        <v>373</v>
      </c>
      <c r="R35" s="173">
        <v>32.777799999999999</v>
      </c>
      <c r="S35" s="224" t="s">
        <v>398</v>
      </c>
      <c r="T35" s="173"/>
      <c r="U35" s="224"/>
      <c r="V35" s="226">
        <v>1.5</v>
      </c>
      <c r="W35" s="227" t="s">
        <v>393</v>
      </c>
      <c r="X35" s="229">
        <v>2</v>
      </c>
      <c r="Y35" s="227" t="s">
        <v>362</v>
      </c>
      <c r="Z35" s="229"/>
      <c r="AA35" s="227"/>
      <c r="AB35" s="172">
        <v>141</v>
      </c>
      <c r="AC35" s="224" t="s">
        <v>445</v>
      </c>
      <c r="AD35" s="173">
        <v>144.83000000000001</v>
      </c>
      <c r="AE35" s="224" t="s">
        <v>398</v>
      </c>
      <c r="AF35" s="173"/>
      <c r="AG35" s="224"/>
      <c r="AH35" s="83" t="str">
        <f t="shared" si="0"/>
        <v>Dyna-Gro S48XT90</v>
      </c>
      <c r="AI35" s="83" t="str">
        <f t="shared" si="1"/>
        <v>R2X</v>
      </c>
      <c r="AJ35" s="172">
        <v>79.715800000000002</v>
      </c>
      <c r="AK35" s="224" t="s">
        <v>444</v>
      </c>
      <c r="AL35" s="173">
        <v>78.234099999999998</v>
      </c>
      <c r="AM35" s="224" t="s">
        <v>365</v>
      </c>
      <c r="AN35" s="173"/>
      <c r="AO35" s="224"/>
      <c r="AP35" s="226">
        <v>35.563299999999998</v>
      </c>
      <c r="AQ35" s="227" t="s">
        <v>402</v>
      </c>
      <c r="AR35" s="229">
        <v>37.506100000000004</v>
      </c>
      <c r="AS35" s="227" t="s">
        <v>359</v>
      </c>
      <c r="AT35" s="229"/>
      <c r="AU35" s="227"/>
      <c r="AV35" s="226">
        <v>23.62</v>
      </c>
      <c r="AW35" s="227" t="s">
        <v>447</v>
      </c>
      <c r="AX35" s="229">
        <v>23.0459</v>
      </c>
      <c r="AY35" s="227" t="s">
        <v>362</v>
      </c>
      <c r="AZ35" s="229"/>
      <c r="BA35" s="227"/>
      <c r="BB35" s="226">
        <v>8.3332999999999995</v>
      </c>
      <c r="BC35" s="248" t="s">
        <v>402</v>
      </c>
      <c r="BD35" s="70"/>
      <c r="BE35" s="68"/>
      <c r="BF35" s="70"/>
      <c r="BG35" s="238"/>
      <c r="BH35" s="226">
        <v>2.3332999999999999</v>
      </c>
      <c r="BI35" s="248" t="s">
        <v>382</v>
      </c>
      <c r="BJ35" s="70"/>
      <c r="BK35" s="68"/>
      <c r="BL35" s="70"/>
      <c r="BM35" s="238"/>
      <c r="BN35" s="226">
        <v>2.2222</v>
      </c>
      <c r="BO35" s="248" t="s">
        <v>387</v>
      </c>
      <c r="BP35" s="70"/>
      <c r="BQ35" s="68"/>
      <c r="BR35" s="70"/>
      <c r="BS35" s="238"/>
      <c r="BT35" s="226">
        <v>1</v>
      </c>
      <c r="BU35" s="248" t="s">
        <v>390</v>
      </c>
      <c r="BV35" s="70"/>
      <c r="BW35" s="68"/>
      <c r="BX35" s="70"/>
      <c r="BY35" s="238"/>
      <c r="BZ35" s="226">
        <v>1.3332999999999999</v>
      </c>
      <c r="CA35" s="248" t="s">
        <v>399</v>
      </c>
      <c r="CB35" s="70"/>
      <c r="CC35" s="68"/>
      <c r="CD35" s="70"/>
      <c r="CE35" s="238"/>
      <c r="CF35" s="226">
        <v>1.6667000000000001</v>
      </c>
      <c r="CG35" s="227" t="s">
        <v>398</v>
      </c>
      <c r="CH35" s="70"/>
      <c r="CI35" s="68"/>
      <c r="CJ35" s="70"/>
      <c r="CK35" s="238"/>
      <c r="CL35" s="237"/>
    </row>
    <row r="36" spans="1:90" ht="12.5" x14ac:dyDescent="0.25">
      <c r="A36" s="12" t="str">
        <f>VLOOKUP(C36,'2021 Soybean Traits &amp; Entries'!VL_SOY_2020,2,FALSE)</f>
        <v>AgriGold G4900XF</v>
      </c>
      <c r="B36" s="12" t="str">
        <f>VLOOKUP(C36,'2021 Soybean Traits &amp; Entries'!VL_SOY_2020,4,FALSE)</f>
        <v>XF</v>
      </c>
      <c r="C36" s="12" t="s">
        <v>160</v>
      </c>
      <c r="D36" s="13">
        <v>79.476200000000006</v>
      </c>
      <c r="E36" s="65" t="s">
        <v>444</v>
      </c>
      <c r="F36" s="173"/>
      <c r="G36" s="224"/>
      <c r="H36" s="173"/>
      <c r="I36" s="224"/>
      <c r="J36" s="226">
        <v>13.8767</v>
      </c>
      <c r="K36" s="227" t="s">
        <v>382</v>
      </c>
      <c r="L36" s="229"/>
      <c r="M36" s="227"/>
      <c r="N36" s="229"/>
      <c r="O36" s="227"/>
      <c r="P36" s="172">
        <v>33.333300000000001</v>
      </c>
      <c r="Q36" s="224" t="s">
        <v>373</v>
      </c>
      <c r="R36" s="173"/>
      <c r="S36" s="224"/>
      <c r="T36" s="173"/>
      <c r="U36" s="224"/>
      <c r="V36" s="226">
        <v>1.1667000000000001</v>
      </c>
      <c r="W36" s="227" t="s">
        <v>407</v>
      </c>
      <c r="X36" s="229"/>
      <c r="Y36" s="227"/>
      <c r="Z36" s="229"/>
      <c r="AA36" s="227"/>
      <c r="AB36" s="172">
        <v>140.66999999999999</v>
      </c>
      <c r="AC36" s="224" t="s">
        <v>438</v>
      </c>
      <c r="AD36" s="173"/>
      <c r="AE36" s="224"/>
      <c r="AF36" s="173"/>
      <c r="AG36" s="224"/>
      <c r="AH36" s="12" t="str">
        <f t="shared" si="0"/>
        <v>AgriGold G4900XF</v>
      </c>
      <c r="AI36" s="12" t="str">
        <f t="shared" si="1"/>
        <v>XF</v>
      </c>
      <c r="AJ36" s="172">
        <v>79.476200000000006</v>
      </c>
      <c r="AK36" s="224" t="s">
        <v>444</v>
      </c>
      <c r="AL36" s="173"/>
      <c r="AM36" s="224"/>
      <c r="AN36" s="173"/>
      <c r="AO36" s="224"/>
      <c r="AP36" s="226">
        <v>34.659999999999997</v>
      </c>
      <c r="AQ36" s="227" t="s">
        <v>447</v>
      </c>
      <c r="AR36" s="229"/>
      <c r="AS36" s="227"/>
      <c r="AT36" s="229"/>
      <c r="AU36" s="227"/>
      <c r="AV36" s="226">
        <v>23.903300000000002</v>
      </c>
      <c r="AW36" s="227" t="s">
        <v>475</v>
      </c>
      <c r="AX36" s="229"/>
      <c r="AY36" s="227"/>
      <c r="AZ36" s="229"/>
      <c r="BA36" s="227"/>
      <c r="BB36" s="226">
        <v>5</v>
      </c>
      <c r="BC36" s="248" t="s">
        <v>403</v>
      </c>
      <c r="BD36" s="70"/>
      <c r="BE36" s="68"/>
      <c r="BF36" s="70"/>
      <c r="BG36" s="68"/>
      <c r="BH36" s="226">
        <v>1.3332999999999999</v>
      </c>
      <c r="BI36" s="248" t="s">
        <v>472</v>
      </c>
      <c r="BJ36" s="70"/>
      <c r="BK36" s="68"/>
      <c r="BL36" s="70"/>
      <c r="BM36" s="68"/>
      <c r="BN36" s="226">
        <v>1.1111</v>
      </c>
      <c r="BO36" s="248" t="s">
        <v>410</v>
      </c>
      <c r="BP36" s="70"/>
      <c r="BQ36" s="68"/>
      <c r="BR36" s="70"/>
      <c r="BS36" s="68"/>
      <c r="BT36" s="226">
        <v>4</v>
      </c>
      <c r="BU36" s="248" t="s">
        <v>382</v>
      </c>
      <c r="BV36" s="70"/>
      <c r="BW36" s="68"/>
      <c r="BX36" s="70"/>
      <c r="BY36" s="68"/>
      <c r="BZ36" s="226">
        <v>1</v>
      </c>
      <c r="CA36" s="248" t="s">
        <v>70</v>
      </c>
      <c r="CB36" s="70"/>
      <c r="CC36" s="68"/>
      <c r="CD36" s="70"/>
      <c r="CE36" s="68"/>
      <c r="CF36" s="226">
        <v>1.3332999999999999</v>
      </c>
      <c r="CG36" s="227" t="s">
        <v>410</v>
      </c>
      <c r="CH36" s="70"/>
      <c r="CI36" s="68"/>
      <c r="CJ36" s="70"/>
      <c r="CK36" s="68"/>
      <c r="CL36" s="237"/>
    </row>
    <row r="37" spans="1:90" ht="12.5" x14ac:dyDescent="0.25">
      <c r="A37" s="241" t="str">
        <f>VLOOKUP(C37,'2021 Soybean Traits &amp; Entries'!VL_SOY_2020,2,FALSE)</f>
        <v>Dyna-Gro S49EN12</v>
      </c>
      <c r="B37" s="241" t="str">
        <f>VLOOKUP(C37,'2021 Soybean Traits &amp; Entries'!VL_SOY_2020,4,FALSE)</f>
        <v>E3</v>
      </c>
      <c r="C37" s="241" t="s">
        <v>231</v>
      </c>
      <c r="D37" s="13">
        <v>79.221299999999999</v>
      </c>
      <c r="E37" s="65" t="s">
        <v>444</v>
      </c>
      <c r="F37" s="173"/>
      <c r="G37" s="224"/>
      <c r="H37" s="173"/>
      <c r="I37" s="224"/>
      <c r="J37" s="226">
        <v>14.0067</v>
      </c>
      <c r="K37" s="227" t="s">
        <v>382</v>
      </c>
      <c r="L37" s="229"/>
      <c r="M37" s="227"/>
      <c r="N37" s="229"/>
      <c r="O37" s="227"/>
      <c r="P37" s="172">
        <v>32.333300000000001</v>
      </c>
      <c r="Q37" s="224" t="s">
        <v>378</v>
      </c>
      <c r="R37" s="173"/>
      <c r="S37" s="224"/>
      <c r="T37" s="173"/>
      <c r="U37" s="224"/>
      <c r="V37" s="226">
        <v>1.1667000000000001</v>
      </c>
      <c r="W37" s="227" t="s">
        <v>407</v>
      </c>
      <c r="X37" s="229"/>
      <c r="Y37" s="227"/>
      <c r="Z37" s="229"/>
      <c r="AA37" s="227"/>
      <c r="AB37" s="172">
        <v>144.66999999999999</v>
      </c>
      <c r="AC37" s="224" t="s">
        <v>382</v>
      </c>
      <c r="AD37" s="173"/>
      <c r="AE37" s="224"/>
      <c r="AF37" s="173"/>
      <c r="AG37" s="224"/>
      <c r="AH37" s="241" t="str">
        <f t="shared" ref="AH37:AH60" si="2">A37</f>
        <v>Dyna-Gro S49EN12</v>
      </c>
      <c r="AI37" s="241" t="str">
        <f t="shared" ref="AI37:AI60" si="3">B37</f>
        <v>E3</v>
      </c>
      <c r="AJ37" s="172">
        <v>79.221299999999999</v>
      </c>
      <c r="AK37" s="224" t="s">
        <v>444</v>
      </c>
      <c r="AL37" s="173"/>
      <c r="AM37" s="224"/>
      <c r="AN37" s="173"/>
      <c r="AO37" s="224"/>
      <c r="AP37" s="226">
        <v>35.056699999999999</v>
      </c>
      <c r="AQ37" s="227" t="s">
        <v>463</v>
      </c>
      <c r="AR37" s="229"/>
      <c r="AS37" s="227"/>
      <c r="AT37" s="229"/>
      <c r="AU37" s="227"/>
      <c r="AV37" s="226">
        <v>22.973299999999998</v>
      </c>
      <c r="AW37" s="227" t="s">
        <v>469</v>
      </c>
      <c r="AX37" s="229"/>
      <c r="AY37" s="227"/>
      <c r="AZ37" s="229"/>
      <c r="BA37" s="227"/>
      <c r="BB37" s="226">
        <v>5</v>
      </c>
      <c r="BC37" s="248" t="s">
        <v>403</v>
      </c>
      <c r="BD37" s="70"/>
      <c r="BE37" s="68"/>
      <c r="BF37" s="70"/>
      <c r="BG37" s="238"/>
      <c r="BH37" s="226">
        <v>2.3332999999999999</v>
      </c>
      <c r="BI37" s="248" t="s">
        <v>382</v>
      </c>
      <c r="BJ37" s="70"/>
      <c r="BK37" s="68"/>
      <c r="BL37" s="70"/>
      <c r="BM37" s="238"/>
      <c r="BN37" s="226">
        <v>2.0369999999999999</v>
      </c>
      <c r="BO37" s="248" t="s">
        <v>405</v>
      </c>
      <c r="BP37" s="70"/>
      <c r="BQ37" s="68"/>
      <c r="BR37" s="70"/>
      <c r="BS37" s="238"/>
      <c r="BT37" s="226">
        <v>3</v>
      </c>
      <c r="BU37" s="248" t="s">
        <v>387</v>
      </c>
      <c r="BV37" s="70"/>
      <c r="BW37" s="68"/>
      <c r="BX37" s="70"/>
      <c r="BY37" s="238"/>
      <c r="BZ37" s="226">
        <v>1.5</v>
      </c>
      <c r="CA37" s="248" t="s">
        <v>401</v>
      </c>
      <c r="CB37" s="70"/>
      <c r="CC37" s="68"/>
      <c r="CD37" s="70"/>
      <c r="CE37" s="238"/>
      <c r="CF37" s="226">
        <v>1</v>
      </c>
      <c r="CG37" s="227" t="s">
        <v>480</v>
      </c>
      <c r="CH37" s="70"/>
      <c r="CI37" s="68"/>
      <c r="CJ37" s="70"/>
      <c r="CK37" s="238"/>
      <c r="CL37" s="160"/>
    </row>
    <row r="38" spans="1:90" ht="12.5" x14ac:dyDescent="0.25">
      <c r="A38" s="83" t="str">
        <f>VLOOKUP(C38,'2021 Soybean Traits &amp; Entries'!VL_SOY_2020,2,FALSE)</f>
        <v>Asgrow AG47XF0</v>
      </c>
      <c r="B38" s="83" t="str">
        <f>VLOOKUP(C38,'2021 Soybean Traits &amp; Entries'!VL_SOY_2020,4,FALSE)</f>
        <v>XF, STS</v>
      </c>
      <c r="C38" s="83" t="s">
        <v>198</v>
      </c>
      <c r="D38" s="13">
        <v>79.211299999999994</v>
      </c>
      <c r="E38" s="65" t="s">
        <v>444</v>
      </c>
      <c r="F38" s="173"/>
      <c r="G38" s="224"/>
      <c r="H38" s="173"/>
      <c r="I38" s="224"/>
      <c r="J38" s="226">
        <v>12.853300000000001</v>
      </c>
      <c r="K38" s="227" t="s">
        <v>366</v>
      </c>
      <c r="L38" s="229"/>
      <c r="M38" s="227"/>
      <c r="N38" s="229"/>
      <c r="O38" s="227"/>
      <c r="P38" s="172">
        <v>31.666699999999999</v>
      </c>
      <c r="Q38" s="224" t="s">
        <v>386</v>
      </c>
      <c r="R38" s="173"/>
      <c r="S38" s="224"/>
      <c r="T38" s="173"/>
      <c r="U38" s="224"/>
      <c r="V38" s="226">
        <v>1.3332999999999999</v>
      </c>
      <c r="W38" s="227" t="s">
        <v>406</v>
      </c>
      <c r="X38" s="229"/>
      <c r="Y38" s="227"/>
      <c r="Z38" s="229"/>
      <c r="AA38" s="227"/>
      <c r="AB38" s="172">
        <v>140</v>
      </c>
      <c r="AC38" s="224" t="s">
        <v>449</v>
      </c>
      <c r="AD38" s="173"/>
      <c r="AE38" s="224"/>
      <c r="AF38" s="173"/>
      <c r="AG38" s="224"/>
      <c r="AH38" s="83" t="str">
        <f t="shared" si="2"/>
        <v>Asgrow AG47XF0</v>
      </c>
      <c r="AI38" s="83" t="str">
        <f t="shared" si="3"/>
        <v>XF, STS</v>
      </c>
      <c r="AJ38" s="172">
        <v>79.211299999999994</v>
      </c>
      <c r="AK38" s="224" t="s">
        <v>444</v>
      </c>
      <c r="AL38" s="173"/>
      <c r="AM38" s="224"/>
      <c r="AN38" s="173"/>
      <c r="AO38" s="224"/>
      <c r="AP38" s="226">
        <v>33.3733</v>
      </c>
      <c r="AQ38" s="227" t="s">
        <v>485</v>
      </c>
      <c r="AR38" s="229"/>
      <c r="AS38" s="227"/>
      <c r="AT38" s="229"/>
      <c r="AU38" s="227"/>
      <c r="AV38" s="226">
        <v>24.34</v>
      </c>
      <c r="AW38" s="227" t="s">
        <v>388</v>
      </c>
      <c r="AX38" s="229"/>
      <c r="AY38" s="227"/>
      <c r="AZ38" s="229"/>
      <c r="BA38" s="227"/>
      <c r="BB38" s="226">
        <v>3.3332999999999999</v>
      </c>
      <c r="BC38" s="248" t="s">
        <v>401</v>
      </c>
      <c r="BD38" s="70"/>
      <c r="BE38" s="68"/>
      <c r="BF38" s="70"/>
      <c r="BG38" s="68"/>
      <c r="BH38" s="226">
        <v>2</v>
      </c>
      <c r="BI38" s="248" t="s">
        <v>382</v>
      </c>
      <c r="BJ38" s="70"/>
      <c r="BK38" s="68"/>
      <c r="BL38" s="70"/>
      <c r="BM38" s="68"/>
      <c r="BN38" s="226">
        <v>1.1111</v>
      </c>
      <c r="BO38" s="248" t="s">
        <v>410</v>
      </c>
      <c r="BP38" s="70"/>
      <c r="BQ38" s="68"/>
      <c r="BR38" s="70"/>
      <c r="BS38" s="68"/>
      <c r="BT38" s="226">
        <v>2.6667000000000001</v>
      </c>
      <c r="BU38" s="248" t="s">
        <v>392</v>
      </c>
      <c r="BV38" s="70"/>
      <c r="BW38" s="68"/>
      <c r="BX38" s="70"/>
      <c r="BY38" s="68"/>
      <c r="BZ38" s="226">
        <v>1.6667000000000001</v>
      </c>
      <c r="CA38" s="248" t="s">
        <v>398</v>
      </c>
      <c r="CB38" s="70"/>
      <c r="CC38" s="68"/>
      <c r="CD38" s="70"/>
      <c r="CE38" s="68"/>
      <c r="CF38" s="226">
        <v>1.5</v>
      </c>
      <c r="CG38" s="227" t="s">
        <v>397</v>
      </c>
      <c r="CH38" s="70"/>
      <c r="CI38" s="68"/>
      <c r="CJ38" s="70"/>
      <c r="CK38" s="68"/>
      <c r="CL38" s="237"/>
    </row>
    <row r="39" spans="1:90" ht="12.5" x14ac:dyDescent="0.25">
      <c r="A39" s="241" t="str">
        <f>VLOOKUP(C39,'2021 Soybean Traits &amp; Entries'!VL_SOY_2020,2,FALSE)</f>
        <v>USG 7491XFS</v>
      </c>
      <c r="B39" s="241" t="str">
        <f>VLOOKUP(C39,'2021 Soybean Traits &amp; Entries'!VL_SOY_2020,4,FALSE)</f>
        <v>XF, STS</v>
      </c>
      <c r="C39" s="241" t="s">
        <v>341</v>
      </c>
      <c r="D39" s="13">
        <v>79.031599999999997</v>
      </c>
      <c r="E39" s="65" t="s">
        <v>444</v>
      </c>
      <c r="F39" s="173"/>
      <c r="G39" s="224"/>
      <c r="H39" s="173"/>
      <c r="I39" s="224"/>
      <c r="J39" s="226">
        <v>13.8667</v>
      </c>
      <c r="K39" s="227" t="s">
        <v>382</v>
      </c>
      <c r="L39" s="229"/>
      <c r="M39" s="227"/>
      <c r="N39" s="229"/>
      <c r="O39" s="227"/>
      <c r="P39" s="172">
        <v>34.666699999999999</v>
      </c>
      <c r="Q39" s="224" t="s">
        <v>384</v>
      </c>
      <c r="R39" s="173"/>
      <c r="S39" s="224"/>
      <c r="T39" s="173"/>
      <c r="U39" s="224"/>
      <c r="V39" s="226">
        <v>1.3332999999999999</v>
      </c>
      <c r="W39" s="227" t="s">
        <v>406</v>
      </c>
      <c r="X39" s="229"/>
      <c r="Y39" s="227"/>
      <c r="Z39" s="229"/>
      <c r="AA39" s="227"/>
      <c r="AB39" s="172">
        <v>138.66999999999999</v>
      </c>
      <c r="AC39" s="224" t="s">
        <v>456</v>
      </c>
      <c r="AD39" s="173"/>
      <c r="AE39" s="224"/>
      <c r="AF39" s="173"/>
      <c r="AG39" s="224"/>
      <c r="AH39" s="241" t="str">
        <f t="shared" si="2"/>
        <v>USG 7491XFS</v>
      </c>
      <c r="AI39" s="241" t="str">
        <f t="shared" si="3"/>
        <v>XF, STS</v>
      </c>
      <c r="AJ39" s="172">
        <v>79.031599999999997</v>
      </c>
      <c r="AK39" s="224" t="s">
        <v>444</v>
      </c>
      <c r="AL39" s="173"/>
      <c r="AM39" s="224"/>
      <c r="AN39" s="173"/>
      <c r="AO39" s="224"/>
      <c r="AP39" s="226">
        <v>33.173299999999998</v>
      </c>
      <c r="AQ39" s="227" t="s">
        <v>479</v>
      </c>
      <c r="AR39" s="229"/>
      <c r="AS39" s="227"/>
      <c r="AT39" s="229"/>
      <c r="AU39" s="227"/>
      <c r="AV39" s="226">
        <v>24.723299999999998</v>
      </c>
      <c r="AW39" s="227" t="s">
        <v>360</v>
      </c>
      <c r="AX39" s="229"/>
      <c r="AY39" s="227"/>
      <c r="AZ39" s="229"/>
      <c r="BA39" s="227"/>
      <c r="BB39" s="226">
        <v>11.666700000000001</v>
      </c>
      <c r="BC39" s="248" t="s">
        <v>368</v>
      </c>
      <c r="BD39" s="70"/>
      <c r="BE39" s="68"/>
      <c r="BF39" s="70"/>
      <c r="BG39" s="68"/>
      <c r="BH39" s="226">
        <v>3.6667000000000001</v>
      </c>
      <c r="BI39" s="248" t="s">
        <v>256</v>
      </c>
      <c r="BJ39" s="70"/>
      <c r="BK39" s="68"/>
      <c r="BL39" s="70"/>
      <c r="BM39" s="68"/>
      <c r="BN39" s="226">
        <v>4.8148</v>
      </c>
      <c r="BO39" s="248" t="s">
        <v>368</v>
      </c>
      <c r="BP39" s="70"/>
      <c r="BQ39" s="68"/>
      <c r="BR39" s="70"/>
      <c r="BS39" s="68"/>
      <c r="BT39" s="226">
        <v>4.3333000000000004</v>
      </c>
      <c r="BU39" s="248" t="s">
        <v>368</v>
      </c>
      <c r="BV39" s="70"/>
      <c r="BW39" s="68"/>
      <c r="BX39" s="70"/>
      <c r="BY39" s="68"/>
      <c r="BZ39" s="226">
        <v>1.6667000000000001</v>
      </c>
      <c r="CA39" s="248" t="s">
        <v>398</v>
      </c>
      <c r="CB39" s="70"/>
      <c r="CC39" s="68"/>
      <c r="CD39" s="70"/>
      <c r="CE39" s="68"/>
      <c r="CF39" s="226">
        <v>1.5</v>
      </c>
      <c r="CG39" s="227" t="s">
        <v>397</v>
      </c>
      <c r="CH39" s="70"/>
      <c r="CI39" s="68"/>
      <c r="CJ39" s="70"/>
      <c r="CK39" s="68"/>
      <c r="CL39" s="78"/>
    </row>
    <row r="40" spans="1:90" ht="12.5" x14ac:dyDescent="0.25">
      <c r="A40" s="12" t="str">
        <f>VLOOKUP(C40,'2021 Soybean Traits &amp; Entries'!VL_SOY_2020,2,FALSE)</f>
        <v>Progeny P4604XFS</v>
      </c>
      <c r="B40" s="12" t="str">
        <f>VLOOKUP(C40,'2021 Soybean Traits &amp; Entries'!VL_SOY_2020,4,FALSE)</f>
        <v>XF, STS</v>
      </c>
      <c r="C40" s="12" t="s">
        <v>307</v>
      </c>
      <c r="D40" s="13">
        <v>77.810299999999998</v>
      </c>
      <c r="E40" s="65" t="s">
        <v>457</v>
      </c>
      <c r="F40" s="173"/>
      <c r="G40" s="224"/>
      <c r="H40" s="173"/>
      <c r="I40" s="224"/>
      <c r="J40" s="226">
        <v>14.15</v>
      </c>
      <c r="K40" s="227" t="s">
        <v>382</v>
      </c>
      <c r="L40" s="229"/>
      <c r="M40" s="227"/>
      <c r="N40" s="229"/>
      <c r="O40" s="227"/>
      <c r="P40" s="172">
        <v>35.666699999999999</v>
      </c>
      <c r="Q40" s="224" t="s">
        <v>376</v>
      </c>
      <c r="R40" s="173"/>
      <c r="S40" s="224"/>
      <c r="T40" s="173"/>
      <c r="U40" s="224"/>
      <c r="V40" s="226">
        <v>1.8332999999999999</v>
      </c>
      <c r="W40" s="227" t="s">
        <v>397</v>
      </c>
      <c r="X40" s="229"/>
      <c r="Y40" s="227"/>
      <c r="Z40" s="229"/>
      <c r="AA40" s="227"/>
      <c r="AB40" s="172">
        <v>138</v>
      </c>
      <c r="AC40" s="224" t="s">
        <v>421</v>
      </c>
      <c r="AD40" s="173"/>
      <c r="AE40" s="224"/>
      <c r="AF40" s="173"/>
      <c r="AG40" s="224"/>
      <c r="AH40" s="12" t="str">
        <f t="shared" si="2"/>
        <v>Progeny P4604XFS</v>
      </c>
      <c r="AI40" s="12" t="str">
        <f t="shared" si="3"/>
        <v>XF, STS</v>
      </c>
      <c r="AJ40" s="172">
        <v>77.810299999999998</v>
      </c>
      <c r="AK40" s="224" t="s">
        <v>457</v>
      </c>
      <c r="AL40" s="173"/>
      <c r="AM40" s="224"/>
      <c r="AN40" s="173"/>
      <c r="AO40" s="224"/>
      <c r="AP40" s="226">
        <v>33.43</v>
      </c>
      <c r="AQ40" s="227" t="s">
        <v>493</v>
      </c>
      <c r="AR40" s="229"/>
      <c r="AS40" s="227"/>
      <c r="AT40" s="229"/>
      <c r="AU40" s="227"/>
      <c r="AV40" s="226">
        <v>23.883299999999998</v>
      </c>
      <c r="AW40" s="227" t="s">
        <v>494</v>
      </c>
      <c r="AX40" s="229"/>
      <c r="AY40" s="227"/>
      <c r="AZ40" s="229"/>
      <c r="BA40" s="227"/>
      <c r="BB40" s="226">
        <v>8.3332999999999995</v>
      </c>
      <c r="BC40" s="248" t="s">
        <v>402</v>
      </c>
      <c r="BD40" s="70"/>
      <c r="BE40" s="68"/>
      <c r="BF40" s="70"/>
      <c r="BG40" s="68"/>
      <c r="BH40" s="226">
        <v>1.3332999999999999</v>
      </c>
      <c r="BI40" s="248" t="s">
        <v>472</v>
      </c>
      <c r="BJ40" s="70"/>
      <c r="BK40" s="68"/>
      <c r="BL40" s="70"/>
      <c r="BM40" s="68"/>
      <c r="BN40" s="226">
        <v>1.8519000000000001</v>
      </c>
      <c r="BO40" s="248" t="s">
        <v>405</v>
      </c>
      <c r="BP40" s="70"/>
      <c r="BQ40" s="68"/>
      <c r="BR40" s="70"/>
      <c r="BS40" s="68"/>
      <c r="BT40" s="226">
        <v>1</v>
      </c>
      <c r="BU40" s="248" t="s">
        <v>390</v>
      </c>
      <c r="BV40" s="70"/>
      <c r="BW40" s="68"/>
      <c r="BX40" s="70"/>
      <c r="BY40" s="68"/>
      <c r="BZ40" s="226">
        <v>1.6667000000000001</v>
      </c>
      <c r="CA40" s="248" t="s">
        <v>398</v>
      </c>
      <c r="CB40" s="70"/>
      <c r="CC40" s="68"/>
      <c r="CD40" s="70"/>
      <c r="CE40" s="68"/>
      <c r="CF40" s="226">
        <v>1.5</v>
      </c>
      <c r="CG40" s="227" t="s">
        <v>397</v>
      </c>
      <c r="CH40" s="70"/>
      <c r="CI40" s="68"/>
      <c r="CJ40" s="70"/>
      <c r="CK40" s="68"/>
      <c r="CL40" s="78"/>
    </row>
    <row r="41" spans="1:90" ht="12.5" x14ac:dyDescent="0.25">
      <c r="A41" s="241" t="str">
        <f>VLOOKUP(C41,'2021 Soybean Traits &amp; Entries'!VL_SOY_2020,2,FALSE)</f>
        <v>AgriGold G4820RX*</v>
      </c>
      <c r="B41" s="241" t="str">
        <f>VLOOKUP(C41,'2021 Soybean Traits &amp; Entries'!VL_SOY_2020,4,FALSE)</f>
        <v>R2X</v>
      </c>
      <c r="C41" s="241" t="s">
        <v>85</v>
      </c>
      <c r="D41" s="13">
        <v>77.673100000000005</v>
      </c>
      <c r="E41" s="65" t="s">
        <v>448</v>
      </c>
      <c r="F41" s="173">
        <v>78.343000000000004</v>
      </c>
      <c r="G41" s="224" t="s">
        <v>365</v>
      </c>
      <c r="H41" s="173"/>
      <c r="I41" s="224"/>
      <c r="J41" s="226">
        <v>13.9467</v>
      </c>
      <c r="K41" s="227" t="s">
        <v>382</v>
      </c>
      <c r="L41" s="229">
        <v>14.25</v>
      </c>
      <c r="M41" s="227" t="s">
        <v>368</v>
      </c>
      <c r="N41" s="229"/>
      <c r="O41" s="227"/>
      <c r="P41" s="172">
        <v>35</v>
      </c>
      <c r="Q41" s="224" t="s">
        <v>374</v>
      </c>
      <c r="R41" s="173">
        <v>32.833300000000001</v>
      </c>
      <c r="S41" s="224" t="s">
        <v>398</v>
      </c>
      <c r="T41" s="173"/>
      <c r="U41" s="224"/>
      <c r="V41" s="226">
        <v>1.5</v>
      </c>
      <c r="W41" s="227" t="s">
        <v>393</v>
      </c>
      <c r="X41" s="229">
        <v>1.3332999999999999</v>
      </c>
      <c r="Y41" s="227" t="s">
        <v>399</v>
      </c>
      <c r="Z41" s="229"/>
      <c r="AA41" s="227"/>
      <c r="AB41" s="172">
        <v>143</v>
      </c>
      <c r="AC41" s="224" t="s">
        <v>439</v>
      </c>
      <c r="AD41" s="173">
        <v>146.66999999999999</v>
      </c>
      <c r="AE41" s="224" t="s">
        <v>359</v>
      </c>
      <c r="AF41" s="173"/>
      <c r="AG41" s="224"/>
      <c r="AH41" s="241" t="str">
        <f t="shared" si="2"/>
        <v>AgriGold G4820RX*</v>
      </c>
      <c r="AI41" s="241" t="str">
        <f t="shared" si="3"/>
        <v>R2X</v>
      </c>
      <c r="AJ41" s="172">
        <v>77.673100000000005</v>
      </c>
      <c r="AK41" s="224" t="s">
        <v>448</v>
      </c>
      <c r="AL41" s="173">
        <v>78.343000000000004</v>
      </c>
      <c r="AM41" s="224" t="s">
        <v>365</v>
      </c>
      <c r="AN41" s="173"/>
      <c r="AO41" s="224"/>
      <c r="AP41" s="226">
        <v>35.796700000000001</v>
      </c>
      <c r="AQ41" s="227" t="s">
        <v>369</v>
      </c>
      <c r="AR41" s="229">
        <v>37.967500000000001</v>
      </c>
      <c r="AS41" s="227" t="s">
        <v>361</v>
      </c>
      <c r="AT41" s="229"/>
      <c r="AU41" s="227"/>
      <c r="AV41" s="226">
        <v>22.833300000000001</v>
      </c>
      <c r="AW41" s="227" t="s">
        <v>484</v>
      </c>
      <c r="AX41" s="229">
        <v>22.3322</v>
      </c>
      <c r="AY41" s="227" t="s">
        <v>415</v>
      </c>
      <c r="AZ41" s="229"/>
      <c r="BA41" s="227"/>
      <c r="BB41" s="226">
        <v>3.3332999999999999</v>
      </c>
      <c r="BC41" s="248" t="s">
        <v>401</v>
      </c>
      <c r="BD41" s="70"/>
      <c r="BE41" s="68"/>
      <c r="BF41" s="70"/>
      <c r="BG41" s="68"/>
      <c r="BH41" s="226">
        <v>1.6667000000000001</v>
      </c>
      <c r="BI41" s="248" t="s">
        <v>383</v>
      </c>
      <c r="BJ41" s="70"/>
      <c r="BK41" s="68"/>
      <c r="BL41" s="70"/>
      <c r="BM41" s="68"/>
      <c r="BN41" s="226">
        <v>0.92589999999999995</v>
      </c>
      <c r="BO41" s="248" t="s">
        <v>410</v>
      </c>
      <c r="BP41" s="70"/>
      <c r="BQ41" s="68"/>
      <c r="BR41" s="70"/>
      <c r="BS41" s="68"/>
      <c r="BT41" s="226">
        <v>2</v>
      </c>
      <c r="BU41" s="248" t="s">
        <v>395</v>
      </c>
      <c r="BV41" s="70"/>
      <c r="BW41" s="68"/>
      <c r="BX41" s="70"/>
      <c r="BY41" s="68"/>
      <c r="BZ41" s="226">
        <v>1.5</v>
      </c>
      <c r="CA41" s="248" t="s">
        <v>401</v>
      </c>
      <c r="CB41" s="70"/>
      <c r="CC41" s="68"/>
      <c r="CD41" s="70"/>
      <c r="CE41" s="68"/>
      <c r="CF41" s="226">
        <v>1.5</v>
      </c>
      <c r="CG41" s="227" t="s">
        <v>397</v>
      </c>
      <c r="CH41" s="70"/>
      <c r="CI41" s="68"/>
      <c r="CJ41" s="70"/>
      <c r="CK41" s="68"/>
      <c r="CL41" s="160"/>
    </row>
    <row r="42" spans="1:90" ht="12.5" x14ac:dyDescent="0.25">
      <c r="A42" s="83" t="str">
        <f>VLOOKUP(C42,'2021 Soybean Traits &amp; Entries'!VL_SOY_2020,2,FALSE)</f>
        <v>Dyna-Gro S48XF61S</v>
      </c>
      <c r="B42" s="83" t="str">
        <f>VLOOKUP(C42,'2021 Soybean Traits &amp; Entries'!VL_SOY_2020,4,FALSE)</f>
        <v>XF, STS</v>
      </c>
      <c r="C42" s="83" t="s">
        <v>229</v>
      </c>
      <c r="D42" s="13">
        <v>77.6601</v>
      </c>
      <c r="E42" s="65" t="s">
        <v>448</v>
      </c>
      <c r="F42" s="173"/>
      <c r="G42" s="224"/>
      <c r="H42" s="173"/>
      <c r="I42" s="224"/>
      <c r="J42" s="226">
        <v>13.4133</v>
      </c>
      <c r="K42" s="227" t="s">
        <v>402</v>
      </c>
      <c r="L42" s="229"/>
      <c r="M42" s="227"/>
      <c r="N42" s="229"/>
      <c r="O42" s="227"/>
      <c r="P42" s="172">
        <v>32.666699999999999</v>
      </c>
      <c r="Q42" s="224" t="s">
        <v>379</v>
      </c>
      <c r="R42" s="173"/>
      <c r="S42" s="224"/>
      <c r="T42" s="173"/>
      <c r="U42" s="224"/>
      <c r="V42" s="226">
        <v>1.5</v>
      </c>
      <c r="W42" s="227" t="s">
        <v>393</v>
      </c>
      <c r="X42" s="229"/>
      <c r="Y42" s="227"/>
      <c r="Z42" s="229"/>
      <c r="AA42" s="227"/>
      <c r="AB42" s="172">
        <v>142.66999999999999</v>
      </c>
      <c r="AC42" s="224" t="s">
        <v>439</v>
      </c>
      <c r="AD42" s="173"/>
      <c r="AE42" s="224"/>
      <c r="AF42" s="173"/>
      <c r="AG42" s="224"/>
      <c r="AH42" s="83" t="str">
        <f t="shared" si="2"/>
        <v>Dyna-Gro S48XF61S</v>
      </c>
      <c r="AI42" s="83" t="str">
        <f t="shared" si="3"/>
        <v>XF, STS</v>
      </c>
      <c r="AJ42" s="172">
        <v>77.6601</v>
      </c>
      <c r="AK42" s="224" t="s">
        <v>448</v>
      </c>
      <c r="AL42" s="173"/>
      <c r="AM42" s="224"/>
      <c r="AN42" s="173"/>
      <c r="AO42" s="224"/>
      <c r="AP42" s="226">
        <v>33.313299999999998</v>
      </c>
      <c r="AQ42" s="227" t="s">
        <v>505</v>
      </c>
      <c r="AR42" s="229"/>
      <c r="AS42" s="227"/>
      <c r="AT42" s="229"/>
      <c r="AU42" s="227"/>
      <c r="AV42" s="226">
        <v>24.18</v>
      </c>
      <c r="AW42" s="227" t="s">
        <v>405</v>
      </c>
      <c r="AX42" s="229"/>
      <c r="AY42" s="227"/>
      <c r="AZ42" s="229"/>
      <c r="BA42" s="227"/>
      <c r="BB42" s="226">
        <v>5</v>
      </c>
      <c r="BC42" s="248" t="s">
        <v>403</v>
      </c>
      <c r="BD42" s="70"/>
      <c r="BE42" s="68"/>
      <c r="BF42" s="70"/>
      <c r="BG42" s="68"/>
      <c r="BH42" s="226">
        <v>2</v>
      </c>
      <c r="BI42" s="248" t="s">
        <v>382</v>
      </c>
      <c r="BJ42" s="70"/>
      <c r="BK42" s="68"/>
      <c r="BL42" s="70"/>
      <c r="BM42" s="68"/>
      <c r="BN42" s="226">
        <v>1.1111</v>
      </c>
      <c r="BO42" s="248" t="s">
        <v>410</v>
      </c>
      <c r="BP42" s="70"/>
      <c r="BQ42" s="68"/>
      <c r="BR42" s="70"/>
      <c r="BS42" s="68"/>
      <c r="BT42" s="226">
        <v>4.6666999999999996</v>
      </c>
      <c r="BU42" s="248" t="s">
        <v>360</v>
      </c>
      <c r="BV42" s="70"/>
      <c r="BW42" s="68"/>
      <c r="BX42" s="70"/>
      <c r="BY42" s="68"/>
      <c r="BZ42" s="226">
        <v>1.8332999999999999</v>
      </c>
      <c r="CA42" s="248" t="s">
        <v>369</v>
      </c>
      <c r="CB42" s="70"/>
      <c r="CC42" s="68"/>
      <c r="CD42" s="70"/>
      <c r="CE42" s="68"/>
      <c r="CF42" s="226">
        <v>1.5</v>
      </c>
      <c r="CG42" s="227" t="s">
        <v>397</v>
      </c>
      <c r="CH42" s="70"/>
      <c r="CI42" s="68"/>
      <c r="CJ42" s="70"/>
      <c r="CK42" s="68"/>
      <c r="CL42" s="160"/>
    </row>
    <row r="43" spans="1:90" ht="12.5" x14ac:dyDescent="0.25">
      <c r="A43" s="171" t="str">
        <f>VLOOKUP(C43,'2021 Soybean Traits &amp; Entries'!VL_SOY_2020,2,FALSE)</f>
        <v>USG 7472XFS</v>
      </c>
      <c r="B43" s="171" t="str">
        <f>VLOOKUP(C43,'2021 Soybean Traits &amp; Entries'!VL_SOY_2020,4,FALSE)</f>
        <v>XF, STS</v>
      </c>
      <c r="C43" s="171" t="s">
        <v>333</v>
      </c>
      <c r="D43" s="13">
        <v>77.655799999999999</v>
      </c>
      <c r="E43" s="65" t="s">
        <v>448</v>
      </c>
      <c r="F43" s="173"/>
      <c r="G43" s="224"/>
      <c r="H43" s="173"/>
      <c r="I43" s="224"/>
      <c r="J43" s="226">
        <v>14.583299999999999</v>
      </c>
      <c r="K43" s="227" t="s">
        <v>368</v>
      </c>
      <c r="L43" s="229"/>
      <c r="M43" s="227"/>
      <c r="N43" s="229"/>
      <c r="O43" s="227"/>
      <c r="P43" s="172">
        <v>35</v>
      </c>
      <c r="Q43" s="224" t="s">
        <v>374</v>
      </c>
      <c r="R43" s="173"/>
      <c r="S43" s="224"/>
      <c r="T43" s="173"/>
      <c r="U43" s="224"/>
      <c r="V43" s="226">
        <v>1.8332999999999999</v>
      </c>
      <c r="W43" s="227" t="s">
        <v>397</v>
      </c>
      <c r="X43" s="229"/>
      <c r="Y43" s="227"/>
      <c r="Z43" s="229"/>
      <c r="AA43" s="227"/>
      <c r="AB43" s="172">
        <v>137.66999999999999</v>
      </c>
      <c r="AC43" s="224" t="s">
        <v>458</v>
      </c>
      <c r="AD43" s="173"/>
      <c r="AE43" s="224"/>
      <c r="AF43" s="173"/>
      <c r="AG43" s="224"/>
      <c r="AH43" s="171" t="str">
        <f t="shared" si="2"/>
        <v>USG 7472XFS</v>
      </c>
      <c r="AI43" s="171" t="str">
        <f t="shared" si="3"/>
        <v>XF, STS</v>
      </c>
      <c r="AJ43" s="172">
        <v>77.655799999999999</v>
      </c>
      <c r="AK43" s="224" t="s">
        <v>448</v>
      </c>
      <c r="AL43" s="173"/>
      <c r="AM43" s="224"/>
      <c r="AN43" s="173"/>
      <c r="AO43" s="224"/>
      <c r="AP43" s="226">
        <v>35.82</v>
      </c>
      <c r="AQ43" s="227" t="s">
        <v>359</v>
      </c>
      <c r="AR43" s="229"/>
      <c r="AS43" s="227"/>
      <c r="AT43" s="229"/>
      <c r="AU43" s="227"/>
      <c r="AV43" s="226">
        <v>23.283300000000001</v>
      </c>
      <c r="AW43" s="227" t="s">
        <v>470</v>
      </c>
      <c r="AX43" s="229"/>
      <c r="AY43" s="227"/>
      <c r="AZ43" s="229"/>
      <c r="BA43" s="227"/>
      <c r="BB43" s="226">
        <v>6.6666999999999996</v>
      </c>
      <c r="BC43" s="248" t="s">
        <v>403</v>
      </c>
      <c r="BD43" s="70"/>
      <c r="BE43" s="68"/>
      <c r="BF43" s="70"/>
      <c r="BG43" s="68"/>
      <c r="BH43" s="226">
        <v>2.3332999999999999</v>
      </c>
      <c r="BI43" s="248" t="s">
        <v>382</v>
      </c>
      <c r="BJ43" s="70"/>
      <c r="BK43" s="68"/>
      <c r="BL43" s="70"/>
      <c r="BM43" s="68"/>
      <c r="BN43" s="226">
        <v>2.5926</v>
      </c>
      <c r="BO43" s="248" t="s">
        <v>387</v>
      </c>
      <c r="BP43" s="70"/>
      <c r="BQ43" s="68"/>
      <c r="BR43" s="70"/>
      <c r="BS43" s="68"/>
      <c r="BT43" s="226">
        <v>1.6667000000000001</v>
      </c>
      <c r="BU43" s="248" t="s">
        <v>394</v>
      </c>
      <c r="BV43" s="70"/>
      <c r="BW43" s="68"/>
      <c r="BX43" s="70"/>
      <c r="BY43" s="68"/>
      <c r="BZ43" s="226">
        <v>2</v>
      </c>
      <c r="CA43" s="248" t="s">
        <v>359</v>
      </c>
      <c r="CB43" s="70"/>
      <c r="CC43" s="68"/>
      <c r="CD43" s="70"/>
      <c r="CE43" s="68"/>
      <c r="CF43" s="226">
        <v>1.8332999999999999</v>
      </c>
      <c r="CG43" s="227" t="s">
        <v>369</v>
      </c>
      <c r="CH43" s="70"/>
      <c r="CI43" s="68"/>
      <c r="CJ43" s="70"/>
      <c r="CK43" s="68"/>
      <c r="CL43" s="237"/>
    </row>
    <row r="44" spans="1:90" ht="12.5" x14ac:dyDescent="0.25">
      <c r="A44" s="241" t="str">
        <f>VLOOKUP(C44,'2021 Soybean Traits &amp; Entries'!VL_SOY_2020,2,FALSE)</f>
        <v>MO S09-13608C</v>
      </c>
      <c r="B44" s="241" t="str">
        <f>VLOOKUP(C44,'2021 Soybean Traits &amp; Entries'!VL_SOY_2020,4,FALSE)</f>
        <v>Conv.</v>
      </c>
      <c r="C44" s="241" t="s">
        <v>275</v>
      </c>
      <c r="D44" s="13">
        <v>76.997200000000007</v>
      </c>
      <c r="E44" s="65" t="s">
        <v>431</v>
      </c>
      <c r="F44" s="173"/>
      <c r="G44" s="224"/>
      <c r="H44" s="173"/>
      <c r="I44" s="224"/>
      <c r="J44" s="226">
        <v>13.1533</v>
      </c>
      <c r="K44" s="227" t="s">
        <v>402</v>
      </c>
      <c r="L44" s="229"/>
      <c r="M44" s="227"/>
      <c r="N44" s="229"/>
      <c r="O44" s="227"/>
      <c r="P44" s="172">
        <v>32.666699999999999</v>
      </c>
      <c r="Q44" s="224" t="s">
        <v>379</v>
      </c>
      <c r="R44" s="173"/>
      <c r="S44" s="224"/>
      <c r="T44" s="173"/>
      <c r="U44" s="224"/>
      <c r="V44" s="226">
        <v>1.3332999999999999</v>
      </c>
      <c r="W44" s="227" t="s">
        <v>406</v>
      </c>
      <c r="X44" s="229"/>
      <c r="Y44" s="227"/>
      <c r="Z44" s="229"/>
      <c r="AA44" s="227"/>
      <c r="AB44" s="172">
        <v>138</v>
      </c>
      <c r="AC44" s="224" t="s">
        <v>421</v>
      </c>
      <c r="AD44" s="173"/>
      <c r="AE44" s="224"/>
      <c r="AF44" s="173"/>
      <c r="AG44" s="224"/>
      <c r="AH44" s="241" t="str">
        <f t="shared" si="2"/>
        <v>MO S09-13608C</v>
      </c>
      <c r="AI44" s="241" t="str">
        <f t="shared" si="3"/>
        <v>Conv.</v>
      </c>
      <c r="AJ44" s="172">
        <v>76.997200000000007</v>
      </c>
      <c r="AK44" s="224" t="s">
        <v>431</v>
      </c>
      <c r="AL44" s="173"/>
      <c r="AM44" s="224"/>
      <c r="AN44" s="173"/>
      <c r="AO44" s="224"/>
      <c r="AP44" s="226">
        <v>35.183300000000003</v>
      </c>
      <c r="AQ44" s="227" t="s">
        <v>392</v>
      </c>
      <c r="AR44" s="229"/>
      <c r="AS44" s="227"/>
      <c r="AT44" s="229"/>
      <c r="AU44" s="227"/>
      <c r="AV44" s="226">
        <v>22.616700000000002</v>
      </c>
      <c r="AW44" s="227" t="s">
        <v>468</v>
      </c>
      <c r="AX44" s="229"/>
      <c r="AY44" s="227"/>
      <c r="AZ44" s="229"/>
      <c r="BA44" s="227"/>
      <c r="BB44" s="226">
        <v>6.6666999999999996</v>
      </c>
      <c r="BC44" s="248" t="s">
        <v>403</v>
      </c>
      <c r="BD44" s="70"/>
      <c r="BE44" s="68"/>
      <c r="BF44" s="70"/>
      <c r="BG44" s="68"/>
      <c r="BH44" s="226">
        <v>1.6667000000000001</v>
      </c>
      <c r="BI44" s="248" t="s">
        <v>383</v>
      </c>
      <c r="BJ44" s="70"/>
      <c r="BK44" s="68"/>
      <c r="BL44" s="70"/>
      <c r="BM44" s="68"/>
      <c r="BN44" s="226">
        <v>1.8519000000000001</v>
      </c>
      <c r="BO44" s="248" t="s">
        <v>405</v>
      </c>
      <c r="BP44" s="70"/>
      <c r="BQ44" s="68"/>
      <c r="BR44" s="70"/>
      <c r="BS44" s="68"/>
      <c r="BT44" s="226">
        <v>2.3332999999999999</v>
      </c>
      <c r="BU44" s="248" t="s">
        <v>509</v>
      </c>
      <c r="BV44" s="70"/>
      <c r="BW44" s="68"/>
      <c r="BX44" s="70"/>
      <c r="BY44" s="68"/>
      <c r="BZ44" s="226">
        <v>1.5</v>
      </c>
      <c r="CA44" s="248" t="s">
        <v>401</v>
      </c>
      <c r="CB44" s="70"/>
      <c r="CC44" s="68"/>
      <c r="CD44" s="70"/>
      <c r="CE44" s="68"/>
      <c r="CF44" s="226">
        <v>2.1667000000000001</v>
      </c>
      <c r="CG44" s="227" t="s">
        <v>361</v>
      </c>
      <c r="CH44" s="70"/>
      <c r="CI44" s="68"/>
      <c r="CJ44" s="70"/>
      <c r="CK44" s="68"/>
      <c r="CL44" s="237"/>
    </row>
    <row r="45" spans="1:90" ht="12.5" x14ac:dyDescent="0.25">
      <c r="A45" s="241" t="str">
        <f>VLOOKUP(C45,'2021 Soybean Traits &amp; Entries'!VL_SOY_2020,2,FALSE)</f>
        <v xml:space="preserve">Progeny P4816RX </v>
      </c>
      <c r="B45" s="241" t="str">
        <f>VLOOKUP(C45,'2021 Soybean Traits &amp; Entries'!VL_SOY_2020,4,FALSE)</f>
        <v>R2X</v>
      </c>
      <c r="C45" s="241" t="s">
        <v>71</v>
      </c>
      <c r="D45" s="13">
        <v>76.556399999999996</v>
      </c>
      <c r="E45" s="65" t="s">
        <v>432</v>
      </c>
      <c r="F45" s="173">
        <v>79.957800000000006</v>
      </c>
      <c r="G45" s="224" t="s">
        <v>402</v>
      </c>
      <c r="H45" s="173">
        <v>75.755499999999998</v>
      </c>
      <c r="I45" s="224" t="s">
        <v>358</v>
      </c>
      <c r="J45" s="226">
        <v>13.98</v>
      </c>
      <c r="K45" s="227" t="s">
        <v>382</v>
      </c>
      <c r="L45" s="229">
        <v>14.8933</v>
      </c>
      <c r="M45" s="227" t="s">
        <v>360</v>
      </c>
      <c r="N45" s="229">
        <v>14.7956</v>
      </c>
      <c r="O45" s="227" t="s">
        <v>256</v>
      </c>
      <c r="P45" s="172">
        <v>32.666699999999999</v>
      </c>
      <c r="Q45" s="224" t="s">
        <v>379</v>
      </c>
      <c r="R45" s="173">
        <v>31.5</v>
      </c>
      <c r="S45" s="224" t="s">
        <v>366</v>
      </c>
      <c r="T45" s="173">
        <v>33</v>
      </c>
      <c r="U45" s="224" t="s">
        <v>363</v>
      </c>
      <c r="V45" s="226">
        <v>1.1667000000000001</v>
      </c>
      <c r="W45" s="227" t="s">
        <v>407</v>
      </c>
      <c r="X45" s="229">
        <v>1.5832999999999999</v>
      </c>
      <c r="Y45" s="227" t="s">
        <v>365</v>
      </c>
      <c r="Z45" s="229">
        <v>1.5</v>
      </c>
      <c r="AA45" s="227" t="s">
        <v>361</v>
      </c>
      <c r="AB45" s="172">
        <v>141.66999999999999</v>
      </c>
      <c r="AC45" s="224" t="s">
        <v>433</v>
      </c>
      <c r="AD45" s="173">
        <v>146.33000000000001</v>
      </c>
      <c r="AE45" s="224" t="s">
        <v>369</v>
      </c>
      <c r="AF45" s="173">
        <v>145.78</v>
      </c>
      <c r="AG45" s="224" t="s">
        <v>360</v>
      </c>
      <c r="AH45" s="241" t="str">
        <f t="shared" si="2"/>
        <v xml:space="preserve">Progeny P4816RX </v>
      </c>
      <c r="AI45" s="241" t="str">
        <f t="shared" si="3"/>
        <v>R2X</v>
      </c>
      <c r="AJ45" s="172">
        <v>76.556399999999996</v>
      </c>
      <c r="AK45" s="224" t="s">
        <v>432</v>
      </c>
      <c r="AL45" s="173">
        <v>79.957800000000006</v>
      </c>
      <c r="AM45" s="224" t="s">
        <v>402</v>
      </c>
      <c r="AN45" s="173">
        <v>75.755499999999998</v>
      </c>
      <c r="AO45" s="224" t="s">
        <v>358</v>
      </c>
      <c r="AP45" s="226">
        <v>35.53</v>
      </c>
      <c r="AQ45" s="227" t="s">
        <v>402</v>
      </c>
      <c r="AR45" s="229">
        <v>37.700099999999999</v>
      </c>
      <c r="AS45" s="227" t="s">
        <v>359</v>
      </c>
      <c r="AT45" s="229">
        <v>38.334200000000003</v>
      </c>
      <c r="AU45" s="227" t="s">
        <v>360</v>
      </c>
      <c r="AV45" s="226">
        <v>22.936699999999998</v>
      </c>
      <c r="AW45" s="227" t="s">
        <v>469</v>
      </c>
      <c r="AX45" s="229">
        <v>22.383800000000001</v>
      </c>
      <c r="AY45" s="227" t="s">
        <v>414</v>
      </c>
      <c r="AZ45" s="229">
        <v>22.480399999999999</v>
      </c>
      <c r="BA45" s="227" t="s">
        <v>363</v>
      </c>
      <c r="BB45" s="226">
        <v>6.6666999999999996</v>
      </c>
      <c r="BC45" s="248" t="s">
        <v>403</v>
      </c>
      <c r="BD45" s="70"/>
      <c r="BE45" s="68"/>
      <c r="BF45" s="70"/>
      <c r="BG45" s="68"/>
      <c r="BH45" s="226">
        <v>2.6667000000000001</v>
      </c>
      <c r="BI45" s="248" t="s">
        <v>371</v>
      </c>
      <c r="BJ45" s="70"/>
      <c r="BK45" s="68"/>
      <c r="BL45" s="70"/>
      <c r="BM45" s="68"/>
      <c r="BN45" s="226">
        <v>2.0369999999999999</v>
      </c>
      <c r="BO45" s="248" t="s">
        <v>405</v>
      </c>
      <c r="BP45" s="70"/>
      <c r="BQ45" s="68"/>
      <c r="BR45" s="70"/>
      <c r="BS45" s="68"/>
      <c r="BT45" s="226">
        <v>1.3332999999999999</v>
      </c>
      <c r="BU45" s="248" t="s">
        <v>389</v>
      </c>
      <c r="BV45" s="70"/>
      <c r="BW45" s="68"/>
      <c r="BX45" s="70"/>
      <c r="BY45" s="68"/>
      <c r="BZ45" s="226">
        <v>1.3332999999999999</v>
      </c>
      <c r="CA45" s="248" t="s">
        <v>399</v>
      </c>
      <c r="CB45" s="70"/>
      <c r="CC45" s="68"/>
      <c r="CD45" s="70"/>
      <c r="CE45" s="68"/>
      <c r="CF45" s="226">
        <v>1.5</v>
      </c>
      <c r="CG45" s="227" t="s">
        <v>397</v>
      </c>
      <c r="CH45" s="70"/>
      <c r="CI45" s="68"/>
      <c r="CJ45" s="70"/>
      <c r="CK45" s="68"/>
      <c r="CL45" s="78"/>
    </row>
    <row r="46" spans="1:90" ht="12.5" x14ac:dyDescent="0.25">
      <c r="A46" s="171" t="str">
        <f>VLOOKUP(C46,'2021 Soybean Traits &amp; Entries'!VL_SOY_2020,2,FALSE)</f>
        <v>AgriGold G4813XF</v>
      </c>
      <c r="B46" s="171" t="str">
        <f>VLOOKUP(C46,'2021 Soybean Traits &amp; Entries'!VL_SOY_2020,4,FALSE)</f>
        <v>XF</v>
      </c>
      <c r="C46" s="171" t="s">
        <v>157</v>
      </c>
      <c r="D46" s="13">
        <v>76.288300000000007</v>
      </c>
      <c r="E46" s="65" t="s">
        <v>451</v>
      </c>
      <c r="F46" s="173"/>
      <c r="G46" s="224"/>
      <c r="H46" s="173"/>
      <c r="I46" s="224"/>
      <c r="J46" s="226">
        <v>13.38</v>
      </c>
      <c r="K46" s="227" t="s">
        <v>402</v>
      </c>
      <c r="L46" s="229"/>
      <c r="M46" s="227"/>
      <c r="N46" s="229"/>
      <c r="O46" s="227"/>
      <c r="P46" s="172">
        <v>32.666699999999999</v>
      </c>
      <c r="Q46" s="224" t="s">
        <v>379</v>
      </c>
      <c r="R46" s="173"/>
      <c r="S46" s="224"/>
      <c r="T46" s="173"/>
      <c r="U46" s="224"/>
      <c r="V46" s="226">
        <v>1.3332999999999999</v>
      </c>
      <c r="W46" s="227" t="s">
        <v>406</v>
      </c>
      <c r="X46" s="229"/>
      <c r="Y46" s="227"/>
      <c r="Z46" s="229"/>
      <c r="AA46" s="227"/>
      <c r="AB46" s="172">
        <v>144.66999999999999</v>
      </c>
      <c r="AC46" s="224" t="s">
        <v>382</v>
      </c>
      <c r="AD46" s="173"/>
      <c r="AE46" s="224"/>
      <c r="AF46" s="173"/>
      <c r="AG46" s="224"/>
      <c r="AH46" s="171" t="str">
        <f t="shared" si="2"/>
        <v>AgriGold G4813XF</v>
      </c>
      <c r="AI46" s="171" t="str">
        <f t="shared" si="3"/>
        <v>XF</v>
      </c>
      <c r="AJ46" s="172">
        <v>76.288300000000007</v>
      </c>
      <c r="AK46" s="224" t="s">
        <v>451</v>
      </c>
      <c r="AL46" s="173"/>
      <c r="AM46" s="224"/>
      <c r="AN46" s="173"/>
      <c r="AO46" s="224"/>
      <c r="AP46" s="226">
        <v>33.743299999999998</v>
      </c>
      <c r="AQ46" s="227" t="s">
        <v>489</v>
      </c>
      <c r="AR46" s="229"/>
      <c r="AS46" s="227"/>
      <c r="AT46" s="229"/>
      <c r="AU46" s="227"/>
      <c r="AV46" s="226">
        <v>24.28</v>
      </c>
      <c r="AW46" s="227" t="s">
        <v>472</v>
      </c>
      <c r="AX46" s="229"/>
      <c r="AY46" s="227"/>
      <c r="AZ46" s="229"/>
      <c r="BA46" s="227"/>
      <c r="BB46" s="226">
        <v>1.15E-14</v>
      </c>
      <c r="BC46" s="248" t="s">
        <v>409</v>
      </c>
      <c r="BD46" s="70"/>
      <c r="BE46" s="68"/>
      <c r="BF46" s="70"/>
      <c r="BG46" s="68"/>
      <c r="BH46" s="226">
        <v>1.1100000000000001E-15</v>
      </c>
      <c r="BI46" s="248" t="s">
        <v>70</v>
      </c>
      <c r="BJ46" s="70"/>
      <c r="BK46" s="68"/>
      <c r="BL46" s="70"/>
      <c r="BM46" s="68"/>
      <c r="BN46" s="226">
        <v>-2.2200000000000002E-15</v>
      </c>
      <c r="BO46" s="248" t="s">
        <v>480</v>
      </c>
      <c r="BP46" s="70"/>
      <c r="BQ46" s="68"/>
      <c r="BR46" s="70"/>
      <c r="BS46" s="68"/>
      <c r="BT46" s="226">
        <v>4.3333000000000004</v>
      </c>
      <c r="BU46" s="248" t="s">
        <v>368</v>
      </c>
      <c r="BV46" s="70"/>
      <c r="BW46" s="68"/>
      <c r="BX46" s="70"/>
      <c r="BY46" s="68"/>
      <c r="BZ46" s="226">
        <v>1.5</v>
      </c>
      <c r="CA46" s="248" t="s">
        <v>401</v>
      </c>
      <c r="CB46" s="70"/>
      <c r="CC46" s="68"/>
      <c r="CD46" s="70"/>
      <c r="CE46" s="68"/>
      <c r="CF46" s="226">
        <v>1.5</v>
      </c>
      <c r="CG46" s="227" t="s">
        <v>397</v>
      </c>
      <c r="CH46" s="70"/>
      <c r="CI46" s="68"/>
      <c r="CJ46" s="70"/>
      <c r="CK46" s="68"/>
      <c r="CL46" s="78"/>
    </row>
    <row r="47" spans="1:90" ht="12.5" x14ac:dyDescent="0.25">
      <c r="A47" s="83" t="str">
        <f>VLOOKUP(C47,'2021 Soybean Traits &amp; Entries'!VL_SOY_2020,2,FALSE)</f>
        <v xml:space="preserve">AR R16-253 </v>
      </c>
      <c r="B47" s="83" t="str">
        <f>VLOOKUP(C47,'2021 Soybean Traits &amp; Entries'!VL_SOY_2020,4,FALSE)</f>
        <v>Conv.</v>
      </c>
      <c r="C47" s="83" t="s">
        <v>172</v>
      </c>
      <c r="D47" s="13">
        <v>74.533000000000001</v>
      </c>
      <c r="E47" s="65" t="s">
        <v>452</v>
      </c>
      <c r="F47" s="173"/>
      <c r="G47" s="224"/>
      <c r="H47" s="173"/>
      <c r="I47" s="224"/>
      <c r="J47" s="226">
        <v>14.1724</v>
      </c>
      <c r="K47" s="227" t="s">
        <v>382</v>
      </c>
      <c r="L47" s="229"/>
      <c r="M47" s="227"/>
      <c r="N47" s="229"/>
      <c r="O47" s="227"/>
      <c r="P47" s="172">
        <v>35.200699999999998</v>
      </c>
      <c r="Q47" s="224" t="s">
        <v>374</v>
      </c>
      <c r="R47" s="173"/>
      <c r="S47" s="224"/>
      <c r="T47" s="173"/>
      <c r="U47" s="224"/>
      <c r="V47" s="226">
        <v>1.5</v>
      </c>
      <c r="W47" s="227" t="s">
        <v>393</v>
      </c>
      <c r="X47" s="229"/>
      <c r="Y47" s="227"/>
      <c r="Z47" s="229"/>
      <c r="AA47" s="227"/>
      <c r="AB47" s="172">
        <v>142.32</v>
      </c>
      <c r="AC47" s="224" t="s">
        <v>453</v>
      </c>
      <c r="AD47" s="173"/>
      <c r="AE47" s="224"/>
      <c r="AF47" s="173"/>
      <c r="AG47" s="224"/>
      <c r="AH47" s="83" t="str">
        <f t="shared" si="2"/>
        <v xml:space="preserve">AR R16-253 </v>
      </c>
      <c r="AI47" s="83" t="str">
        <f t="shared" si="3"/>
        <v>Conv.</v>
      </c>
      <c r="AJ47" s="172">
        <v>74.533000000000001</v>
      </c>
      <c r="AK47" s="224" t="s">
        <v>452</v>
      </c>
      <c r="AL47" s="173"/>
      <c r="AM47" s="224"/>
      <c r="AN47" s="173"/>
      <c r="AO47" s="224"/>
      <c r="AP47" s="226">
        <v>35.157699999999998</v>
      </c>
      <c r="AQ47" s="227" t="s">
        <v>457</v>
      </c>
      <c r="AR47" s="229"/>
      <c r="AS47" s="227"/>
      <c r="AT47" s="229"/>
      <c r="AU47" s="227"/>
      <c r="AV47" s="226">
        <v>22.3809</v>
      </c>
      <c r="AW47" s="227" t="s">
        <v>490</v>
      </c>
      <c r="AX47" s="229"/>
      <c r="AY47" s="227"/>
      <c r="AZ47" s="229"/>
      <c r="BA47" s="227"/>
      <c r="BB47" s="226">
        <v>-0.67579999999999996</v>
      </c>
      <c r="BC47" s="248" t="s">
        <v>409</v>
      </c>
      <c r="BD47" s="70"/>
      <c r="BE47" s="68"/>
      <c r="BF47" s="70"/>
      <c r="BG47" s="68"/>
      <c r="BH47" s="226">
        <v>-0.1245</v>
      </c>
      <c r="BI47" s="248" t="s">
        <v>404</v>
      </c>
      <c r="BJ47" s="70"/>
      <c r="BK47" s="68"/>
      <c r="BL47" s="70"/>
      <c r="BM47" s="68"/>
      <c r="BN47" s="226">
        <v>-0.22620000000000001</v>
      </c>
      <c r="BO47" s="248" t="s">
        <v>480</v>
      </c>
      <c r="BP47" s="70"/>
      <c r="BQ47" s="68"/>
      <c r="BR47" s="70"/>
      <c r="BS47" s="68"/>
      <c r="BT47" s="226">
        <v>1.6093</v>
      </c>
      <c r="BU47" s="248" t="s">
        <v>395</v>
      </c>
      <c r="BV47" s="70"/>
      <c r="BW47" s="68"/>
      <c r="BX47" s="70"/>
      <c r="BY47" s="68"/>
      <c r="BZ47" s="226">
        <v>1</v>
      </c>
      <c r="CA47" s="248" t="s">
        <v>404</v>
      </c>
      <c r="CB47" s="70"/>
      <c r="CC47" s="68"/>
      <c r="CD47" s="70"/>
      <c r="CE47" s="68"/>
      <c r="CF47" s="226">
        <v>1.0203</v>
      </c>
      <c r="CG47" s="227" t="s">
        <v>480</v>
      </c>
      <c r="CH47" s="70"/>
      <c r="CI47" s="68"/>
      <c r="CJ47" s="70"/>
      <c r="CK47" s="68"/>
      <c r="CL47" s="160"/>
    </row>
    <row r="48" spans="1:90" ht="12.5" x14ac:dyDescent="0.25">
      <c r="A48" s="171" t="str">
        <f>VLOOKUP(C48,'2021 Soybean Traits &amp; Entries'!VL_SOY_2020,2,FALSE)</f>
        <v>Local Seed Co. LS4805XFS</v>
      </c>
      <c r="B48" s="171" t="str">
        <f>VLOOKUP(C48,'2021 Soybean Traits &amp; Entries'!VL_SOY_2020,4,FALSE)</f>
        <v>XF, STS</v>
      </c>
      <c r="C48" s="171" t="s">
        <v>266</v>
      </c>
      <c r="D48" s="13">
        <v>74.337999999999994</v>
      </c>
      <c r="E48" s="65" t="s">
        <v>459</v>
      </c>
      <c r="F48" s="173"/>
      <c r="G48" s="224"/>
      <c r="H48" s="173"/>
      <c r="I48" s="224"/>
      <c r="J48" s="226">
        <v>14.22</v>
      </c>
      <c r="K48" s="227" t="s">
        <v>382</v>
      </c>
      <c r="L48" s="229"/>
      <c r="M48" s="227"/>
      <c r="N48" s="229"/>
      <c r="O48" s="227"/>
      <c r="P48" s="172">
        <v>33.666699999999999</v>
      </c>
      <c r="Q48" s="224" t="s">
        <v>373</v>
      </c>
      <c r="R48" s="173"/>
      <c r="S48" s="224"/>
      <c r="T48" s="173"/>
      <c r="U48" s="224"/>
      <c r="V48" s="226">
        <v>1.3332999999999999</v>
      </c>
      <c r="W48" s="227" t="s">
        <v>406</v>
      </c>
      <c r="X48" s="229"/>
      <c r="Y48" s="227"/>
      <c r="Z48" s="229"/>
      <c r="AA48" s="227"/>
      <c r="AB48" s="172">
        <v>137.66999999999999</v>
      </c>
      <c r="AC48" s="224" t="s">
        <v>458</v>
      </c>
      <c r="AD48" s="173"/>
      <c r="AE48" s="224"/>
      <c r="AF48" s="173"/>
      <c r="AG48" s="224"/>
      <c r="AH48" s="171" t="str">
        <f t="shared" si="2"/>
        <v>Local Seed Co. LS4805XFS</v>
      </c>
      <c r="AI48" s="171" t="str">
        <f t="shared" si="3"/>
        <v>XF, STS</v>
      </c>
      <c r="AJ48" s="172">
        <v>74.337999999999994</v>
      </c>
      <c r="AK48" s="224" t="s">
        <v>459</v>
      </c>
      <c r="AL48" s="173"/>
      <c r="AM48" s="224"/>
      <c r="AN48" s="173"/>
      <c r="AO48" s="224"/>
      <c r="AP48" s="226">
        <v>33.2667</v>
      </c>
      <c r="AQ48" s="227" t="s">
        <v>490</v>
      </c>
      <c r="AR48" s="229"/>
      <c r="AS48" s="227"/>
      <c r="AT48" s="229"/>
      <c r="AU48" s="227"/>
      <c r="AV48" s="226">
        <v>24.756699999999999</v>
      </c>
      <c r="AW48" s="227" t="s">
        <v>360</v>
      </c>
      <c r="AX48" s="229"/>
      <c r="AY48" s="227"/>
      <c r="AZ48" s="229"/>
      <c r="BA48" s="227"/>
      <c r="BB48" s="226">
        <v>8.3332999999999995</v>
      </c>
      <c r="BC48" s="248" t="s">
        <v>402</v>
      </c>
      <c r="BD48" s="70"/>
      <c r="BE48" s="68"/>
      <c r="BF48" s="70"/>
      <c r="BG48" s="68"/>
      <c r="BH48" s="226">
        <v>2.3332999999999999</v>
      </c>
      <c r="BI48" s="248" t="s">
        <v>382</v>
      </c>
      <c r="BJ48" s="70"/>
      <c r="BK48" s="68"/>
      <c r="BL48" s="70"/>
      <c r="BM48" s="68"/>
      <c r="BN48" s="226">
        <v>2.4074</v>
      </c>
      <c r="BO48" s="248" t="s">
        <v>387</v>
      </c>
      <c r="BP48" s="70"/>
      <c r="BQ48" s="68"/>
      <c r="BR48" s="70"/>
      <c r="BS48" s="68"/>
      <c r="BT48" s="226">
        <v>3.6667000000000001</v>
      </c>
      <c r="BU48" s="248" t="s">
        <v>380</v>
      </c>
      <c r="BV48" s="70"/>
      <c r="BW48" s="68"/>
      <c r="BX48" s="70"/>
      <c r="BY48" s="68"/>
      <c r="BZ48" s="226">
        <v>1.6667000000000001</v>
      </c>
      <c r="CA48" s="248" t="s">
        <v>398</v>
      </c>
      <c r="CB48" s="70"/>
      <c r="CC48" s="68"/>
      <c r="CD48" s="70"/>
      <c r="CE48" s="68"/>
      <c r="CF48" s="226">
        <v>1.5</v>
      </c>
      <c r="CG48" s="227" t="s">
        <v>397</v>
      </c>
      <c r="CH48" s="70"/>
      <c r="CI48" s="68"/>
      <c r="CJ48" s="70"/>
      <c r="CK48" s="68"/>
      <c r="CL48" s="78"/>
    </row>
    <row r="49" spans="1:90" ht="12.5" x14ac:dyDescent="0.25">
      <c r="A49" s="171" t="str">
        <f>VLOOKUP(C49,'2021 Soybean Traits &amp; Entries'!VL_SOY_2020,2,FALSE)</f>
        <v>MO S16-12137C</v>
      </c>
      <c r="B49" s="171" t="str">
        <f>VLOOKUP(C49,'2021 Soybean Traits &amp; Entries'!VL_SOY_2020,4,FALSE)</f>
        <v>Conv.</v>
      </c>
      <c r="C49" s="171" t="s">
        <v>278</v>
      </c>
      <c r="D49" s="13">
        <v>73.079599999999999</v>
      </c>
      <c r="E49" s="65" t="s">
        <v>460</v>
      </c>
      <c r="F49" s="173"/>
      <c r="G49" s="224"/>
      <c r="H49" s="173"/>
      <c r="I49" s="224"/>
      <c r="J49" s="226">
        <v>13.8133</v>
      </c>
      <c r="K49" s="227" t="s">
        <v>382</v>
      </c>
      <c r="L49" s="229"/>
      <c r="M49" s="227"/>
      <c r="N49" s="229"/>
      <c r="O49" s="227"/>
      <c r="P49" s="172">
        <v>39</v>
      </c>
      <c r="Q49" s="224" t="s">
        <v>368</v>
      </c>
      <c r="R49" s="173"/>
      <c r="S49" s="224"/>
      <c r="T49" s="173"/>
      <c r="U49" s="224"/>
      <c r="V49" s="226">
        <v>2</v>
      </c>
      <c r="W49" s="227" t="s">
        <v>403</v>
      </c>
      <c r="X49" s="229"/>
      <c r="Y49" s="227"/>
      <c r="Z49" s="229"/>
      <c r="AA49" s="227"/>
      <c r="AB49" s="172">
        <v>138</v>
      </c>
      <c r="AC49" s="224" t="s">
        <v>421</v>
      </c>
      <c r="AD49" s="173"/>
      <c r="AE49" s="224"/>
      <c r="AF49" s="173"/>
      <c r="AG49" s="224"/>
      <c r="AH49" s="171" t="str">
        <f t="shared" si="2"/>
        <v>MO S16-12137C</v>
      </c>
      <c r="AI49" s="171" t="str">
        <f t="shared" si="3"/>
        <v>Conv.</v>
      </c>
      <c r="AJ49" s="172">
        <v>73.079599999999999</v>
      </c>
      <c r="AK49" s="224" t="s">
        <v>460</v>
      </c>
      <c r="AL49" s="173"/>
      <c r="AM49" s="224"/>
      <c r="AN49" s="173"/>
      <c r="AO49" s="224"/>
      <c r="AP49" s="226">
        <v>33.966700000000003</v>
      </c>
      <c r="AQ49" s="227" t="s">
        <v>488</v>
      </c>
      <c r="AR49" s="229"/>
      <c r="AS49" s="227"/>
      <c r="AT49" s="229"/>
      <c r="AU49" s="227"/>
      <c r="AV49" s="226">
        <v>24.256699999999999</v>
      </c>
      <c r="AW49" s="227" t="s">
        <v>472</v>
      </c>
      <c r="AX49" s="229"/>
      <c r="AY49" s="227"/>
      <c r="AZ49" s="229"/>
      <c r="BA49" s="227"/>
      <c r="BB49" s="226">
        <v>8.3332999999999995</v>
      </c>
      <c r="BC49" s="248" t="s">
        <v>402</v>
      </c>
      <c r="BD49" s="70"/>
      <c r="BE49" s="68"/>
      <c r="BF49" s="70"/>
      <c r="BG49" s="68"/>
      <c r="BH49" s="226">
        <v>2.6667000000000001</v>
      </c>
      <c r="BI49" s="248" t="s">
        <v>371</v>
      </c>
      <c r="BJ49" s="70"/>
      <c r="BK49" s="68"/>
      <c r="BL49" s="70"/>
      <c r="BM49" s="68"/>
      <c r="BN49" s="226">
        <v>2.4074</v>
      </c>
      <c r="BO49" s="248" t="s">
        <v>387</v>
      </c>
      <c r="BP49" s="70"/>
      <c r="BQ49" s="68"/>
      <c r="BR49" s="70"/>
      <c r="BS49" s="68"/>
      <c r="BT49" s="226">
        <v>1</v>
      </c>
      <c r="BU49" s="248" t="s">
        <v>390</v>
      </c>
      <c r="BV49" s="70"/>
      <c r="BW49" s="68"/>
      <c r="BX49" s="70"/>
      <c r="BY49" s="68"/>
      <c r="BZ49" s="226">
        <v>1.5</v>
      </c>
      <c r="CA49" s="248" t="s">
        <v>401</v>
      </c>
      <c r="CB49" s="70"/>
      <c r="CC49" s="68"/>
      <c r="CD49" s="70"/>
      <c r="CE49" s="68"/>
      <c r="CF49" s="226">
        <v>1.5</v>
      </c>
      <c r="CG49" s="227" t="s">
        <v>397</v>
      </c>
      <c r="CH49" s="70"/>
      <c r="CI49" s="68"/>
      <c r="CJ49" s="70"/>
      <c r="CK49" s="68"/>
      <c r="CL49" s="237"/>
    </row>
    <row r="50" spans="1:90" ht="12.5" x14ac:dyDescent="0.25">
      <c r="A50" s="12" t="str">
        <f>VLOOKUP(C50,'2021 Soybean Traits &amp; Entries'!VL_SOY_2020,2,FALSE)</f>
        <v>Progeny P4821RX</v>
      </c>
      <c r="B50" s="12" t="str">
        <f>VLOOKUP(C50,'2021 Soybean Traits &amp; Entries'!VL_SOY_2020,4,FALSE)</f>
        <v>R2X</v>
      </c>
      <c r="C50" s="12" t="s">
        <v>75</v>
      </c>
      <c r="D50" s="13">
        <v>72.5304</v>
      </c>
      <c r="E50" s="65" t="s">
        <v>437</v>
      </c>
      <c r="F50" s="173">
        <v>77.620699999999999</v>
      </c>
      <c r="G50" s="224" t="s">
        <v>365</v>
      </c>
      <c r="H50" s="173">
        <v>75.102599999999995</v>
      </c>
      <c r="I50" s="224" t="s">
        <v>358</v>
      </c>
      <c r="J50" s="226">
        <v>14.0642</v>
      </c>
      <c r="K50" s="227" t="s">
        <v>382</v>
      </c>
      <c r="L50" s="229">
        <v>14.4306</v>
      </c>
      <c r="M50" s="227" t="s">
        <v>368</v>
      </c>
      <c r="N50" s="229">
        <v>14.5433</v>
      </c>
      <c r="O50" s="227" t="s">
        <v>360</v>
      </c>
      <c r="P50" s="172">
        <v>34.549700000000001</v>
      </c>
      <c r="Q50" s="224" t="s">
        <v>384</v>
      </c>
      <c r="R50" s="173">
        <v>32.884700000000002</v>
      </c>
      <c r="S50" s="224" t="s">
        <v>398</v>
      </c>
      <c r="T50" s="173">
        <v>34.555599999999998</v>
      </c>
      <c r="U50" s="224" t="s">
        <v>362</v>
      </c>
      <c r="V50" s="226">
        <v>1.6667000000000001</v>
      </c>
      <c r="W50" s="227" t="s">
        <v>410</v>
      </c>
      <c r="X50" s="229">
        <v>2</v>
      </c>
      <c r="Y50" s="227" t="s">
        <v>362</v>
      </c>
      <c r="Z50" s="229">
        <v>1.8332999999999999</v>
      </c>
      <c r="AA50" s="227" t="s">
        <v>256</v>
      </c>
      <c r="AB50" s="172">
        <v>140.5</v>
      </c>
      <c r="AC50" s="224" t="s">
        <v>436</v>
      </c>
      <c r="AD50" s="173">
        <v>143.33000000000001</v>
      </c>
      <c r="AE50" s="224" t="s">
        <v>399</v>
      </c>
      <c r="AF50" s="173">
        <v>143</v>
      </c>
      <c r="AG50" s="224" t="s">
        <v>363</v>
      </c>
      <c r="AH50" s="12" t="str">
        <f t="shared" si="2"/>
        <v>Progeny P4821RX</v>
      </c>
      <c r="AI50" s="12" t="str">
        <f t="shared" si="3"/>
        <v>R2X</v>
      </c>
      <c r="AJ50" s="172">
        <v>72.5304</v>
      </c>
      <c r="AK50" s="224" t="s">
        <v>437</v>
      </c>
      <c r="AL50" s="173">
        <v>77.620699999999999</v>
      </c>
      <c r="AM50" s="224" t="s">
        <v>365</v>
      </c>
      <c r="AN50" s="173">
        <v>75.102599999999995</v>
      </c>
      <c r="AO50" s="224" t="s">
        <v>358</v>
      </c>
      <c r="AP50" s="226">
        <v>35.073799999999999</v>
      </c>
      <c r="AQ50" s="227" t="s">
        <v>474</v>
      </c>
      <c r="AR50" s="229">
        <v>37.237000000000002</v>
      </c>
      <c r="AS50" s="227" t="s">
        <v>369</v>
      </c>
      <c r="AT50" s="229">
        <v>37.947000000000003</v>
      </c>
      <c r="AU50" s="227" t="s">
        <v>359</v>
      </c>
      <c r="AV50" s="226">
        <v>23.9084</v>
      </c>
      <c r="AW50" s="227" t="s">
        <v>475</v>
      </c>
      <c r="AX50" s="229">
        <v>23.245999999999999</v>
      </c>
      <c r="AY50" s="227" t="s">
        <v>359</v>
      </c>
      <c r="AZ50" s="229">
        <v>23.3233</v>
      </c>
      <c r="BA50" s="227" t="s">
        <v>361</v>
      </c>
      <c r="BB50" s="226">
        <v>11.002800000000001</v>
      </c>
      <c r="BC50" s="248" t="s">
        <v>368</v>
      </c>
      <c r="BD50" s="70"/>
      <c r="BE50" s="68"/>
      <c r="BF50" s="70"/>
      <c r="BG50" s="68"/>
      <c r="BH50" s="226">
        <v>2.8054000000000001</v>
      </c>
      <c r="BI50" s="248" t="s">
        <v>371</v>
      </c>
      <c r="BJ50" s="70"/>
      <c r="BK50" s="68"/>
      <c r="BL50" s="70"/>
      <c r="BM50" s="68"/>
      <c r="BN50" s="226">
        <v>4.1369999999999996</v>
      </c>
      <c r="BO50" s="248" t="s">
        <v>371</v>
      </c>
      <c r="BP50" s="70"/>
      <c r="BQ50" s="68"/>
      <c r="BR50" s="70"/>
      <c r="BS50" s="68"/>
      <c r="BT50" s="226">
        <v>2.7017000000000002</v>
      </c>
      <c r="BU50" s="248" t="s">
        <v>392</v>
      </c>
      <c r="BV50" s="70"/>
      <c r="BW50" s="68"/>
      <c r="BX50" s="70"/>
      <c r="BY50" s="68"/>
      <c r="BZ50" s="226">
        <v>1.3332999999999999</v>
      </c>
      <c r="CA50" s="248" t="s">
        <v>399</v>
      </c>
      <c r="CB50" s="70"/>
      <c r="CC50" s="68"/>
      <c r="CD50" s="70"/>
      <c r="CE50" s="68"/>
      <c r="CF50" s="226">
        <v>1.3269</v>
      </c>
      <c r="CG50" s="227" t="s">
        <v>410</v>
      </c>
      <c r="CH50" s="70"/>
      <c r="CI50" s="68"/>
      <c r="CJ50" s="70"/>
      <c r="CK50" s="68"/>
      <c r="CL50" s="237"/>
    </row>
    <row r="51" spans="1:90" ht="12.5" x14ac:dyDescent="0.25">
      <c r="A51" s="239" t="str">
        <f>VLOOKUP(C51,'2021 Soybean Traits &amp; Entries'!VL_SOY_2020,2,FALSE)</f>
        <v>Innvictis A4791XF</v>
      </c>
      <c r="B51" s="171" t="str">
        <f>VLOOKUP(C51,'2021 Soybean Traits &amp; Entries'!VL_SOY_2020,4,FALSE)</f>
        <v>XF</v>
      </c>
      <c r="C51" s="171" t="s">
        <v>244</v>
      </c>
      <c r="D51" s="13">
        <v>72.343500000000006</v>
      </c>
      <c r="E51" s="65" t="s">
        <v>437</v>
      </c>
      <c r="F51" s="173"/>
      <c r="G51" s="224"/>
      <c r="H51" s="173"/>
      <c r="I51" s="224"/>
      <c r="J51" s="226">
        <v>13.4933</v>
      </c>
      <c r="K51" s="227" t="s">
        <v>402</v>
      </c>
      <c r="L51" s="229"/>
      <c r="M51" s="227"/>
      <c r="N51" s="229"/>
      <c r="O51" s="227"/>
      <c r="P51" s="172">
        <v>32</v>
      </c>
      <c r="Q51" s="224" t="s">
        <v>386</v>
      </c>
      <c r="R51" s="173"/>
      <c r="S51" s="224"/>
      <c r="T51" s="173"/>
      <c r="U51" s="224"/>
      <c r="V51" s="226">
        <v>1.3332999999999999</v>
      </c>
      <c r="W51" s="227" t="s">
        <v>406</v>
      </c>
      <c r="X51" s="229"/>
      <c r="Y51" s="227"/>
      <c r="Z51" s="229"/>
      <c r="AA51" s="227"/>
      <c r="AB51" s="172">
        <v>137.66999999999999</v>
      </c>
      <c r="AC51" s="224" t="s">
        <v>458</v>
      </c>
      <c r="AD51" s="173"/>
      <c r="AE51" s="224"/>
      <c r="AF51" s="173"/>
      <c r="AG51" s="224"/>
      <c r="AH51" s="239" t="str">
        <f t="shared" si="2"/>
        <v>Innvictis A4791XF</v>
      </c>
      <c r="AI51" s="171" t="str">
        <f t="shared" si="3"/>
        <v>XF</v>
      </c>
      <c r="AJ51" s="172">
        <v>72.343500000000006</v>
      </c>
      <c r="AK51" s="224" t="s">
        <v>437</v>
      </c>
      <c r="AL51" s="173"/>
      <c r="AM51" s="224"/>
      <c r="AN51" s="173"/>
      <c r="AO51" s="224"/>
      <c r="AP51" s="226">
        <v>35.043300000000002</v>
      </c>
      <c r="AQ51" s="227" t="s">
        <v>463</v>
      </c>
      <c r="AR51" s="229"/>
      <c r="AS51" s="227"/>
      <c r="AT51" s="229"/>
      <c r="AU51" s="227"/>
      <c r="AV51" s="226">
        <v>23.976700000000001</v>
      </c>
      <c r="AW51" s="227" t="s">
        <v>506</v>
      </c>
      <c r="AX51" s="229"/>
      <c r="AY51" s="227"/>
      <c r="AZ51" s="229"/>
      <c r="BA51" s="227"/>
      <c r="BB51" s="226">
        <v>8.3332999999999995</v>
      </c>
      <c r="BC51" s="248" t="s">
        <v>402</v>
      </c>
      <c r="BD51" s="70"/>
      <c r="BE51" s="68"/>
      <c r="BF51" s="70"/>
      <c r="BG51" s="238"/>
      <c r="BH51" s="226">
        <v>2.6667000000000001</v>
      </c>
      <c r="BI51" s="248" t="s">
        <v>371</v>
      </c>
      <c r="BJ51" s="70"/>
      <c r="BK51" s="68"/>
      <c r="BL51" s="70"/>
      <c r="BM51" s="238"/>
      <c r="BN51" s="226">
        <v>2.5926</v>
      </c>
      <c r="BO51" s="248" t="s">
        <v>387</v>
      </c>
      <c r="BP51" s="70"/>
      <c r="BQ51" s="68"/>
      <c r="BR51" s="70"/>
      <c r="BS51" s="238"/>
      <c r="BT51" s="226">
        <v>1.6667000000000001</v>
      </c>
      <c r="BU51" s="248" t="s">
        <v>394</v>
      </c>
      <c r="BV51" s="70"/>
      <c r="BW51" s="68"/>
      <c r="BX51" s="70"/>
      <c r="BY51" s="238"/>
      <c r="BZ51" s="226">
        <v>1.1667000000000001</v>
      </c>
      <c r="CA51" s="248" t="s">
        <v>404</v>
      </c>
      <c r="CB51" s="70"/>
      <c r="CC51" s="68"/>
      <c r="CD51" s="70"/>
      <c r="CE51" s="238"/>
      <c r="CF51" s="226">
        <v>1.5</v>
      </c>
      <c r="CG51" s="227" t="s">
        <v>397</v>
      </c>
      <c r="CH51" s="70"/>
      <c r="CI51" s="68"/>
      <c r="CJ51" s="70"/>
      <c r="CK51" s="238"/>
      <c r="CL51" s="78"/>
    </row>
    <row r="52" spans="1:90" ht="12.5" x14ac:dyDescent="0.25">
      <c r="A52" s="171" t="str">
        <f>VLOOKUP(C52,'2021 Soybean Traits &amp; Entries'!VL_SOY_2020,2,FALSE)</f>
        <v>AR UA46i20C</v>
      </c>
      <c r="B52" s="171" t="str">
        <f>VLOOKUP(C52,'2021 Soybean Traits &amp; Entries'!VL_SOY_2020,4,FALSE)</f>
        <v>Conv.</v>
      </c>
      <c r="C52" s="171" t="s">
        <v>80</v>
      </c>
      <c r="D52" s="13">
        <v>71.598200000000006</v>
      </c>
      <c r="E52" s="65" t="s">
        <v>441</v>
      </c>
      <c r="F52" s="173">
        <v>74.825599999999994</v>
      </c>
      <c r="G52" s="224" t="s">
        <v>366</v>
      </c>
      <c r="H52" s="173"/>
      <c r="I52" s="224"/>
      <c r="J52" s="226">
        <v>14.1433</v>
      </c>
      <c r="K52" s="227" t="s">
        <v>382</v>
      </c>
      <c r="L52" s="229">
        <v>14.628299999999999</v>
      </c>
      <c r="M52" s="227" t="s">
        <v>368</v>
      </c>
      <c r="N52" s="229"/>
      <c r="O52" s="227"/>
      <c r="P52" s="172">
        <v>33.666699999999999</v>
      </c>
      <c r="Q52" s="224" t="s">
        <v>373</v>
      </c>
      <c r="R52" s="173">
        <v>35.277799999999999</v>
      </c>
      <c r="S52" s="224" t="s">
        <v>359</v>
      </c>
      <c r="T52" s="173"/>
      <c r="U52" s="224"/>
      <c r="V52" s="226">
        <v>1.3332999999999999</v>
      </c>
      <c r="W52" s="227" t="s">
        <v>406</v>
      </c>
      <c r="X52" s="229">
        <v>1.4167000000000001</v>
      </c>
      <c r="Y52" s="227" t="s">
        <v>399</v>
      </c>
      <c r="Z52" s="229"/>
      <c r="AA52" s="227"/>
      <c r="AB52" s="172">
        <v>137.33000000000001</v>
      </c>
      <c r="AC52" s="224" t="s">
        <v>442</v>
      </c>
      <c r="AD52" s="173">
        <v>141.66999999999999</v>
      </c>
      <c r="AE52" s="224" t="s">
        <v>70</v>
      </c>
      <c r="AF52" s="173"/>
      <c r="AG52" s="224"/>
      <c r="AH52" s="171" t="str">
        <f t="shared" si="2"/>
        <v>AR UA46i20C</v>
      </c>
      <c r="AI52" s="171" t="str">
        <f t="shared" si="3"/>
        <v>Conv.</v>
      </c>
      <c r="AJ52" s="172">
        <v>71.598200000000006</v>
      </c>
      <c r="AK52" s="224" t="s">
        <v>441</v>
      </c>
      <c r="AL52" s="173">
        <v>74.825599999999994</v>
      </c>
      <c r="AM52" s="224" t="s">
        <v>366</v>
      </c>
      <c r="AN52" s="173"/>
      <c r="AO52" s="224"/>
      <c r="AP52" s="226">
        <v>35.880000000000003</v>
      </c>
      <c r="AQ52" s="227" t="s">
        <v>359</v>
      </c>
      <c r="AR52" s="229">
        <v>37.721899999999998</v>
      </c>
      <c r="AS52" s="227" t="s">
        <v>359</v>
      </c>
      <c r="AT52" s="229"/>
      <c r="AU52" s="227"/>
      <c r="AV52" s="226">
        <v>23.043299999999999</v>
      </c>
      <c r="AW52" s="227" t="s">
        <v>481</v>
      </c>
      <c r="AX52" s="229">
        <v>22.609500000000001</v>
      </c>
      <c r="AY52" s="227" t="s">
        <v>397</v>
      </c>
      <c r="AZ52" s="229"/>
      <c r="BA52" s="227"/>
      <c r="BB52" s="226">
        <v>8.3332999999999995</v>
      </c>
      <c r="BC52" s="248" t="s">
        <v>402</v>
      </c>
      <c r="BD52" s="70"/>
      <c r="BE52" s="68"/>
      <c r="BF52" s="70"/>
      <c r="BG52" s="227"/>
      <c r="BH52" s="226">
        <v>3</v>
      </c>
      <c r="BI52" s="248" t="s">
        <v>368</v>
      </c>
      <c r="BJ52" s="70"/>
      <c r="BK52" s="68"/>
      <c r="BL52" s="70"/>
      <c r="BM52" s="227"/>
      <c r="BN52" s="226">
        <v>2.7778</v>
      </c>
      <c r="BO52" s="248" t="s">
        <v>472</v>
      </c>
      <c r="BP52" s="70"/>
      <c r="BQ52" s="68"/>
      <c r="BR52" s="70"/>
      <c r="BS52" s="227"/>
      <c r="BT52" s="226">
        <v>1</v>
      </c>
      <c r="BU52" s="248" t="s">
        <v>390</v>
      </c>
      <c r="BV52" s="70"/>
      <c r="BW52" s="68"/>
      <c r="BX52" s="70"/>
      <c r="BY52" s="227"/>
      <c r="BZ52" s="226">
        <v>1</v>
      </c>
      <c r="CA52" s="248" t="s">
        <v>70</v>
      </c>
      <c r="CB52" s="70"/>
      <c r="CC52" s="68"/>
      <c r="CD52" s="70"/>
      <c r="CE52" s="227"/>
      <c r="CF52" s="226">
        <v>1.3332999999999999</v>
      </c>
      <c r="CG52" s="227" t="s">
        <v>410</v>
      </c>
      <c r="CH52" s="70"/>
      <c r="CI52" s="68"/>
      <c r="CJ52" s="70"/>
      <c r="CK52" s="227"/>
    </row>
    <row r="53" spans="1:90" ht="12.5" x14ac:dyDescent="0.25">
      <c r="A53" s="171" t="str">
        <f>VLOOKUP(C53,'2021 Soybean Traits &amp; Entries'!VL_SOY_2020,2,FALSE)</f>
        <v>Credenz CZ 4892 XF</v>
      </c>
      <c r="B53" s="171" t="str">
        <f>VLOOKUP(C53,'2021 Soybean Traits &amp; Entries'!VL_SOY_2020,4,FALSE)</f>
        <v>XF</v>
      </c>
      <c r="C53" s="171" t="s">
        <v>212</v>
      </c>
      <c r="D53" s="13">
        <v>71.208100000000002</v>
      </c>
      <c r="E53" s="65" t="s">
        <v>454</v>
      </c>
      <c r="F53" s="173"/>
      <c r="G53" s="224"/>
      <c r="H53" s="173"/>
      <c r="I53" s="224"/>
      <c r="J53" s="226">
        <v>14.28</v>
      </c>
      <c r="K53" s="227" t="s">
        <v>382</v>
      </c>
      <c r="L53" s="229"/>
      <c r="M53" s="227"/>
      <c r="N53" s="229"/>
      <c r="O53" s="227"/>
      <c r="P53" s="172">
        <v>34</v>
      </c>
      <c r="Q53" s="224" t="s">
        <v>384</v>
      </c>
      <c r="R53" s="173"/>
      <c r="S53" s="224"/>
      <c r="T53" s="173"/>
      <c r="U53" s="224"/>
      <c r="V53" s="226">
        <v>1</v>
      </c>
      <c r="W53" s="227" t="s">
        <v>408</v>
      </c>
      <c r="X53" s="229"/>
      <c r="Y53" s="227"/>
      <c r="Z53" s="229"/>
      <c r="AA53" s="227"/>
      <c r="AB53" s="172">
        <v>136.33000000000001</v>
      </c>
      <c r="AC53" s="224" t="s">
        <v>87</v>
      </c>
      <c r="AD53" s="173"/>
      <c r="AE53" s="224"/>
      <c r="AF53" s="173"/>
      <c r="AG53" s="224"/>
      <c r="AH53" s="171" t="str">
        <f t="shared" si="2"/>
        <v>Credenz CZ 4892 XF</v>
      </c>
      <c r="AI53" s="171" t="str">
        <f t="shared" si="3"/>
        <v>XF</v>
      </c>
      <c r="AJ53" s="172">
        <v>71.208100000000002</v>
      </c>
      <c r="AK53" s="224" t="s">
        <v>454</v>
      </c>
      <c r="AL53" s="173"/>
      <c r="AM53" s="224"/>
      <c r="AN53" s="173"/>
      <c r="AO53" s="224"/>
      <c r="AP53" s="226">
        <v>34.966700000000003</v>
      </c>
      <c r="AQ53" s="227" t="s">
        <v>491</v>
      </c>
      <c r="AR53" s="229"/>
      <c r="AS53" s="227"/>
      <c r="AT53" s="229"/>
      <c r="AU53" s="227"/>
      <c r="AV53" s="226">
        <v>23.2133</v>
      </c>
      <c r="AW53" s="227" t="s">
        <v>492</v>
      </c>
      <c r="AX53" s="229"/>
      <c r="AY53" s="227"/>
      <c r="AZ53" s="229"/>
      <c r="BA53" s="227"/>
      <c r="BB53" s="226">
        <v>3.3332999999999999</v>
      </c>
      <c r="BC53" s="248" t="s">
        <v>401</v>
      </c>
      <c r="BD53" s="70"/>
      <c r="BE53" s="68"/>
      <c r="BF53" s="70"/>
      <c r="BG53" s="68"/>
      <c r="BH53" s="226">
        <v>0.66669999999999996</v>
      </c>
      <c r="BI53" s="248" t="s">
        <v>399</v>
      </c>
      <c r="BJ53" s="70"/>
      <c r="BK53" s="68"/>
      <c r="BL53" s="70"/>
      <c r="BM53" s="68"/>
      <c r="BN53" s="226">
        <v>0.74070000000000003</v>
      </c>
      <c r="BO53" s="248" t="s">
        <v>414</v>
      </c>
      <c r="BP53" s="70"/>
      <c r="BQ53" s="68"/>
      <c r="BR53" s="70"/>
      <c r="BS53" s="68"/>
      <c r="BT53" s="226">
        <v>1</v>
      </c>
      <c r="BU53" s="248" t="s">
        <v>390</v>
      </c>
      <c r="BV53" s="70"/>
      <c r="BW53" s="68"/>
      <c r="BX53" s="70"/>
      <c r="BY53" s="68"/>
      <c r="BZ53" s="226">
        <v>1.3332999999999999</v>
      </c>
      <c r="CA53" s="248" t="s">
        <v>399</v>
      </c>
      <c r="CB53" s="70"/>
      <c r="CC53" s="68"/>
      <c r="CD53" s="70"/>
      <c r="CE53" s="68"/>
      <c r="CF53" s="226">
        <v>1.5</v>
      </c>
      <c r="CG53" s="227" t="s">
        <v>397</v>
      </c>
      <c r="CH53" s="70"/>
      <c r="CI53" s="68"/>
      <c r="CJ53" s="70"/>
      <c r="CK53" s="68"/>
    </row>
    <row r="54" spans="1:90" ht="12.5" x14ac:dyDescent="0.25">
      <c r="A54" s="83" t="str">
        <f>VLOOKUP(C54,'2021 Soybean Traits &amp; Entries'!VL_SOY_2020,2,FALSE)</f>
        <v>Progeny P4970RX</v>
      </c>
      <c r="B54" s="83" t="str">
        <f>VLOOKUP(C54,'2021 Soybean Traits &amp; Entries'!VL_SOY_2020,4,FALSE)</f>
        <v>R2X</v>
      </c>
      <c r="C54" s="83" t="s">
        <v>84</v>
      </c>
      <c r="D54" s="13">
        <v>70.644999999999996</v>
      </c>
      <c r="E54" s="65" t="s">
        <v>446</v>
      </c>
      <c r="F54" s="173">
        <v>77.821899999999999</v>
      </c>
      <c r="G54" s="224" t="s">
        <v>365</v>
      </c>
      <c r="H54" s="173"/>
      <c r="I54" s="224"/>
      <c r="J54" s="226">
        <v>13.8233</v>
      </c>
      <c r="K54" s="227" t="s">
        <v>382</v>
      </c>
      <c r="L54" s="229">
        <v>14.4833</v>
      </c>
      <c r="M54" s="227" t="s">
        <v>368</v>
      </c>
      <c r="N54" s="229"/>
      <c r="O54" s="227"/>
      <c r="P54" s="172">
        <v>34.333300000000001</v>
      </c>
      <c r="Q54" s="224" t="s">
        <v>384</v>
      </c>
      <c r="R54" s="173">
        <v>34</v>
      </c>
      <c r="S54" s="224" t="s">
        <v>398</v>
      </c>
      <c r="T54" s="173"/>
      <c r="U54" s="224"/>
      <c r="V54" s="226">
        <v>2.1667000000000001</v>
      </c>
      <c r="W54" s="227" t="s">
        <v>398</v>
      </c>
      <c r="X54" s="229">
        <v>2.1667000000000001</v>
      </c>
      <c r="Y54" s="227" t="s">
        <v>359</v>
      </c>
      <c r="Z54" s="229"/>
      <c r="AA54" s="227"/>
      <c r="AB54" s="172">
        <v>139.66999999999999</v>
      </c>
      <c r="AC54" s="224" t="s">
        <v>447</v>
      </c>
      <c r="AD54" s="173">
        <v>144.16999999999999</v>
      </c>
      <c r="AE54" s="224" t="s">
        <v>400</v>
      </c>
      <c r="AF54" s="173"/>
      <c r="AG54" s="224"/>
      <c r="AH54" s="83" t="str">
        <f t="shared" si="2"/>
        <v>Progeny P4970RX</v>
      </c>
      <c r="AI54" s="83" t="str">
        <f t="shared" si="3"/>
        <v>R2X</v>
      </c>
      <c r="AJ54" s="172">
        <v>70.644999999999996</v>
      </c>
      <c r="AK54" s="224" t="s">
        <v>446</v>
      </c>
      <c r="AL54" s="173">
        <v>77.821899999999999</v>
      </c>
      <c r="AM54" s="224" t="s">
        <v>365</v>
      </c>
      <c r="AN54" s="173"/>
      <c r="AO54" s="224"/>
      <c r="AP54" s="226">
        <v>34.146700000000003</v>
      </c>
      <c r="AQ54" s="227" t="s">
        <v>477</v>
      </c>
      <c r="AR54" s="229">
        <v>36.491399999999999</v>
      </c>
      <c r="AS54" s="227" t="s">
        <v>365</v>
      </c>
      <c r="AT54" s="229"/>
      <c r="AU54" s="227"/>
      <c r="AV54" s="226">
        <v>24.3933</v>
      </c>
      <c r="AW54" s="227" t="s">
        <v>402</v>
      </c>
      <c r="AX54" s="229">
        <v>23.8399</v>
      </c>
      <c r="AY54" s="227" t="s">
        <v>256</v>
      </c>
      <c r="AZ54" s="229"/>
      <c r="BA54" s="227"/>
      <c r="BB54" s="226">
        <v>15</v>
      </c>
      <c r="BC54" s="248" t="s">
        <v>360</v>
      </c>
      <c r="BD54" s="70"/>
      <c r="BE54" s="68"/>
      <c r="BF54" s="70"/>
      <c r="BG54" s="227"/>
      <c r="BH54" s="226">
        <v>3.6667000000000001</v>
      </c>
      <c r="BI54" s="248" t="s">
        <v>256</v>
      </c>
      <c r="BJ54" s="70"/>
      <c r="BK54" s="68"/>
      <c r="BL54" s="70"/>
      <c r="BM54" s="227"/>
      <c r="BN54" s="226">
        <v>6.1111000000000004</v>
      </c>
      <c r="BO54" s="248" t="s">
        <v>360</v>
      </c>
      <c r="BP54" s="70"/>
      <c r="BQ54" s="68"/>
      <c r="BR54" s="70"/>
      <c r="BS54" s="227"/>
      <c r="BT54" s="226">
        <v>1</v>
      </c>
      <c r="BU54" s="248" t="s">
        <v>390</v>
      </c>
      <c r="BV54" s="70"/>
      <c r="BW54" s="68"/>
      <c r="BX54" s="70"/>
      <c r="BY54" s="227"/>
      <c r="BZ54" s="226">
        <v>1.6667000000000001</v>
      </c>
      <c r="CA54" s="248" t="s">
        <v>398</v>
      </c>
      <c r="CB54" s="70"/>
      <c r="CC54" s="68"/>
      <c r="CD54" s="70"/>
      <c r="CE54" s="227"/>
      <c r="CF54" s="226">
        <v>1.6667000000000001</v>
      </c>
      <c r="CG54" s="227" t="s">
        <v>398</v>
      </c>
      <c r="CH54" s="70"/>
      <c r="CI54" s="68"/>
      <c r="CJ54" s="70"/>
      <c r="CK54" s="227"/>
    </row>
    <row r="55" spans="1:90" ht="12.5" x14ac:dyDescent="0.25">
      <c r="A55" s="12" t="str">
        <f>VLOOKUP(C55,'2021 Soybean Traits &amp; Entries'!VL_SOY_2020,2,FALSE)</f>
        <v xml:space="preserve">AR R15-2422 </v>
      </c>
      <c r="B55" s="12" t="str">
        <f>VLOOKUP(C55,'2021 Soybean Traits &amp; Entries'!VL_SOY_2020,4,FALSE)</f>
        <v>Conv.</v>
      </c>
      <c r="C55" s="12" t="s">
        <v>79</v>
      </c>
      <c r="D55" s="13">
        <v>67.958600000000004</v>
      </c>
      <c r="E55" s="65" t="s">
        <v>440</v>
      </c>
      <c r="F55" s="173">
        <v>63.758800000000001</v>
      </c>
      <c r="G55" s="224" t="s">
        <v>409</v>
      </c>
      <c r="H55" s="173"/>
      <c r="I55" s="224"/>
      <c r="J55" s="226">
        <v>13.9133</v>
      </c>
      <c r="K55" s="227" t="s">
        <v>382</v>
      </c>
      <c r="L55" s="229">
        <v>15.1167</v>
      </c>
      <c r="M55" s="227" t="s">
        <v>256</v>
      </c>
      <c r="N55" s="229"/>
      <c r="O55" s="227"/>
      <c r="P55" s="172">
        <v>39.666699999999999</v>
      </c>
      <c r="Q55" s="224" t="s">
        <v>360</v>
      </c>
      <c r="R55" s="173">
        <v>37.833300000000001</v>
      </c>
      <c r="S55" s="224" t="s">
        <v>360</v>
      </c>
      <c r="T55" s="173"/>
      <c r="U55" s="224"/>
      <c r="V55" s="226">
        <v>4</v>
      </c>
      <c r="W55" s="227" t="s">
        <v>256</v>
      </c>
      <c r="X55" s="229">
        <v>4.0833000000000004</v>
      </c>
      <c r="Y55" s="227" t="s">
        <v>256</v>
      </c>
      <c r="Z55" s="229"/>
      <c r="AA55" s="227"/>
      <c r="AB55" s="172">
        <v>138</v>
      </c>
      <c r="AC55" s="224" t="s">
        <v>421</v>
      </c>
      <c r="AD55" s="173">
        <v>142.66999999999999</v>
      </c>
      <c r="AE55" s="224" t="s">
        <v>404</v>
      </c>
      <c r="AF55" s="173"/>
      <c r="AG55" s="224"/>
      <c r="AH55" s="12" t="str">
        <f t="shared" si="2"/>
        <v xml:space="preserve">AR R15-2422 </v>
      </c>
      <c r="AI55" s="12" t="str">
        <f t="shared" si="3"/>
        <v>Conv.</v>
      </c>
      <c r="AJ55" s="172">
        <v>67.958600000000004</v>
      </c>
      <c r="AK55" s="224" t="s">
        <v>440</v>
      </c>
      <c r="AL55" s="173">
        <v>63.758800000000001</v>
      </c>
      <c r="AM55" s="224" t="s">
        <v>409</v>
      </c>
      <c r="AN55" s="173"/>
      <c r="AO55" s="224"/>
      <c r="AP55" s="226">
        <v>37.049999999999997</v>
      </c>
      <c r="AQ55" s="227" t="s">
        <v>256</v>
      </c>
      <c r="AR55" s="229">
        <v>39.436799999999998</v>
      </c>
      <c r="AS55" s="227" t="s">
        <v>256</v>
      </c>
      <c r="AT55" s="229"/>
      <c r="AU55" s="227"/>
      <c r="AV55" s="226">
        <v>22.26</v>
      </c>
      <c r="AW55" s="227" t="s">
        <v>479</v>
      </c>
      <c r="AX55" s="229">
        <v>21.930599999999998</v>
      </c>
      <c r="AY55" s="227" t="s">
        <v>480</v>
      </c>
      <c r="AZ55" s="229"/>
      <c r="BA55" s="227"/>
      <c r="BB55" s="226">
        <v>8.3332999999999995</v>
      </c>
      <c r="BC55" s="248" t="s">
        <v>402</v>
      </c>
      <c r="BD55" s="70"/>
      <c r="BE55" s="68"/>
      <c r="BF55" s="70"/>
      <c r="BG55" s="68"/>
      <c r="BH55" s="226">
        <v>2.6667000000000001</v>
      </c>
      <c r="BI55" s="248" t="s">
        <v>371</v>
      </c>
      <c r="BJ55" s="70"/>
      <c r="BK55" s="68"/>
      <c r="BL55" s="70"/>
      <c r="BM55" s="68"/>
      <c r="BN55" s="226">
        <v>2.4074</v>
      </c>
      <c r="BO55" s="248" t="s">
        <v>387</v>
      </c>
      <c r="BP55" s="70"/>
      <c r="BQ55" s="68"/>
      <c r="BR55" s="70"/>
      <c r="BS55" s="68"/>
      <c r="BT55" s="226">
        <v>2.6667000000000001</v>
      </c>
      <c r="BU55" s="248" t="s">
        <v>392</v>
      </c>
      <c r="BV55" s="70"/>
      <c r="BW55" s="68"/>
      <c r="BX55" s="70"/>
      <c r="BY55" s="68"/>
      <c r="BZ55" s="226">
        <v>1</v>
      </c>
      <c r="CA55" s="248" t="s">
        <v>70</v>
      </c>
      <c r="CB55" s="70"/>
      <c r="CC55" s="68"/>
      <c r="CD55" s="70"/>
      <c r="CE55" s="68"/>
      <c r="CF55" s="226">
        <v>1.5</v>
      </c>
      <c r="CG55" s="227" t="s">
        <v>397</v>
      </c>
      <c r="CH55" s="70"/>
      <c r="CI55" s="68"/>
      <c r="CJ55" s="70"/>
      <c r="CK55" s="68"/>
      <c r="CL55" s="160"/>
    </row>
    <row r="56" spans="1:90" ht="12.5" x14ac:dyDescent="0.25">
      <c r="A56" s="241" t="str">
        <f>VLOOKUP(C56,'2021 Soybean Traits &amp; Entries'!VL_SOY_2020,2,FALSE)</f>
        <v>USG 7481XF</v>
      </c>
      <c r="B56" s="241" t="str">
        <f>VLOOKUP(C56,'2021 Soybean Traits &amp; Entries'!VL_SOY_2020,4,FALSE)</f>
        <v>XF</v>
      </c>
      <c r="C56" s="241" t="s">
        <v>335</v>
      </c>
      <c r="D56" s="13">
        <v>67.278999999999996</v>
      </c>
      <c r="E56" s="65" t="s">
        <v>462</v>
      </c>
      <c r="F56" s="173"/>
      <c r="G56" s="224"/>
      <c r="H56" s="173"/>
      <c r="I56" s="224"/>
      <c r="J56" s="226">
        <v>14.22</v>
      </c>
      <c r="K56" s="227" t="s">
        <v>382</v>
      </c>
      <c r="L56" s="229"/>
      <c r="M56" s="227"/>
      <c r="N56" s="229"/>
      <c r="O56" s="227"/>
      <c r="P56" s="172">
        <v>34</v>
      </c>
      <c r="Q56" s="224" t="s">
        <v>384</v>
      </c>
      <c r="R56" s="173"/>
      <c r="S56" s="224"/>
      <c r="T56" s="173"/>
      <c r="U56" s="224"/>
      <c r="V56" s="226">
        <v>1.8332999999999999</v>
      </c>
      <c r="W56" s="227" t="s">
        <v>397</v>
      </c>
      <c r="X56" s="229"/>
      <c r="Y56" s="227"/>
      <c r="Z56" s="229"/>
      <c r="AA56" s="227"/>
      <c r="AB56" s="172">
        <v>138</v>
      </c>
      <c r="AC56" s="224" t="s">
        <v>421</v>
      </c>
      <c r="AD56" s="173"/>
      <c r="AE56" s="224"/>
      <c r="AF56" s="173"/>
      <c r="AG56" s="224"/>
      <c r="AH56" s="241" t="str">
        <f t="shared" si="2"/>
        <v>USG 7481XF</v>
      </c>
      <c r="AI56" s="241" t="str">
        <f t="shared" si="3"/>
        <v>XF</v>
      </c>
      <c r="AJ56" s="172">
        <v>67.278999999999996</v>
      </c>
      <c r="AK56" s="224" t="s">
        <v>462</v>
      </c>
      <c r="AL56" s="173"/>
      <c r="AM56" s="224"/>
      <c r="AN56" s="173"/>
      <c r="AO56" s="224"/>
      <c r="AP56" s="226">
        <v>33.36</v>
      </c>
      <c r="AQ56" s="227" t="s">
        <v>485</v>
      </c>
      <c r="AR56" s="229"/>
      <c r="AS56" s="227"/>
      <c r="AT56" s="229"/>
      <c r="AU56" s="227"/>
      <c r="AV56" s="226">
        <v>24.64</v>
      </c>
      <c r="AW56" s="227" t="s">
        <v>368</v>
      </c>
      <c r="AX56" s="229"/>
      <c r="AY56" s="227"/>
      <c r="AZ56" s="229"/>
      <c r="BA56" s="227"/>
      <c r="BB56" s="226">
        <v>16.666699999999999</v>
      </c>
      <c r="BC56" s="248" t="s">
        <v>256</v>
      </c>
      <c r="BD56" s="70"/>
      <c r="BE56" s="68"/>
      <c r="BF56" s="70"/>
      <c r="BG56" s="227"/>
      <c r="BH56" s="226">
        <v>3.3332999999999999</v>
      </c>
      <c r="BI56" s="248" t="s">
        <v>360</v>
      </c>
      <c r="BJ56" s="70"/>
      <c r="BK56" s="68"/>
      <c r="BL56" s="70"/>
      <c r="BM56" s="227"/>
      <c r="BN56" s="226">
        <v>6.4814999999999996</v>
      </c>
      <c r="BO56" s="248" t="s">
        <v>256</v>
      </c>
      <c r="BP56" s="70"/>
      <c r="BQ56" s="68"/>
      <c r="BR56" s="70"/>
      <c r="BS56" s="227"/>
      <c r="BT56" s="226">
        <v>1.6667000000000001</v>
      </c>
      <c r="BU56" s="248" t="s">
        <v>394</v>
      </c>
      <c r="BV56" s="70"/>
      <c r="BW56" s="68"/>
      <c r="BX56" s="70"/>
      <c r="BY56" s="227"/>
      <c r="BZ56" s="226">
        <v>1.5</v>
      </c>
      <c r="CA56" s="248" t="s">
        <v>401</v>
      </c>
      <c r="CB56" s="70"/>
      <c r="CC56" s="68"/>
      <c r="CD56" s="70"/>
      <c r="CE56" s="227"/>
      <c r="CF56" s="226">
        <v>1.6667000000000001</v>
      </c>
      <c r="CG56" s="227" t="s">
        <v>398</v>
      </c>
      <c r="CH56" s="70"/>
      <c r="CI56" s="68"/>
      <c r="CJ56" s="70"/>
      <c r="CK56" s="227"/>
      <c r="CL56" s="78"/>
    </row>
    <row r="57" spans="1:90" ht="12.5" x14ac:dyDescent="0.25">
      <c r="A57" s="12" t="str">
        <f>VLOOKUP(C57,'2021 Soybean Traits &amp; Entries'!VL_SOY_2020,2,FALSE)</f>
        <v>Local Seed Co. LS4707XF</v>
      </c>
      <c r="B57" s="12" t="str">
        <f>VLOOKUP(C57,'2021 Soybean Traits &amp; Entries'!VL_SOY_2020,4,FALSE)</f>
        <v>XF</v>
      </c>
      <c r="C57" s="12" t="s">
        <v>264</v>
      </c>
      <c r="D57" s="13">
        <v>66.130600000000001</v>
      </c>
      <c r="E57" s="65" t="s">
        <v>423</v>
      </c>
      <c r="F57" s="173"/>
      <c r="G57" s="224"/>
      <c r="H57" s="173"/>
      <c r="I57" s="224"/>
      <c r="J57" s="226">
        <v>14.283300000000001</v>
      </c>
      <c r="K57" s="227" t="s">
        <v>382</v>
      </c>
      <c r="L57" s="229"/>
      <c r="M57" s="227"/>
      <c r="N57" s="229"/>
      <c r="O57" s="227"/>
      <c r="P57" s="172">
        <v>33.333300000000001</v>
      </c>
      <c r="Q57" s="224" t="s">
        <v>373</v>
      </c>
      <c r="R57" s="173"/>
      <c r="S57" s="224"/>
      <c r="T57" s="173"/>
      <c r="U57" s="224"/>
      <c r="V57" s="226">
        <v>2.1667000000000001</v>
      </c>
      <c r="W57" s="227" t="s">
        <v>398</v>
      </c>
      <c r="X57" s="229"/>
      <c r="Y57" s="227"/>
      <c r="Z57" s="229"/>
      <c r="AA57" s="227"/>
      <c r="AB57" s="172">
        <v>137.66999999999999</v>
      </c>
      <c r="AC57" s="224" t="s">
        <v>458</v>
      </c>
      <c r="AD57" s="173"/>
      <c r="AE57" s="224"/>
      <c r="AF57" s="173"/>
      <c r="AG57" s="224"/>
      <c r="AH57" s="12" t="str">
        <f t="shared" si="2"/>
        <v>Local Seed Co. LS4707XF</v>
      </c>
      <c r="AI57" s="12" t="str">
        <f t="shared" si="3"/>
        <v>XF</v>
      </c>
      <c r="AJ57" s="172">
        <v>66.130600000000001</v>
      </c>
      <c r="AK57" s="224" t="s">
        <v>423</v>
      </c>
      <c r="AL57" s="173"/>
      <c r="AM57" s="224"/>
      <c r="AN57" s="173"/>
      <c r="AO57" s="224"/>
      <c r="AP57" s="226">
        <v>33.103299999999997</v>
      </c>
      <c r="AQ57" s="227" t="s">
        <v>467</v>
      </c>
      <c r="AR57" s="229"/>
      <c r="AS57" s="227"/>
      <c r="AT57" s="229"/>
      <c r="AU57" s="227"/>
      <c r="AV57" s="226">
        <v>24.656700000000001</v>
      </c>
      <c r="AW57" s="227" t="s">
        <v>368</v>
      </c>
      <c r="AX57" s="229"/>
      <c r="AY57" s="227"/>
      <c r="AZ57" s="229"/>
      <c r="BA57" s="227"/>
      <c r="BB57" s="226">
        <v>9.3241999999999994</v>
      </c>
      <c r="BC57" s="248" t="s">
        <v>371</v>
      </c>
      <c r="BD57" s="70"/>
      <c r="BE57" s="68"/>
      <c r="BF57" s="70"/>
      <c r="BG57" s="68"/>
      <c r="BH57" s="226">
        <v>3.3755000000000002</v>
      </c>
      <c r="BI57" s="248" t="s">
        <v>368</v>
      </c>
      <c r="BJ57" s="70"/>
      <c r="BK57" s="68"/>
      <c r="BL57" s="70"/>
      <c r="BM57" s="68"/>
      <c r="BN57" s="226">
        <v>3.6627000000000001</v>
      </c>
      <c r="BO57" s="248" t="s">
        <v>380</v>
      </c>
      <c r="BP57" s="70"/>
      <c r="BQ57" s="68"/>
      <c r="BR57" s="70"/>
      <c r="BS57" s="68"/>
      <c r="BT57" s="226">
        <v>1.6667000000000001</v>
      </c>
      <c r="BU57" s="248" t="s">
        <v>394</v>
      </c>
      <c r="BV57" s="70"/>
      <c r="BW57" s="68"/>
      <c r="BX57" s="70"/>
      <c r="BY57" s="68"/>
      <c r="BZ57" s="226">
        <v>1.5</v>
      </c>
      <c r="CA57" s="248" t="s">
        <v>401</v>
      </c>
      <c r="CB57" s="70"/>
      <c r="CC57" s="68"/>
      <c r="CD57" s="70"/>
      <c r="CE57" s="68"/>
      <c r="CF57" s="226">
        <v>2</v>
      </c>
      <c r="CG57" s="227" t="s">
        <v>359</v>
      </c>
      <c r="CH57" s="70"/>
      <c r="CI57" s="68"/>
      <c r="CJ57" s="70"/>
      <c r="CK57" s="68"/>
    </row>
    <row r="58" spans="1:90" ht="12.5" x14ac:dyDescent="0.25">
      <c r="A58" s="12" t="str">
        <f>VLOOKUP(C58,'2021 Soybean Traits &amp; Entries'!VL_SOY_2020,2,FALSE)</f>
        <v>USG 7490GT</v>
      </c>
      <c r="B58" s="12" t="str">
        <f>VLOOKUP(C58,'2021 Soybean Traits &amp; Entries'!VL_SOY_2020,4,FALSE)</f>
        <v>RR</v>
      </c>
      <c r="C58" s="12" t="s">
        <v>339</v>
      </c>
      <c r="D58" s="13">
        <v>65.297700000000006</v>
      </c>
      <c r="E58" s="65" t="s">
        <v>464</v>
      </c>
      <c r="F58" s="173"/>
      <c r="G58" s="224"/>
      <c r="H58" s="173"/>
      <c r="I58" s="224"/>
      <c r="J58" s="226">
        <v>12.9833</v>
      </c>
      <c r="K58" s="227" t="s">
        <v>365</v>
      </c>
      <c r="L58" s="229"/>
      <c r="M58" s="227"/>
      <c r="N58" s="229"/>
      <c r="O58" s="227"/>
      <c r="P58" s="172">
        <v>20</v>
      </c>
      <c r="Q58" s="224" t="s">
        <v>417</v>
      </c>
      <c r="R58" s="173"/>
      <c r="S58" s="224"/>
      <c r="T58" s="173"/>
      <c r="U58" s="224"/>
      <c r="V58" s="226">
        <v>1</v>
      </c>
      <c r="W58" s="227" t="s">
        <v>408</v>
      </c>
      <c r="X58" s="229"/>
      <c r="Y58" s="227"/>
      <c r="Z58" s="229"/>
      <c r="AA58" s="227"/>
      <c r="AB58" s="172">
        <v>145</v>
      </c>
      <c r="AC58" s="224" t="s">
        <v>371</v>
      </c>
      <c r="AD58" s="173"/>
      <c r="AE58" s="224"/>
      <c r="AF58" s="173"/>
      <c r="AG58" s="224"/>
      <c r="AH58" s="12" t="str">
        <f t="shared" si="2"/>
        <v>USG 7490GT</v>
      </c>
      <c r="AI58" s="12" t="str">
        <f t="shared" si="3"/>
        <v>RR</v>
      </c>
      <c r="AJ58" s="172">
        <v>65.297700000000006</v>
      </c>
      <c r="AK58" s="224" t="s">
        <v>464</v>
      </c>
      <c r="AL58" s="173"/>
      <c r="AM58" s="224"/>
      <c r="AN58" s="173"/>
      <c r="AO58" s="224"/>
      <c r="AP58" s="226">
        <v>35.203299999999999</v>
      </c>
      <c r="AQ58" s="227" t="s">
        <v>392</v>
      </c>
      <c r="AR58" s="229"/>
      <c r="AS58" s="227"/>
      <c r="AT58" s="229"/>
      <c r="AU58" s="227"/>
      <c r="AV58" s="226">
        <v>22.653300000000002</v>
      </c>
      <c r="AW58" s="227" t="s">
        <v>502</v>
      </c>
      <c r="AX58" s="229"/>
      <c r="AY58" s="227"/>
      <c r="AZ58" s="229"/>
      <c r="BA58" s="227"/>
      <c r="BB58" s="226">
        <v>6.6666999999999996</v>
      </c>
      <c r="BC58" s="248" t="s">
        <v>403</v>
      </c>
      <c r="BD58" s="70"/>
      <c r="BE58" s="68"/>
      <c r="BF58" s="70"/>
      <c r="BG58" s="68"/>
      <c r="BH58" s="226">
        <v>3</v>
      </c>
      <c r="BI58" s="248" t="s">
        <v>368</v>
      </c>
      <c r="BJ58" s="70"/>
      <c r="BK58" s="68"/>
      <c r="BL58" s="70"/>
      <c r="BM58" s="68"/>
      <c r="BN58" s="226">
        <v>2.0369999999999999</v>
      </c>
      <c r="BO58" s="248" t="s">
        <v>405</v>
      </c>
      <c r="BP58" s="70"/>
      <c r="BQ58" s="68"/>
      <c r="BR58" s="70"/>
      <c r="BS58" s="68"/>
      <c r="BT58" s="226">
        <v>1</v>
      </c>
      <c r="BU58" s="248" t="s">
        <v>390</v>
      </c>
      <c r="BV58" s="70"/>
      <c r="BW58" s="68"/>
      <c r="BX58" s="70"/>
      <c r="BY58" s="68"/>
      <c r="BZ58" s="226">
        <v>1</v>
      </c>
      <c r="CA58" s="248" t="s">
        <v>70</v>
      </c>
      <c r="CB58" s="70"/>
      <c r="CC58" s="68"/>
      <c r="CD58" s="70"/>
      <c r="CE58" s="68"/>
      <c r="CF58" s="226">
        <v>1</v>
      </c>
      <c r="CG58" s="227" t="s">
        <v>480</v>
      </c>
      <c r="CH58" s="70"/>
      <c r="CI58" s="68"/>
      <c r="CJ58" s="70"/>
      <c r="CK58" s="68"/>
    </row>
    <row r="59" spans="1:90" ht="12.5" x14ac:dyDescent="0.25">
      <c r="A59" s="83" t="str">
        <f>VLOOKUP(C59,'2021 Soybean Traits &amp; Entries'!VL_SOY_2020,2,FALSE)</f>
        <v>TN Exp TN18-4110</v>
      </c>
      <c r="B59" s="83" t="str">
        <f>VLOOKUP(C59,'2021 Soybean Traits &amp; Entries'!VL_SOY_2020,4,FALSE)</f>
        <v>Conv.</v>
      </c>
      <c r="C59" s="83" t="s">
        <v>81</v>
      </c>
      <c r="D59" s="13">
        <v>63.5655</v>
      </c>
      <c r="E59" s="65" t="s">
        <v>443</v>
      </c>
      <c r="F59" s="173">
        <v>54.213299999999997</v>
      </c>
      <c r="G59" s="224" t="s">
        <v>409</v>
      </c>
      <c r="H59" s="173"/>
      <c r="I59" s="224"/>
      <c r="J59" s="226">
        <v>12.82</v>
      </c>
      <c r="K59" s="227" t="s">
        <v>366</v>
      </c>
      <c r="L59" s="229">
        <v>13.783300000000001</v>
      </c>
      <c r="M59" s="227" t="s">
        <v>358</v>
      </c>
      <c r="N59" s="229"/>
      <c r="O59" s="227"/>
      <c r="P59" s="172">
        <v>22</v>
      </c>
      <c r="Q59" s="224" t="s">
        <v>417</v>
      </c>
      <c r="R59" s="173">
        <v>20.166699999999999</v>
      </c>
      <c r="S59" s="224" t="s">
        <v>409</v>
      </c>
      <c r="T59" s="173"/>
      <c r="U59" s="224"/>
      <c r="V59" s="226">
        <v>1</v>
      </c>
      <c r="W59" s="227" t="s">
        <v>408</v>
      </c>
      <c r="X59" s="229">
        <v>1</v>
      </c>
      <c r="Y59" s="227" t="s">
        <v>70</v>
      </c>
      <c r="Z59" s="229"/>
      <c r="AA59" s="227"/>
      <c r="AB59" s="172">
        <v>145.66999999999999</v>
      </c>
      <c r="AC59" s="224" t="s">
        <v>360</v>
      </c>
      <c r="AD59" s="173">
        <v>148.83000000000001</v>
      </c>
      <c r="AE59" s="224" t="s">
        <v>256</v>
      </c>
      <c r="AF59" s="173"/>
      <c r="AG59" s="224"/>
      <c r="AH59" s="83" t="str">
        <f t="shared" si="2"/>
        <v>TN Exp TN18-4110</v>
      </c>
      <c r="AI59" s="83" t="str">
        <f t="shared" si="3"/>
        <v>Conv.</v>
      </c>
      <c r="AJ59" s="172">
        <v>63.5655</v>
      </c>
      <c r="AK59" s="224" t="s">
        <v>443</v>
      </c>
      <c r="AL59" s="173">
        <v>54.213299999999997</v>
      </c>
      <c r="AM59" s="224" t="s">
        <v>409</v>
      </c>
      <c r="AN59" s="173"/>
      <c r="AO59" s="224"/>
      <c r="AP59" s="226">
        <v>33.68</v>
      </c>
      <c r="AQ59" s="227" t="s">
        <v>482</v>
      </c>
      <c r="AR59" s="229">
        <v>37.732599999999998</v>
      </c>
      <c r="AS59" s="227" t="s">
        <v>359</v>
      </c>
      <c r="AT59" s="229"/>
      <c r="AU59" s="227"/>
      <c r="AV59" s="226">
        <v>20.12</v>
      </c>
      <c r="AW59" s="227" t="s">
        <v>483</v>
      </c>
      <c r="AX59" s="229">
        <v>20.860600000000002</v>
      </c>
      <c r="AY59" s="227" t="s">
        <v>408</v>
      </c>
      <c r="AZ59" s="229"/>
      <c r="BA59" s="227"/>
      <c r="BB59" s="226">
        <v>3.3332999999999999</v>
      </c>
      <c r="BC59" s="248" t="s">
        <v>401</v>
      </c>
      <c r="BD59" s="70"/>
      <c r="BE59" s="68"/>
      <c r="BF59" s="70"/>
      <c r="BG59" s="68"/>
      <c r="BH59" s="226">
        <v>1.6667000000000001</v>
      </c>
      <c r="BI59" s="248" t="s">
        <v>383</v>
      </c>
      <c r="BJ59" s="70"/>
      <c r="BK59" s="68"/>
      <c r="BL59" s="70"/>
      <c r="BM59" s="68"/>
      <c r="BN59" s="226">
        <v>0.92589999999999995</v>
      </c>
      <c r="BO59" s="248" t="s">
        <v>410</v>
      </c>
      <c r="BP59" s="70"/>
      <c r="BQ59" s="68"/>
      <c r="BR59" s="70"/>
      <c r="BS59" s="68"/>
      <c r="BT59" s="226">
        <v>1</v>
      </c>
      <c r="BU59" s="248" t="s">
        <v>390</v>
      </c>
      <c r="BV59" s="70"/>
      <c r="BW59" s="68"/>
      <c r="BX59" s="70"/>
      <c r="BY59" s="68"/>
      <c r="BZ59" s="226">
        <v>1</v>
      </c>
      <c r="CA59" s="248" t="s">
        <v>70</v>
      </c>
      <c r="CB59" s="70"/>
      <c r="CC59" s="68"/>
      <c r="CD59" s="70"/>
      <c r="CE59" s="68"/>
      <c r="CF59" s="226">
        <v>1</v>
      </c>
      <c r="CG59" s="227" t="s">
        <v>480</v>
      </c>
      <c r="CH59" s="70"/>
      <c r="CI59" s="68"/>
      <c r="CJ59" s="70"/>
      <c r="CK59" s="68"/>
      <c r="CL59" s="160"/>
    </row>
    <row r="60" spans="1:90" ht="12.5" x14ac:dyDescent="0.25">
      <c r="A60" s="171" t="str">
        <f>VLOOKUP(C60,'2021 Soybean Traits &amp; Entries'!VL_SOY_2020,2,FALSE)</f>
        <v>USG Ellis</v>
      </c>
      <c r="B60" s="171" t="str">
        <f>VLOOKUP(C60,'2021 Soybean Traits &amp; Entries'!VL_SOY_2020,4,FALSE)</f>
        <v>Conv.</v>
      </c>
      <c r="C60" s="171" t="s">
        <v>345</v>
      </c>
      <c r="D60" s="13">
        <v>60.374099999999999</v>
      </c>
      <c r="E60" s="65" t="s">
        <v>68</v>
      </c>
      <c r="F60" s="225"/>
      <c r="G60" s="245"/>
      <c r="H60" s="173"/>
      <c r="I60" s="224"/>
      <c r="J60" s="226">
        <v>13.7333</v>
      </c>
      <c r="K60" s="227" t="s">
        <v>382</v>
      </c>
      <c r="L60" s="230"/>
      <c r="M60" s="231"/>
      <c r="N60" s="229"/>
      <c r="O60" s="227"/>
      <c r="P60" s="172">
        <v>20.666699999999999</v>
      </c>
      <c r="Q60" s="224" t="s">
        <v>417</v>
      </c>
      <c r="R60" s="225"/>
      <c r="S60" s="245"/>
      <c r="T60" s="173"/>
      <c r="U60" s="224"/>
      <c r="V60" s="226">
        <v>1</v>
      </c>
      <c r="W60" s="227" t="s">
        <v>408</v>
      </c>
      <c r="X60" s="230"/>
      <c r="Y60" s="231"/>
      <c r="Z60" s="229"/>
      <c r="AA60" s="227"/>
      <c r="AB60" s="172">
        <v>145.33000000000001</v>
      </c>
      <c r="AC60" s="224" t="s">
        <v>368</v>
      </c>
      <c r="AD60" s="225"/>
      <c r="AE60" s="245"/>
      <c r="AF60" s="173"/>
      <c r="AG60" s="224"/>
      <c r="AH60" s="171" t="str">
        <f t="shared" si="2"/>
        <v>USG Ellis</v>
      </c>
      <c r="AI60" s="171" t="str">
        <f t="shared" si="3"/>
        <v>Conv.</v>
      </c>
      <c r="AJ60" s="172">
        <v>60.374099999999999</v>
      </c>
      <c r="AK60" s="224" t="s">
        <v>68</v>
      </c>
      <c r="AL60" s="225"/>
      <c r="AM60" s="245"/>
      <c r="AN60" s="173"/>
      <c r="AO60" s="224"/>
      <c r="AP60" s="226">
        <v>34.473300000000002</v>
      </c>
      <c r="AQ60" s="227" t="s">
        <v>466</v>
      </c>
      <c r="AR60" s="230"/>
      <c r="AS60" s="231"/>
      <c r="AT60" s="229"/>
      <c r="AU60" s="227"/>
      <c r="AV60" s="226">
        <v>22.136700000000001</v>
      </c>
      <c r="AW60" s="227" t="s">
        <v>467</v>
      </c>
      <c r="AX60" s="230"/>
      <c r="AY60" s="231"/>
      <c r="AZ60" s="229"/>
      <c r="BA60" s="227"/>
      <c r="BB60" s="249">
        <v>6.6666999999999996</v>
      </c>
      <c r="BC60" s="250" t="s">
        <v>403</v>
      </c>
      <c r="BD60" s="229"/>
      <c r="BE60" s="227"/>
      <c r="BF60" s="70"/>
      <c r="BG60" s="227"/>
      <c r="BH60" s="249">
        <v>2.6667000000000001</v>
      </c>
      <c r="BI60" s="250" t="s">
        <v>371</v>
      </c>
      <c r="BJ60" s="229"/>
      <c r="BK60" s="227"/>
      <c r="BL60" s="70"/>
      <c r="BM60" s="227"/>
      <c r="BN60" s="249">
        <v>1.8519000000000001</v>
      </c>
      <c r="BO60" s="250" t="s">
        <v>405</v>
      </c>
      <c r="BP60" s="229"/>
      <c r="BQ60" s="227"/>
      <c r="BR60" s="70"/>
      <c r="BS60" s="227"/>
      <c r="BT60" s="249">
        <v>1</v>
      </c>
      <c r="BU60" s="250" t="s">
        <v>390</v>
      </c>
      <c r="BV60" s="229"/>
      <c r="BW60" s="227"/>
      <c r="BX60" s="70"/>
      <c r="BY60" s="227"/>
      <c r="BZ60" s="249">
        <v>1</v>
      </c>
      <c r="CA60" s="250" t="s">
        <v>70</v>
      </c>
      <c r="CB60" s="229"/>
      <c r="CC60" s="227"/>
      <c r="CD60" s="70"/>
      <c r="CE60" s="227"/>
      <c r="CF60" s="249">
        <v>1</v>
      </c>
      <c r="CG60" s="231" t="s">
        <v>480</v>
      </c>
      <c r="CH60" s="229"/>
      <c r="CI60" s="227"/>
      <c r="CJ60" s="70"/>
      <c r="CK60" s="227"/>
    </row>
    <row r="61" spans="1:90" ht="12.75" customHeight="1" x14ac:dyDescent="0.3">
      <c r="A61" s="15" t="s">
        <v>34</v>
      </c>
      <c r="B61" s="16"/>
      <c r="C61" s="16"/>
      <c r="D61" s="17">
        <v>79.050299999999993</v>
      </c>
      <c r="E61" s="18"/>
      <c r="F61" s="18">
        <v>79.714399999999998</v>
      </c>
      <c r="G61" s="18"/>
      <c r="H61" s="18">
        <v>81.075199999999995</v>
      </c>
      <c r="I61" s="19"/>
      <c r="J61" s="20">
        <v>13.7287</v>
      </c>
      <c r="K61" s="21"/>
      <c r="L61" s="21">
        <v>14.3916</v>
      </c>
      <c r="M61" s="21"/>
      <c r="N61" s="21">
        <v>14.4922</v>
      </c>
      <c r="O61" s="22"/>
      <c r="P61" s="17">
        <v>33.708300000000001</v>
      </c>
      <c r="Q61" s="18"/>
      <c r="R61" s="18">
        <v>33.302</v>
      </c>
      <c r="S61" s="18"/>
      <c r="T61" s="18">
        <v>35.227499999999999</v>
      </c>
      <c r="U61" s="19"/>
      <c r="V61" s="20">
        <v>1.5446</v>
      </c>
      <c r="W61" s="21"/>
      <c r="X61" s="21">
        <v>1.8278000000000001</v>
      </c>
      <c r="Y61" s="21"/>
      <c r="Z61" s="21">
        <v>1.4443999999999999</v>
      </c>
      <c r="AA61" s="23"/>
      <c r="AB61" s="17">
        <v>140.76</v>
      </c>
      <c r="AC61" s="18"/>
      <c r="AD61" s="18">
        <v>145.26</v>
      </c>
      <c r="AE61" s="18"/>
      <c r="AF61" s="18">
        <v>144.30000000000001</v>
      </c>
      <c r="AG61" s="18"/>
      <c r="AH61" s="15" t="s">
        <v>34</v>
      </c>
      <c r="AI61" s="16"/>
      <c r="AJ61" s="176">
        <v>79.050299999999993</v>
      </c>
      <c r="AK61" s="177"/>
      <c r="AL61" s="177">
        <v>79.714399999999998</v>
      </c>
      <c r="AM61" s="177"/>
      <c r="AN61" s="177">
        <v>81.075199999999995</v>
      </c>
      <c r="AO61" s="178"/>
      <c r="AP61" s="20">
        <v>34.589700000000001</v>
      </c>
      <c r="AQ61" s="21"/>
      <c r="AR61" s="21">
        <v>37.360500000000002</v>
      </c>
      <c r="AS61" s="21"/>
      <c r="AT61" s="21">
        <v>37.628599999999999</v>
      </c>
      <c r="AU61" s="22"/>
      <c r="AV61" s="20">
        <v>23.553100000000001</v>
      </c>
      <c r="AW61" s="21"/>
      <c r="AX61" s="21">
        <v>22.759799999999998</v>
      </c>
      <c r="AY61" s="21"/>
      <c r="AZ61" s="21">
        <v>23.0852</v>
      </c>
      <c r="BA61" s="21"/>
      <c r="BB61" s="20">
        <v>6.3212999999999999</v>
      </c>
      <c r="BC61" s="21"/>
      <c r="BD61" s="21"/>
      <c r="BE61" s="21"/>
      <c r="BF61" s="21"/>
      <c r="BG61" s="22"/>
      <c r="BH61" s="20">
        <v>2.0585</v>
      </c>
      <c r="BI61" s="21"/>
      <c r="BJ61" s="21"/>
      <c r="BK61" s="21"/>
      <c r="BL61" s="21"/>
      <c r="BM61" s="21"/>
      <c r="BN61" s="20">
        <v>2.0137</v>
      </c>
      <c r="BO61" s="21"/>
      <c r="BP61" s="21"/>
      <c r="BQ61" s="21"/>
      <c r="BR61" s="21"/>
      <c r="BS61" s="22"/>
      <c r="BT61" s="20">
        <v>2.1164000000000001</v>
      </c>
      <c r="BU61" s="21"/>
      <c r="BV61" s="21"/>
      <c r="BW61" s="21"/>
      <c r="BX61" s="21"/>
      <c r="BY61" s="21"/>
      <c r="BZ61" s="20">
        <v>1.4345000000000001</v>
      </c>
      <c r="CA61" s="21"/>
      <c r="CB61" s="21"/>
      <c r="CC61" s="21"/>
      <c r="CD61" s="21"/>
      <c r="CE61" s="22"/>
      <c r="CF61" s="20">
        <v>1.5118</v>
      </c>
      <c r="CG61" s="21"/>
      <c r="CH61" s="21"/>
      <c r="CI61" s="21"/>
      <c r="CJ61" s="21"/>
      <c r="CK61" s="21"/>
    </row>
    <row r="62" spans="1:90" ht="12.75" customHeight="1" x14ac:dyDescent="0.3">
      <c r="A62" s="24" t="s">
        <v>35</v>
      </c>
      <c r="B62" s="25"/>
      <c r="C62" s="25"/>
      <c r="D62" s="26">
        <v>3.8033999999999999</v>
      </c>
      <c r="E62" s="27"/>
      <c r="F62" s="27">
        <v>3.7570999999999999</v>
      </c>
      <c r="G62" s="27"/>
      <c r="H62" s="27">
        <v>5.1291000000000002</v>
      </c>
      <c r="I62" s="28"/>
      <c r="J62" s="29">
        <v>0.55769999999999997</v>
      </c>
      <c r="K62" s="30"/>
      <c r="L62" s="30">
        <v>0.81879999999999997</v>
      </c>
      <c r="M62" s="30"/>
      <c r="N62" s="30">
        <v>0.6048</v>
      </c>
      <c r="O62" s="31"/>
      <c r="P62" s="26">
        <v>1.5472999999999999</v>
      </c>
      <c r="Q62" s="27"/>
      <c r="R62" s="27">
        <v>1.1349</v>
      </c>
      <c r="S62" s="27"/>
      <c r="T62" s="27">
        <v>1.9171</v>
      </c>
      <c r="U62" s="28"/>
      <c r="V62" s="29">
        <v>0.1825</v>
      </c>
      <c r="W62" s="30"/>
      <c r="X62" s="30">
        <v>0.1774</v>
      </c>
      <c r="Y62" s="30"/>
      <c r="Z62" s="30">
        <v>0.1341</v>
      </c>
      <c r="AA62" s="32"/>
      <c r="AB62" s="26">
        <v>1.2347999999999999</v>
      </c>
      <c r="AC62" s="27"/>
      <c r="AD62" s="27">
        <v>3.6168</v>
      </c>
      <c r="AE62" s="27"/>
      <c r="AF62" s="27">
        <v>2.2393000000000001</v>
      </c>
      <c r="AG62" s="27"/>
      <c r="AH62" s="24" t="s">
        <v>35</v>
      </c>
      <c r="AI62" s="25"/>
      <c r="AJ62" s="185">
        <v>3.8033999999999999</v>
      </c>
      <c r="AK62" s="186"/>
      <c r="AL62" s="186">
        <v>3.7570999999999999</v>
      </c>
      <c r="AM62" s="186"/>
      <c r="AN62" s="186">
        <v>5.1291000000000002</v>
      </c>
      <c r="AO62" s="187"/>
      <c r="AP62" s="29">
        <v>0.23860000000000001</v>
      </c>
      <c r="AQ62" s="30"/>
      <c r="AR62" s="30">
        <v>2.2332999999999998</v>
      </c>
      <c r="AS62" s="30"/>
      <c r="AT62" s="30">
        <v>1.3099000000000001</v>
      </c>
      <c r="AU62" s="31"/>
      <c r="AV62" s="29">
        <v>0.16619999999999999</v>
      </c>
      <c r="AW62" s="30"/>
      <c r="AX62" s="30">
        <v>0.44919999999999999</v>
      </c>
      <c r="AY62" s="30"/>
      <c r="AZ62" s="30">
        <v>0.31380000000000002</v>
      </c>
      <c r="BA62" s="30"/>
      <c r="BB62" s="29">
        <v>2.7694000000000001</v>
      </c>
      <c r="BC62" s="30"/>
      <c r="BD62" s="30"/>
      <c r="BE62" s="30"/>
      <c r="BF62" s="30"/>
      <c r="BG62" s="31"/>
      <c r="BH62" s="29">
        <v>0.70389999999999997</v>
      </c>
      <c r="BI62" s="30"/>
      <c r="BJ62" s="30"/>
      <c r="BK62" s="30"/>
      <c r="BL62" s="30"/>
      <c r="BM62" s="30"/>
      <c r="BN62" s="29">
        <v>1.0105999999999999</v>
      </c>
      <c r="BO62" s="30"/>
      <c r="BP62" s="30"/>
      <c r="BQ62" s="30"/>
      <c r="BR62" s="30"/>
      <c r="BS62" s="31"/>
      <c r="BT62" s="29">
        <v>0.59609999999999996</v>
      </c>
      <c r="BU62" s="30"/>
      <c r="BV62" s="30"/>
      <c r="BW62" s="30"/>
      <c r="BX62" s="30"/>
      <c r="BY62" s="30"/>
      <c r="BZ62" s="29">
        <v>0.17399999999999999</v>
      </c>
      <c r="CA62" s="30"/>
      <c r="CB62" s="30"/>
      <c r="CC62" s="30"/>
      <c r="CD62" s="30"/>
      <c r="CE62" s="31"/>
      <c r="CF62" s="29">
        <v>0.12720000000000001</v>
      </c>
      <c r="CG62" s="30"/>
      <c r="CH62" s="30"/>
      <c r="CI62" s="30"/>
      <c r="CJ62" s="30"/>
      <c r="CK62" s="30"/>
    </row>
    <row r="63" spans="1:90" ht="12.75" customHeight="1" x14ac:dyDescent="0.4">
      <c r="A63" s="33" t="s">
        <v>36</v>
      </c>
      <c r="B63" s="34"/>
      <c r="C63" s="34"/>
      <c r="D63" s="35">
        <v>10.5</v>
      </c>
      <c r="E63" s="36"/>
      <c r="F63" s="36">
        <v>10.4</v>
      </c>
      <c r="G63" s="36"/>
      <c r="H63" s="36">
        <v>6.11</v>
      </c>
      <c r="I63" s="37"/>
      <c r="J63" s="38" t="s">
        <v>351</v>
      </c>
      <c r="K63" s="39"/>
      <c r="L63" s="39" t="s">
        <v>351</v>
      </c>
      <c r="M63" s="39"/>
      <c r="N63" s="39" t="s">
        <v>351</v>
      </c>
      <c r="O63" s="40"/>
      <c r="P63" s="35">
        <v>4.0599999999999996</v>
      </c>
      <c r="Q63" s="36"/>
      <c r="R63" s="36">
        <v>2.63</v>
      </c>
      <c r="S63" s="36"/>
      <c r="T63" s="36">
        <v>1.84</v>
      </c>
      <c r="U63" s="37"/>
      <c r="V63" s="38">
        <v>0.51</v>
      </c>
      <c r="W63" s="39"/>
      <c r="X63" s="39">
        <v>0.47</v>
      </c>
      <c r="Y63" s="39"/>
      <c r="Z63" s="39">
        <v>0.28000000000000003</v>
      </c>
      <c r="AA63" s="41"/>
      <c r="AB63" s="35">
        <v>3.35</v>
      </c>
      <c r="AC63" s="36"/>
      <c r="AD63" s="36">
        <v>2.1</v>
      </c>
      <c r="AE63" s="36"/>
      <c r="AF63" s="36">
        <v>2.0699999999999998</v>
      </c>
      <c r="AG63" s="36"/>
      <c r="AH63" s="33" t="s">
        <v>36</v>
      </c>
      <c r="AI63" s="34"/>
      <c r="AJ63" s="194">
        <v>10.5</v>
      </c>
      <c r="AK63" s="195"/>
      <c r="AL63" s="195">
        <v>10.4</v>
      </c>
      <c r="AM63" s="195"/>
      <c r="AN63" s="195">
        <v>6.11</v>
      </c>
      <c r="AO63" s="196"/>
      <c r="AP63" s="38">
        <v>0.62</v>
      </c>
      <c r="AQ63" s="39"/>
      <c r="AR63" s="39">
        <v>0.8</v>
      </c>
      <c r="AS63" s="39"/>
      <c r="AT63" s="39">
        <v>0.47</v>
      </c>
      <c r="AU63" s="40"/>
      <c r="AV63" s="38">
        <v>0.44</v>
      </c>
      <c r="AW63" s="39"/>
      <c r="AX63" s="39">
        <v>0.51</v>
      </c>
      <c r="AY63" s="39"/>
      <c r="AZ63" s="39">
        <v>0.28999999999999998</v>
      </c>
      <c r="BA63" s="39"/>
      <c r="BB63" s="38">
        <v>7.23</v>
      </c>
      <c r="BC63" s="39"/>
      <c r="BD63" s="39"/>
      <c r="BE63" s="39"/>
      <c r="BF63" s="39"/>
      <c r="BG63" s="40"/>
      <c r="BH63" s="38">
        <v>1.85</v>
      </c>
      <c r="BI63" s="39"/>
      <c r="BJ63" s="39"/>
      <c r="BK63" s="39"/>
      <c r="BL63" s="39"/>
      <c r="BM63" s="39"/>
      <c r="BN63" s="38">
        <v>2.61</v>
      </c>
      <c r="BO63" s="39"/>
      <c r="BP63" s="39"/>
      <c r="BQ63" s="39"/>
      <c r="BR63" s="39"/>
      <c r="BS63" s="40"/>
      <c r="BT63" s="38">
        <v>1.62</v>
      </c>
      <c r="BU63" s="39"/>
      <c r="BV63" s="39"/>
      <c r="BW63" s="39"/>
      <c r="BX63" s="39"/>
      <c r="BY63" s="39"/>
      <c r="BZ63" s="38">
        <v>0.49</v>
      </c>
      <c r="CA63" s="39"/>
      <c r="CB63" s="39"/>
      <c r="CC63" s="39"/>
      <c r="CD63" s="39"/>
      <c r="CE63" s="40"/>
      <c r="CF63" s="38">
        <v>0.35</v>
      </c>
      <c r="CG63" s="39"/>
      <c r="CH63" s="39"/>
      <c r="CI63" s="39"/>
      <c r="CJ63" s="39"/>
      <c r="CK63" s="39"/>
    </row>
    <row r="64" spans="1:90" ht="12.75" customHeight="1" thickBot="1" x14ac:dyDescent="0.35">
      <c r="A64" s="43" t="s">
        <v>37</v>
      </c>
      <c r="B64" s="44"/>
      <c r="C64" s="44"/>
      <c r="D64" s="62">
        <v>8.1838907722999998</v>
      </c>
      <c r="E64" s="63"/>
      <c r="F64" s="63">
        <v>11.304213145</v>
      </c>
      <c r="G64" s="63"/>
      <c r="H64" s="63">
        <v>7.9570060326999998</v>
      </c>
      <c r="I64" s="64"/>
      <c r="J64" s="62">
        <v>6.9940133961999997</v>
      </c>
      <c r="K64" s="63"/>
      <c r="L64" s="63">
        <v>5.9731883369999998</v>
      </c>
      <c r="M64" s="63"/>
      <c r="N64" s="63">
        <v>8.4357622394000007</v>
      </c>
      <c r="O64" s="64"/>
      <c r="P64" s="62">
        <v>7.4356617617999996</v>
      </c>
      <c r="Q64" s="63"/>
      <c r="R64" s="63">
        <v>6.8493993768000001</v>
      </c>
      <c r="S64" s="63"/>
      <c r="T64" s="63">
        <v>5.5205222268999998</v>
      </c>
      <c r="U64" s="64"/>
      <c r="V64" s="62">
        <v>20.380121683999999</v>
      </c>
      <c r="W64" s="63"/>
      <c r="X64" s="63">
        <v>22.476210673000001</v>
      </c>
      <c r="Y64" s="63"/>
      <c r="Z64" s="63">
        <v>20.178290266000001</v>
      </c>
      <c r="AA64" s="82"/>
      <c r="AB64" s="62">
        <v>1.4695748474000001</v>
      </c>
      <c r="AC64" s="63"/>
      <c r="AD64" s="63">
        <v>1.2569925476999999</v>
      </c>
      <c r="AE64" s="63"/>
      <c r="AF64" s="63">
        <v>1.5145676524</v>
      </c>
      <c r="AG64" s="63"/>
      <c r="AH64" s="43" t="s">
        <v>37</v>
      </c>
      <c r="AI64" s="44"/>
      <c r="AJ64" s="221">
        <v>8.1838907722999998</v>
      </c>
      <c r="AK64" s="222"/>
      <c r="AL64" s="222">
        <v>11.304213145</v>
      </c>
      <c r="AM64" s="222"/>
      <c r="AN64" s="222">
        <v>7.9570060326999998</v>
      </c>
      <c r="AO64" s="223"/>
      <c r="AP64" s="62">
        <v>1.1000969152</v>
      </c>
      <c r="AQ64" s="63"/>
      <c r="AR64" s="63">
        <v>1.8618356791999999</v>
      </c>
      <c r="AS64" s="63"/>
      <c r="AT64" s="63">
        <v>1.3116302381</v>
      </c>
      <c r="AU64" s="64"/>
      <c r="AV64" s="62">
        <v>1.1575551387</v>
      </c>
      <c r="AW64" s="63"/>
      <c r="AX64" s="63">
        <v>1.9362791746000001</v>
      </c>
      <c r="AY64" s="63"/>
      <c r="AZ64" s="63">
        <v>1.3349913054</v>
      </c>
      <c r="BA64" s="63"/>
      <c r="BB64" s="62">
        <v>70.692588736999994</v>
      </c>
      <c r="BC64" s="63"/>
      <c r="BD64" s="63"/>
      <c r="BE64" s="63"/>
      <c r="BF64" s="63"/>
      <c r="BG64" s="64"/>
      <c r="BH64" s="62" t="s">
        <v>364</v>
      </c>
      <c r="BI64" s="63"/>
      <c r="BJ64" s="63"/>
      <c r="BK64" s="63"/>
      <c r="BL64" s="63"/>
      <c r="BM64" s="63"/>
      <c r="BN64" s="62" t="s">
        <v>364</v>
      </c>
      <c r="BO64" s="63"/>
      <c r="BP64" s="63"/>
      <c r="BQ64" s="63"/>
      <c r="BR64" s="63"/>
      <c r="BS64" s="64"/>
      <c r="BT64" s="62" t="s">
        <v>364</v>
      </c>
      <c r="BU64" s="63"/>
      <c r="BV64" s="63"/>
      <c r="BW64" s="63"/>
      <c r="BX64" s="63"/>
      <c r="BY64" s="63"/>
      <c r="BZ64" s="62" t="s">
        <v>364</v>
      </c>
      <c r="CA64" s="63"/>
      <c r="CB64" s="63"/>
      <c r="CC64" s="63"/>
      <c r="CD64" s="63"/>
      <c r="CE64" s="64"/>
      <c r="CF64" s="62" t="s">
        <v>364</v>
      </c>
      <c r="CG64" s="63"/>
      <c r="CH64" s="63"/>
      <c r="CI64" s="63"/>
      <c r="CJ64" s="63"/>
      <c r="CK64" s="63"/>
    </row>
    <row r="65" spans="1:41" s="49" customFormat="1" x14ac:dyDescent="0.3">
      <c r="A65" s="45"/>
      <c r="B65" s="45"/>
      <c r="C65" s="45"/>
      <c r="D65" s="46"/>
      <c r="E65" s="46"/>
      <c r="F65" s="46"/>
      <c r="G65" s="46"/>
      <c r="H65" s="46"/>
      <c r="I65" s="46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48"/>
      <c r="X65" s="48"/>
      <c r="Y65" s="48"/>
      <c r="Z65" s="48"/>
      <c r="AA65" s="48"/>
      <c r="AB65" s="47"/>
      <c r="AC65" s="47"/>
      <c r="AD65" s="47"/>
      <c r="AE65" s="47"/>
      <c r="AF65" s="47"/>
      <c r="AG65" s="52"/>
      <c r="AH65" s="45"/>
      <c r="AI65" s="45"/>
      <c r="AJ65" s="46"/>
      <c r="AK65" s="46"/>
      <c r="AL65" s="46"/>
      <c r="AM65" s="46"/>
      <c r="AN65" s="46"/>
      <c r="AO65" s="46"/>
    </row>
    <row r="66" spans="1:41" s="49" customFormat="1" x14ac:dyDescent="0.3">
      <c r="A66" s="50"/>
      <c r="B66" s="45"/>
      <c r="C66" s="45"/>
      <c r="D66" s="50"/>
      <c r="E66" s="50"/>
      <c r="F66" s="50"/>
      <c r="G66" s="50"/>
      <c r="H66" s="50"/>
      <c r="I66" s="50"/>
      <c r="J66" s="47"/>
      <c r="K66" s="47"/>
      <c r="L66" s="47"/>
      <c r="M66" s="47"/>
      <c r="N66" s="47"/>
      <c r="O66" s="47"/>
      <c r="P66" s="51"/>
      <c r="Q66" s="51"/>
      <c r="R66" s="51"/>
      <c r="S66" s="51"/>
      <c r="T66" s="51"/>
      <c r="U66" s="51"/>
      <c r="V66" s="47"/>
      <c r="W66" s="47"/>
      <c r="X66" s="47"/>
      <c r="Y66" s="47"/>
      <c r="Z66" s="47"/>
      <c r="AA66" s="52"/>
      <c r="AB66" s="51"/>
      <c r="AC66" s="51"/>
      <c r="AD66" s="51"/>
      <c r="AE66" s="51"/>
      <c r="AF66" s="51"/>
      <c r="AG66" s="75"/>
      <c r="AH66" s="50"/>
      <c r="AI66" s="45"/>
      <c r="AJ66" s="50"/>
      <c r="AK66" s="50"/>
      <c r="AL66" s="50"/>
      <c r="AM66" s="50"/>
      <c r="AN66" s="50"/>
      <c r="AO66" s="50"/>
    </row>
    <row r="67" spans="1:41" s="49" customFormat="1" x14ac:dyDescent="0.3">
      <c r="A67" s="50"/>
      <c r="B67" s="53"/>
      <c r="C67" s="53"/>
      <c r="D67" s="50"/>
      <c r="E67" s="50"/>
      <c r="F67" s="50"/>
      <c r="G67" s="50"/>
      <c r="H67" s="50"/>
      <c r="I67" s="50"/>
      <c r="J67" s="47"/>
      <c r="K67" s="47"/>
      <c r="L67" s="47"/>
      <c r="M67" s="47"/>
      <c r="N67" s="47"/>
      <c r="O67" s="47"/>
      <c r="P67" s="54"/>
      <c r="Q67" s="54"/>
      <c r="R67" s="54"/>
      <c r="S67" s="54"/>
      <c r="T67" s="54"/>
      <c r="U67" s="54"/>
      <c r="V67" s="47"/>
      <c r="W67" s="47"/>
      <c r="X67" s="47"/>
      <c r="Y67" s="47"/>
      <c r="Z67" s="47"/>
      <c r="AA67" s="52"/>
      <c r="AB67" s="54"/>
      <c r="AC67" s="54"/>
      <c r="AD67" s="54"/>
      <c r="AE67" s="54"/>
      <c r="AF67" s="54"/>
      <c r="AG67" s="76"/>
      <c r="AH67" s="50"/>
      <c r="AI67" s="53"/>
      <c r="AJ67" s="50"/>
      <c r="AK67" s="50"/>
      <c r="AL67" s="50"/>
      <c r="AM67" s="50"/>
      <c r="AN67" s="50"/>
      <c r="AO67" s="50"/>
    </row>
    <row r="68" spans="1:41" s="49" customFormat="1" x14ac:dyDescent="0.3">
      <c r="A68" s="50"/>
      <c r="B68" s="45"/>
      <c r="C68" s="45"/>
      <c r="D68" s="50"/>
      <c r="E68" s="50"/>
      <c r="F68" s="50"/>
      <c r="G68" s="50"/>
      <c r="H68" s="50"/>
      <c r="I68" s="50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52"/>
      <c r="AB68" s="47"/>
      <c r="AC68" s="47"/>
      <c r="AD68" s="47"/>
      <c r="AE68" s="47"/>
      <c r="AF68" s="47"/>
      <c r="AG68" s="52"/>
      <c r="AH68" s="50"/>
      <c r="AI68" s="45"/>
      <c r="AJ68" s="50"/>
      <c r="AK68" s="50"/>
      <c r="AL68" s="50"/>
      <c r="AM68" s="50"/>
      <c r="AN68" s="50"/>
      <c r="AO68" s="50"/>
    </row>
    <row r="69" spans="1:41" s="49" customFormat="1" x14ac:dyDescent="0.3">
      <c r="A69" s="50"/>
      <c r="B69" s="45"/>
      <c r="C69" s="45"/>
      <c r="D69" s="50"/>
      <c r="E69" s="50"/>
      <c r="F69" s="50"/>
      <c r="G69" s="50"/>
      <c r="H69" s="50"/>
      <c r="I69" s="50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52"/>
      <c r="AB69" s="47"/>
      <c r="AC69" s="47"/>
      <c r="AD69" s="47"/>
      <c r="AE69" s="47"/>
      <c r="AF69" s="47"/>
      <c r="AG69" s="52"/>
      <c r="AH69" s="50"/>
      <c r="AI69" s="45"/>
      <c r="AJ69" s="50"/>
      <c r="AK69" s="50"/>
      <c r="AL69" s="50"/>
      <c r="AM69" s="50"/>
      <c r="AN69" s="50"/>
      <c r="AO69" s="50"/>
    </row>
    <row r="70" spans="1:41" s="49" customFormat="1" x14ac:dyDescent="0.3">
      <c r="A70" s="50"/>
      <c r="B70" s="45"/>
      <c r="C70" s="45"/>
      <c r="D70" s="50"/>
      <c r="E70" s="50"/>
      <c r="F70" s="50"/>
      <c r="G70" s="50"/>
      <c r="H70" s="50"/>
      <c r="I70" s="50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52"/>
      <c r="AB70" s="47"/>
      <c r="AC70" s="47"/>
      <c r="AD70" s="47"/>
      <c r="AE70" s="47"/>
      <c r="AF70" s="47"/>
      <c r="AG70" s="52"/>
      <c r="AH70" s="50"/>
      <c r="AI70" s="45"/>
      <c r="AJ70" s="50"/>
      <c r="AK70" s="50"/>
      <c r="AL70" s="50"/>
      <c r="AM70" s="50"/>
      <c r="AN70" s="50"/>
      <c r="AO70" s="50"/>
    </row>
    <row r="71" spans="1:41" s="49" customFormat="1" x14ac:dyDescent="0.3">
      <c r="A71" s="50"/>
      <c r="B71" s="53"/>
      <c r="C71" s="53"/>
      <c r="D71" s="50"/>
      <c r="E71" s="50"/>
      <c r="F71" s="50"/>
      <c r="G71" s="50"/>
      <c r="H71" s="50"/>
      <c r="I71" s="50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52"/>
      <c r="AG71" s="77"/>
      <c r="AH71" s="50"/>
      <c r="AI71" s="53"/>
      <c r="AJ71" s="50"/>
      <c r="AK71" s="50"/>
      <c r="AL71" s="50"/>
      <c r="AM71" s="50"/>
      <c r="AN71" s="50"/>
      <c r="AO71" s="50"/>
    </row>
    <row r="72" spans="1:41" s="49" customFormat="1" x14ac:dyDescent="0.3">
      <c r="A72" s="50"/>
      <c r="B72" s="45"/>
      <c r="C72" s="45"/>
      <c r="D72" s="50"/>
      <c r="E72" s="50"/>
      <c r="F72" s="50"/>
      <c r="G72" s="50"/>
      <c r="H72" s="50"/>
      <c r="I72" s="50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52"/>
      <c r="AG72" s="77"/>
      <c r="AH72" s="50"/>
      <c r="AI72" s="45"/>
      <c r="AJ72" s="50"/>
      <c r="AK72" s="50"/>
      <c r="AL72" s="50"/>
      <c r="AM72" s="50"/>
      <c r="AN72" s="50"/>
      <c r="AO72" s="50"/>
    </row>
    <row r="73" spans="1:41" s="49" customFormat="1" x14ac:dyDescent="0.3">
      <c r="A73" s="55"/>
      <c r="B73" s="53"/>
      <c r="C73" s="53"/>
      <c r="D73" s="55"/>
      <c r="E73" s="55"/>
      <c r="F73" s="55"/>
      <c r="G73" s="55"/>
      <c r="H73" s="55"/>
      <c r="I73" s="55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47"/>
      <c r="W73" s="47"/>
      <c r="X73" s="47"/>
      <c r="Y73" s="47"/>
      <c r="Z73" s="47"/>
      <c r="AA73" s="52"/>
      <c r="AG73" s="77"/>
      <c r="AH73" s="55"/>
      <c r="AI73" s="53"/>
      <c r="AJ73" s="55"/>
      <c r="AK73" s="55"/>
      <c r="AL73" s="55"/>
      <c r="AM73" s="55"/>
      <c r="AN73" s="55"/>
      <c r="AO73" s="55"/>
    </row>
    <row r="74" spans="1:41" x14ac:dyDescent="0.3">
      <c r="A74" s="50"/>
      <c r="B74" s="53"/>
      <c r="C74" s="53"/>
      <c r="D74" s="50"/>
      <c r="E74" s="50"/>
      <c r="F74" s="50"/>
      <c r="G74" s="50"/>
      <c r="H74" s="50"/>
      <c r="I74" s="50"/>
      <c r="V74" s="47"/>
      <c r="W74" s="47"/>
      <c r="X74" s="47"/>
      <c r="Y74" s="47"/>
      <c r="Z74" s="47"/>
      <c r="AA74" s="52"/>
      <c r="AH74" s="50"/>
      <c r="AI74" s="53"/>
      <c r="AJ74" s="50"/>
      <c r="AK74" s="50"/>
      <c r="AL74" s="50"/>
      <c r="AM74" s="50"/>
      <c r="AN74" s="50"/>
      <c r="AO74" s="50"/>
    </row>
    <row r="75" spans="1:41" ht="15" x14ac:dyDescent="0.3">
      <c r="A75" s="57"/>
      <c r="B75" s="45"/>
      <c r="C75" s="45"/>
      <c r="D75" s="58"/>
      <c r="E75" s="58"/>
      <c r="F75" s="58"/>
      <c r="G75" s="58"/>
      <c r="H75" s="58"/>
      <c r="I75" s="58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AH75" s="57"/>
      <c r="AI75" s="45"/>
      <c r="AJ75" s="58"/>
      <c r="AK75" s="58"/>
      <c r="AL75" s="58"/>
      <c r="AM75" s="58"/>
      <c r="AN75" s="58"/>
      <c r="AO75" s="58"/>
    </row>
    <row r="76" spans="1:41" x14ac:dyDescent="0.3">
      <c r="B76" s="42"/>
      <c r="C76" s="42"/>
      <c r="AI76" s="42"/>
    </row>
  </sheetData>
  <sortState xmlns:xlrd2="http://schemas.microsoft.com/office/spreadsheetml/2017/richdata2" ref="A5:DD60">
    <sortCondition descending="1" ref="D5:D60"/>
  </sortState>
  <mergeCells count="60">
    <mergeCell ref="AH1:BA1"/>
    <mergeCell ref="AJ2:AO2"/>
    <mergeCell ref="AJ3:AK3"/>
    <mergeCell ref="AL3:AM3"/>
    <mergeCell ref="AN3:AO3"/>
    <mergeCell ref="AP2:AU2"/>
    <mergeCell ref="AV2:BA2"/>
    <mergeCell ref="AV3:AW3"/>
    <mergeCell ref="AX3:AY3"/>
    <mergeCell ref="AZ3:BA3"/>
    <mergeCell ref="AP3:AQ3"/>
    <mergeCell ref="AR3:AS3"/>
    <mergeCell ref="AT3:AU3"/>
    <mergeCell ref="D2:I2"/>
    <mergeCell ref="J2:O2"/>
    <mergeCell ref="P2:U2"/>
    <mergeCell ref="V2:AA2"/>
    <mergeCell ref="AB2:AG2"/>
    <mergeCell ref="A1:AG1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D3:AE3"/>
    <mergeCell ref="AF3:AG3"/>
    <mergeCell ref="BB2:BG2"/>
    <mergeCell ref="BH2:BM2"/>
    <mergeCell ref="BB3:BC3"/>
    <mergeCell ref="BD3:BE3"/>
    <mergeCell ref="BF3:BG3"/>
    <mergeCell ref="BH3:BI3"/>
    <mergeCell ref="BJ3:BK3"/>
    <mergeCell ref="BL3:BM3"/>
    <mergeCell ref="BT2:BY2"/>
    <mergeCell ref="BN3:BO3"/>
    <mergeCell ref="BP3:BQ3"/>
    <mergeCell ref="BR3:BS3"/>
    <mergeCell ref="BT3:BU3"/>
    <mergeCell ref="BV3:BW3"/>
    <mergeCell ref="BX3:BY3"/>
    <mergeCell ref="BN2:BO2"/>
    <mergeCell ref="BP2:BQ2"/>
    <mergeCell ref="BR2:BS2"/>
    <mergeCell ref="BZ2:CE2"/>
    <mergeCell ref="CF2:CK2"/>
    <mergeCell ref="BZ3:CA3"/>
    <mergeCell ref="CB3:CC3"/>
    <mergeCell ref="CD3:CE3"/>
    <mergeCell ref="CF3:CG3"/>
    <mergeCell ref="CH3:CI3"/>
    <mergeCell ref="CJ3:CK3"/>
  </mergeCells>
  <conditionalFormatting sqref="E5:E60">
    <cfRule type="containsText" priority="363" stopIfTrue="1" operator="containsText" text="AA">
      <formula>NOT(ISERROR(SEARCH("AA",E5)))</formula>
    </cfRule>
    <cfRule type="containsText" dxfId="1631" priority="373" operator="containsText" text="A">
      <formula>NOT(ISERROR(SEARCH("A",E5)))</formula>
    </cfRule>
  </conditionalFormatting>
  <conditionalFormatting sqref="A5:E60">
    <cfRule type="expression" dxfId="1630" priority="537">
      <formula>MOD(ROW(),2)=0</formula>
    </cfRule>
  </conditionalFormatting>
  <conditionalFormatting sqref="AH5:AI60">
    <cfRule type="expression" dxfId="1629" priority="336">
      <formula>MOD(ROW(),2)=0</formula>
    </cfRule>
  </conditionalFormatting>
  <conditionalFormatting sqref="I5:I60">
    <cfRule type="containsText" priority="110" stopIfTrue="1" operator="containsText" text="AA">
      <formula>NOT(ISERROR(SEARCH("AA",I5)))</formula>
    </cfRule>
    <cfRule type="containsText" dxfId="1628" priority="111" operator="containsText" text="A">
      <formula>NOT(ISERROR(SEARCH("A",I5)))</formula>
    </cfRule>
  </conditionalFormatting>
  <conditionalFormatting sqref="G5:G60">
    <cfRule type="containsText" priority="114" stopIfTrue="1" operator="containsText" text="AA">
      <formula>NOT(ISERROR(SEARCH("AA",G5)))</formula>
    </cfRule>
    <cfRule type="containsText" dxfId="1627" priority="115" operator="containsText" text="A">
      <formula>NOT(ISERROR(SEARCH("A",G5)))</formula>
    </cfRule>
  </conditionalFormatting>
  <conditionalFormatting sqref="U5:U60">
    <cfRule type="containsText" priority="86" stopIfTrue="1" operator="containsText" text="AA">
      <formula>NOT(ISERROR(SEARCH("AA",U5)))</formula>
    </cfRule>
    <cfRule type="containsText" dxfId="1626" priority="87" operator="containsText" text="A">
      <formula>NOT(ISERROR(SEARCH("A",U5)))</formula>
    </cfRule>
  </conditionalFormatting>
  <conditionalFormatting sqref="W5:W60">
    <cfRule type="containsText" priority="82" stopIfTrue="1" operator="containsText" text="AA">
      <formula>NOT(ISERROR(SEARCH("AA",W5)))</formula>
    </cfRule>
    <cfRule type="containsText" dxfId="1625" priority="83" operator="containsText" text="A">
      <formula>NOT(ISERROR(SEARCH("A",W5)))</formula>
    </cfRule>
  </conditionalFormatting>
  <conditionalFormatting sqref="T5:U60">
    <cfRule type="expression" dxfId="1624" priority="88">
      <formula>MOD(ROW(),2)=0</formula>
    </cfRule>
  </conditionalFormatting>
  <conditionalFormatting sqref="AE5:AE60">
    <cfRule type="containsText" priority="66" stopIfTrue="1" operator="containsText" text="AA">
      <formula>NOT(ISERROR(SEARCH("AA",AE5)))</formula>
    </cfRule>
    <cfRule type="containsText" dxfId="1623" priority="67" operator="containsText" text="A">
      <formula>NOT(ISERROR(SEARCH("A",AE5)))</formula>
    </cfRule>
  </conditionalFormatting>
  <conditionalFormatting sqref="AK5:AK60">
    <cfRule type="containsText" priority="58" stopIfTrue="1" operator="containsText" text="AA">
      <formula>NOT(ISERROR(SEARCH("AA",AK5)))</formula>
    </cfRule>
    <cfRule type="containsText" dxfId="1622" priority="59" operator="containsText" text="A">
      <formula>NOT(ISERROR(SEARCH("A",AK5)))</formula>
    </cfRule>
  </conditionalFormatting>
  <conditionalFormatting sqref="AM5:AM60">
    <cfRule type="containsText" priority="54" stopIfTrue="1" operator="containsText" text="AA">
      <formula>NOT(ISERROR(SEARCH("AA",AM5)))</formula>
    </cfRule>
    <cfRule type="containsText" dxfId="1621" priority="55" operator="containsText" text="A">
      <formula>NOT(ISERROR(SEARCH("A",AM5)))</formula>
    </cfRule>
  </conditionalFormatting>
  <conditionalFormatting sqref="AJ5:AK60">
    <cfRule type="expression" dxfId="1620" priority="60">
      <formula>MOD(ROW(),2)=0</formula>
    </cfRule>
  </conditionalFormatting>
  <conditionalFormatting sqref="AQ5:AQ60">
    <cfRule type="containsText" priority="46" stopIfTrue="1" operator="containsText" text="AA">
      <formula>NOT(ISERROR(SEARCH("AA",AQ5)))</formula>
    </cfRule>
    <cfRule type="containsText" dxfId="1619" priority="47" operator="containsText" text="A">
      <formula>NOT(ISERROR(SEARCH("A",AQ5)))</formula>
    </cfRule>
  </conditionalFormatting>
  <conditionalFormatting sqref="AU5:AU60">
    <cfRule type="containsText" priority="38" stopIfTrue="1" operator="containsText" text="AA">
      <formula>NOT(ISERROR(SEARCH("AA",AU5)))</formula>
    </cfRule>
    <cfRule type="containsText" dxfId="1618" priority="39" operator="containsText" text="A">
      <formula>NOT(ISERROR(SEARCH("A",AU5)))</formula>
    </cfRule>
  </conditionalFormatting>
  <conditionalFormatting sqref="AW5:AW60">
    <cfRule type="containsText" priority="34" stopIfTrue="1" operator="containsText" text="AA">
      <formula>NOT(ISERROR(SEARCH("AA",AW5)))</formula>
    </cfRule>
    <cfRule type="containsText" dxfId="1617" priority="35" operator="containsText" text="A">
      <formula>NOT(ISERROR(SEARCH("A",AW5)))</formula>
    </cfRule>
  </conditionalFormatting>
  <conditionalFormatting sqref="AT5:AU60">
    <cfRule type="expression" dxfId="1616" priority="40">
      <formula>MOD(ROW(),2)=0</formula>
    </cfRule>
  </conditionalFormatting>
  <conditionalFormatting sqref="BA5:BA60">
    <cfRule type="containsText" priority="26" stopIfTrue="1" operator="containsText" text="AA">
      <formula>NOT(ISERROR(SEARCH("AA",BA5)))</formula>
    </cfRule>
    <cfRule type="containsText" dxfId="1615" priority="27" operator="containsText" text="A">
      <formula>NOT(ISERROR(SEARCH("A",BA5)))</formula>
    </cfRule>
  </conditionalFormatting>
  <conditionalFormatting sqref="BI5:BI60">
    <cfRule type="containsText" priority="18" stopIfTrue="1" operator="containsText" text="AA">
      <formula>NOT(ISERROR(SEARCH("AA",BI5)))</formula>
    </cfRule>
    <cfRule type="containsText" dxfId="1614" priority="19" operator="containsText" text="A">
      <formula>NOT(ISERROR(SEARCH("A",BI5)))</formula>
    </cfRule>
  </conditionalFormatting>
  <conditionalFormatting sqref="BO5:BO60">
    <cfRule type="containsText" priority="14" stopIfTrue="1" operator="containsText" text="AA">
      <formula>NOT(ISERROR(SEARCH("AA",BO5)))</formula>
    </cfRule>
    <cfRule type="containsText" dxfId="1613" priority="15" operator="containsText" text="A">
      <formula>NOT(ISERROR(SEARCH("A",BO5)))</formula>
    </cfRule>
  </conditionalFormatting>
  <conditionalFormatting sqref="BH5:BI60">
    <cfRule type="expression" dxfId="1612" priority="20">
      <formula>MOD(ROW(),2)=0</formula>
    </cfRule>
  </conditionalFormatting>
  <conditionalFormatting sqref="CI5:CI60">
    <cfRule type="containsText" priority="122" stopIfTrue="1" operator="containsText" text="AA">
      <formula>NOT(ISERROR(SEARCH("AA",CI5)))</formula>
    </cfRule>
    <cfRule type="containsText" dxfId="1611" priority="123" operator="containsText" text="A">
      <formula>NOT(ISERROR(SEARCH("A",CI5)))</formula>
    </cfRule>
  </conditionalFormatting>
  <conditionalFormatting sqref="CK5:CK60">
    <cfRule type="containsText" priority="120" stopIfTrue="1" operator="containsText" text="AA">
      <formula>NOT(ISERROR(SEARCH("AA",CK5)))</formula>
    </cfRule>
    <cfRule type="containsText" dxfId="1610" priority="121" operator="containsText" text="A">
      <formula>NOT(ISERROR(SEARCH("A",CK5)))</formula>
    </cfRule>
  </conditionalFormatting>
  <conditionalFormatting sqref="CH5:CK60">
    <cfRule type="expression" dxfId="1609" priority="126">
      <formula>MOD(ROW(),2)=0</formula>
    </cfRule>
  </conditionalFormatting>
  <conditionalFormatting sqref="D5:D60">
    <cfRule type="aboveAverage" dxfId="1608" priority="362"/>
  </conditionalFormatting>
  <conditionalFormatting sqref="CH5:CH60">
    <cfRule type="aboveAverage" dxfId="1607" priority="595"/>
  </conditionalFormatting>
  <conditionalFormatting sqref="CJ5:CJ60">
    <cfRule type="aboveAverage" dxfId="1606" priority="596"/>
  </conditionalFormatting>
  <conditionalFormatting sqref="F5:G60">
    <cfRule type="expression" dxfId="1605" priority="116">
      <formula>MOD(ROW(),2)=0</formula>
    </cfRule>
  </conditionalFormatting>
  <conditionalFormatting sqref="F5:F60">
    <cfRule type="aboveAverage" dxfId="1604" priority="113"/>
  </conditionalFormatting>
  <conditionalFormatting sqref="H5:I60">
    <cfRule type="expression" dxfId="1603" priority="112">
      <formula>MOD(ROW(),2)=0</formula>
    </cfRule>
  </conditionalFormatting>
  <conditionalFormatting sqref="H5:H60">
    <cfRule type="aboveAverage" dxfId="1602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601" priority="107" operator="containsText" text="A">
      <formula>NOT(ISERROR(SEARCH("A",K5)))</formula>
    </cfRule>
  </conditionalFormatting>
  <conditionalFormatting sqref="J5:K60">
    <cfRule type="expression" dxfId="1600" priority="108">
      <formula>MOD(ROW(),2)=0</formula>
    </cfRule>
  </conditionalFormatting>
  <conditionalFormatting sqref="J5:J60">
    <cfRule type="aboveAverage" dxfId="1599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598" priority="103" operator="containsText" text="A">
      <formula>NOT(ISERROR(SEARCH("A",M5)))</formula>
    </cfRule>
  </conditionalFormatting>
  <conditionalFormatting sqref="L5:M60">
    <cfRule type="expression" dxfId="1597" priority="104">
      <formula>MOD(ROW(),2)=0</formula>
    </cfRule>
  </conditionalFormatting>
  <conditionalFormatting sqref="L5:L60">
    <cfRule type="aboveAverage" dxfId="1596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595" priority="99" operator="containsText" text="A">
      <formula>NOT(ISERROR(SEARCH("A",O5)))</formula>
    </cfRule>
  </conditionalFormatting>
  <conditionalFormatting sqref="N5:O60">
    <cfRule type="expression" dxfId="1594" priority="100">
      <formula>MOD(ROW(),2)=0</formula>
    </cfRule>
  </conditionalFormatting>
  <conditionalFormatting sqref="N5:N60">
    <cfRule type="aboveAverage" dxfId="1593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592" priority="95" operator="containsText" text="A">
      <formula>NOT(ISERROR(SEARCH("A",Q5)))</formula>
    </cfRule>
  </conditionalFormatting>
  <conditionalFormatting sqref="P5:Q60">
    <cfRule type="expression" dxfId="1591" priority="96">
      <formula>MOD(ROW(),2)=0</formula>
    </cfRule>
  </conditionalFormatting>
  <conditionalFormatting sqref="P5:P60">
    <cfRule type="aboveAverage" dxfId="1590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589" priority="91" operator="containsText" text="A">
      <formula>NOT(ISERROR(SEARCH("A",S5)))</formula>
    </cfRule>
  </conditionalFormatting>
  <conditionalFormatting sqref="R5:S60">
    <cfRule type="expression" dxfId="1588" priority="92">
      <formula>MOD(ROW(),2)=0</formula>
    </cfRule>
  </conditionalFormatting>
  <conditionalFormatting sqref="R5:R60">
    <cfRule type="aboveAverage" dxfId="1587" priority="89"/>
  </conditionalFormatting>
  <conditionalFormatting sqref="T5:T60">
    <cfRule type="aboveAverage" dxfId="1586" priority="85"/>
  </conditionalFormatting>
  <conditionalFormatting sqref="V5:W60">
    <cfRule type="expression" dxfId="1585" priority="84">
      <formula>MOD(ROW(),2)=0</formula>
    </cfRule>
  </conditionalFormatting>
  <conditionalFormatting sqref="V5:V60">
    <cfRule type="aboveAverage" dxfId="1584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583" priority="79" operator="containsText" text="A">
      <formula>NOT(ISERROR(SEARCH("A",Y5)))</formula>
    </cfRule>
  </conditionalFormatting>
  <conditionalFormatting sqref="X5:Y60">
    <cfRule type="expression" dxfId="1582" priority="80">
      <formula>MOD(ROW(),2)=0</formula>
    </cfRule>
  </conditionalFormatting>
  <conditionalFormatting sqref="X5:X60">
    <cfRule type="aboveAverage" dxfId="1581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580" priority="75" operator="containsText" text="A">
      <formula>NOT(ISERROR(SEARCH("A",AA5)))</formula>
    </cfRule>
  </conditionalFormatting>
  <conditionalFormatting sqref="Z5:AA60">
    <cfRule type="expression" dxfId="1579" priority="76">
      <formula>MOD(ROW(),2)=0</formula>
    </cfRule>
  </conditionalFormatting>
  <conditionalFormatting sqref="Z5:Z60">
    <cfRule type="aboveAverage" dxfId="1578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577" priority="71" operator="containsText" text="A">
      <formula>NOT(ISERROR(SEARCH("A",AC5)))</formula>
    </cfRule>
  </conditionalFormatting>
  <conditionalFormatting sqref="AB5:AC60">
    <cfRule type="expression" dxfId="1576" priority="72">
      <formula>MOD(ROW(),2)=0</formula>
    </cfRule>
  </conditionalFormatting>
  <conditionalFormatting sqref="AB5:AB60">
    <cfRule type="aboveAverage" dxfId="1575" priority="69"/>
  </conditionalFormatting>
  <conditionalFormatting sqref="AD5:AE60">
    <cfRule type="expression" dxfId="1574" priority="68">
      <formula>MOD(ROW(),2)=0</formula>
    </cfRule>
  </conditionalFormatting>
  <conditionalFormatting sqref="AD5:AD60">
    <cfRule type="aboveAverage" dxfId="1573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572" priority="63" operator="containsText" text="A">
      <formula>NOT(ISERROR(SEARCH("A",AG5)))</formula>
    </cfRule>
  </conditionalFormatting>
  <conditionalFormatting sqref="AF5:AG60">
    <cfRule type="expression" dxfId="1571" priority="64">
      <formula>MOD(ROW(),2)=0</formula>
    </cfRule>
  </conditionalFormatting>
  <conditionalFormatting sqref="AF5:AF60">
    <cfRule type="aboveAverage" dxfId="1570" priority="61"/>
  </conditionalFormatting>
  <conditionalFormatting sqref="AJ5:AJ60">
    <cfRule type="aboveAverage" dxfId="1569" priority="57"/>
  </conditionalFormatting>
  <conditionalFormatting sqref="AL5:AM60">
    <cfRule type="expression" dxfId="1568" priority="56">
      <formula>MOD(ROW(),2)=0</formula>
    </cfRule>
  </conditionalFormatting>
  <conditionalFormatting sqref="AL5:AL60">
    <cfRule type="aboveAverage" dxfId="1567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1566" priority="51" operator="containsText" text="A">
      <formula>NOT(ISERROR(SEARCH("A",AO5)))</formula>
    </cfRule>
  </conditionalFormatting>
  <conditionalFormatting sqref="AN5:AO60">
    <cfRule type="expression" dxfId="1565" priority="52">
      <formula>MOD(ROW(),2)=0</formula>
    </cfRule>
  </conditionalFormatting>
  <conditionalFormatting sqref="AN5:AN60">
    <cfRule type="aboveAverage" dxfId="1564" priority="49"/>
  </conditionalFormatting>
  <conditionalFormatting sqref="AP5:AQ60">
    <cfRule type="expression" dxfId="1563" priority="48">
      <formula>MOD(ROW(),2)=0</formula>
    </cfRule>
  </conditionalFormatting>
  <conditionalFormatting sqref="AP5:AP60">
    <cfRule type="aboveAverage" dxfId="1562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1561" priority="43" operator="containsText" text="A">
      <formula>NOT(ISERROR(SEARCH("A",AS5)))</formula>
    </cfRule>
  </conditionalFormatting>
  <conditionalFormatting sqref="AR5:AS60">
    <cfRule type="expression" dxfId="1560" priority="44">
      <formula>MOD(ROW(),2)=0</formula>
    </cfRule>
  </conditionalFormatting>
  <conditionalFormatting sqref="AR5:AR60">
    <cfRule type="aboveAverage" dxfId="1559" priority="41"/>
  </conditionalFormatting>
  <conditionalFormatting sqref="AT5:AT60">
    <cfRule type="aboveAverage" dxfId="1558" priority="37"/>
  </conditionalFormatting>
  <conditionalFormatting sqref="AV5:AW60">
    <cfRule type="expression" dxfId="1557" priority="36">
      <formula>MOD(ROW(),2)=0</formula>
    </cfRule>
  </conditionalFormatting>
  <conditionalFormatting sqref="AV5:AV60">
    <cfRule type="aboveAverage" dxfId="1556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1555" priority="31" operator="containsText" text="A">
      <formula>NOT(ISERROR(SEARCH("A",AY5)))</formula>
    </cfRule>
  </conditionalFormatting>
  <conditionalFormatting sqref="AX5:AY60">
    <cfRule type="expression" dxfId="1554" priority="32">
      <formula>MOD(ROW(),2)=0</formula>
    </cfRule>
  </conditionalFormatting>
  <conditionalFormatting sqref="AX5:AX60">
    <cfRule type="aboveAverage" dxfId="1553" priority="29"/>
  </conditionalFormatting>
  <conditionalFormatting sqref="AZ5:BA60">
    <cfRule type="expression" dxfId="1552" priority="28">
      <formula>MOD(ROW(),2)=0</formula>
    </cfRule>
  </conditionalFormatting>
  <conditionalFormatting sqref="AZ5:AZ60">
    <cfRule type="aboveAverage" dxfId="1551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1550" priority="23" operator="containsText" text="A">
      <formula>NOT(ISERROR(SEARCH("A",BC5)))</formula>
    </cfRule>
  </conditionalFormatting>
  <conditionalFormatting sqref="BB5:BC60">
    <cfRule type="expression" dxfId="1549" priority="24">
      <formula>MOD(ROW(),2)=0</formula>
    </cfRule>
  </conditionalFormatting>
  <conditionalFormatting sqref="BB5:BB60">
    <cfRule type="aboveAverage" dxfId="1548" priority="21"/>
  </conditionalFormatting>
  <conditionalFormatting sqref="BH5:BH60">
    <cfRule type="aboveAverage" dxfId="1547" priority="17"/>
  </conditionalFormatting>
  <conditionalFormatting sqref="BN5:BO60">
    <cfRule type="expression" dxfId="1546" priority="16">
      <formula>MOD(ROW(),2)=0</formula>
    </cfRule>
  </conditionalFormatting>
  <conditionalFormatting sqref="BN5:BN60">
    <cfRule type="aboveAverage" dxfId="1545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1544" priority="11" operator="containsText" text="A">
      <formula>NOT(ISERROR(SEARCH("A",BU5)))</formula>
    </cfRule>
  </conditionalFormatting>
  <conditionalFormatting sqref="BT5:BU60">
    <cfRule type="expression" dxfId="1543" priority="12">
      <formula>MOD(ROW(),2)=0</formula>
    </cfRule>
  </conditionalFormatting>
  <conditionalFormatting sqref="BT5:BT60">
    <cfRule type="aboveAverage" dxfId="1542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1541" priority="7" operator="containsText" text="A">
      <formula>NOT(ISERROR(SEARCH("A",CA5)))</formula>
    </cfRule>
  </conditionalFormatting>
  <conditionalFormatting sqref="BZ5:CA60">
    <cfRule type="expression" dxfId="1540" priority="8">
      <formula>MOD(ROW(),2)=0</formula>
    </cfRule>
  </conditionalFormatting>
  <conditionalFormatting sqref="BZ5:BZ60">
    <cfRule type="aboveAverage" dxfId="1539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1538" priority="3" operator="containsText" text="A">
      <formula>NOT(ISERROR(SEARCH("A",CG5)))</formula>
    </cfRule>
  </conditionalFormatting>
  <conditionalFormatting sqref="CF5:CG60">
    <cfRule type="expression" dxfId="1537" priority="4">
      <formula>MOD(ROW(),2)=0</formula>
    </cfRule>
  </conditionalFormatting>
  <conditionalFormatting sqref="CF5:CF60">
    <cfRule type="aboveAverage" dxfId="1536" priority="1"/>
  </conditionalFormatting>
  <pageMargins left="0.5" right="0.5" top="0.5" bottom="0.5" header="0.3" footer="0.3"/>
  <pageSetup paperSize="5" scale="84" fitToWidth="0" fitToHeight="2" orientation="landscape" r:id="rId1"/>
  <headerFooter alignWithMargins="0"/>
  <colBreaks count="2" manualBreakCount="2">
    <brk id="33" max="71" man="1"/>
    <brk id="89" max="7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F447-B866-4EB0-B11A-02EECD0A5CAC}">
  <sheetPr codeName="Sheet6"/>
  <dimension ref="A1:BM27"/>
  <sheetViews>
    <sheetView zoomScaleNormal="100" workbookViewId="0">
      <selection sqref="A1:BM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29" width="5.36328125" customWidth="1"/>
    <col min="30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43" width="5.36328125" customWidth="1"/>
    <col min="44" max="47" width="5.36328125" hidden="1" customWidth="1"/>
    <col min="48" max="49" width="5.36328125" customWidth="1"/>
    <col min="50" max="53" width="5.36328125" hidden="1" customWidth="1"/>
    <col min="54" max="59" width="5.6328125" hidden="1" customWidth="1"/>
    <col min="60" max="61" width="5.6328125" customWidth="1"/>
    <col min="62" max="63" width="6.1796875" customWidth="1"/>
    <col min="64" max="65" width="5.6328125" customWidth="1"/>
  </cols>
  <sheetData>
    <row r="1" spans="1:65" ht="45" customHeight="1" thickBot="1" x14ac:dyDescent="0.35">
      <c r="A1" s="264" t="s">
        <v>559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</row>
    <row r="2" spans="1:65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5" t="s">
        <v>352</v>
      </c>
      <c r="BC2" s="267"/>
      <c r="BD2" s="265" t="s">
        <v>353</v>
      </c>
      <c r="BE2" s="267"/>
      <c r="BF2" s="265" t="s">
        <v>354</v>
      </c>
      <c r="BG2" s="267"/>
      <c r="BH2" s="262" t="s">
        <v>510</v>
      </c>
      <c r="BI2" s="268"/>
      <c r="BJ2" s="262" t="s">
        <v>511</v>
      </c>
      <c r="BK2" s="268"/>
      <c r="BL2" s="262" t="s">
        <v>512</v>
      </c>
      <c r="BM2" s="263"/>
    </row>
    <row r="3" spans="1:65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1"/>
      <c r="BD3" s="259" t="s">
        <v>6</v>
      </c>
      <c r="BE3" s="261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0"/>
    </row>
    <row r="4" spans="1:65" ht="78.75" hidden="1" customHeight="1" x14ac:dyDescent="0.3">
      <c r="A4" s="3" t="s">
        <v>0</v>
      </c>
      <c r="B4" s="4" t="s">
        <v>1</v>
      </c>
      <c r="C4" s="4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7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6" t="s">
        <v>21</v>
      </c>
      <c r="P4" s="5" t="s">
        <v>22</v>
      </c>
      <c r="Q4" s="6" t="s">
        <v>23</v>
      </c>
      <c r="R4" s="6" t="s">
        <v>24</v>
      </c>
      <c r="S4" s="6" t="s">
        <v>25</v>
      </c>
      <c r="T4" s="6" t="s">
        <v>26</v>
      </c>
      <c r="U4" s="7" t="s">
        <v>27</v>
      </c>
      <c r="V4" s="5" t="s">
        <v>28</v>
      </c>
      <c r="W4" s="8" t="s">
        <v>29</v>
      </c>
      <c r="X4" s="6" t="s">
        <v>30</v>
      </c>
      <c r="Y4" s="6" t="s">
        <v>31</v>
      </c>
      <c r="Z4" s="6" t="s">
        <v>32</v>
      </c>
      <c r="AA4" s="6" t="s">
        <v>33</v>
      </c>
      <c r="AB4" s="5" t="s">
        <v>41</v>
      </c>
      <c r="AC4" s="6" t="s">
        <v>42</v>
      </c>
      <c r="AD4" s="6" t="s">
        <v>43</v>
      </c>
      <c r="AE4" s="6" t="s">
        <v>44</v>
      </c>
      <c r="AF4" s="6" t="s">
        <v>45</v>
      </c>
      <c r="AG4" s="119" t="s">
        <v>46</v>
      </c>
      <c r="AH4" s="3" t="s">
        <v>9</v>
      </c>
      <c r="AI4" s="4" t="s">
        <v>1</v>
      </c>
      <c r="AJ4" s="121" t="s">
        <v>10</v>
      </c>
      <c r="AK4" s="120" t="s">
        <v>11</v>
      </c>
      <c r="AL4" s="120" t="s">
        <v>12</v>
      </c>
      <c r="AM4" s="120" t="s">
        <v>13</v>
      </c>
      <c r="AN4" s="120" t="s">
        <v>14</v>
      </c>
      <c r="AO4" s="122" t="s">
        <v>15</v>
      </c>
      <c r="AP4" s="121" t="s">
        <v>47</v>
      </c>
      <c r="AQ4" s="8" t="s">
        <v>48</v>
      </c>
      <c r="AR4" s="120" t="s">
        <v>49</v>
      </c>
      <c r="AS4" s="120" t="s">
        <v>50</v>
      </c>
      <c r="AT4" s="120" t="s">
        <v>51</v>
      </c>
      <c r="AU4" s="120" t="s">
        <v>52</v>
      </c>
      <c r="AV4" s="5" t="s">
        <v>53</v>
      </c>
      <c r="AW4" s="8" t="s">
        <v>54</v>
      </c>
      <c r="AX4" s="6" t="s">
        <v>55</v>
      </c>
      <c r="AY4" s="6" t="s">
        <v>56</v>
      </c>
      <c r="AZ4" s="6" t="s">
        <v>57</v>
      </c>
      <c r="BA4" s="6" t="s">
        <v>58</v>
      </c>
      <c r="BB4" s="126" t="s">
        <v>41</v>
      </c>
      <c r="BC4" s="125" t="s">
        <v>42</v>
      </c>
      <c r="BD4" s="126" t="s">
        <v>43</v>
      </c>
      <c r="BE4" s="125" t="s">
        <v>44</v>
      </c>
      <c r="BF4" s="126" t="s">
        <v>45</v>
      </c>
      <c r="BG4" s="125" t="s">
        <v>46</v>
      </c>
      <c r="BH4" s="126" t="s">
        <v>47</v>
      </c>
      <c r="BI4" s="134" t="s">
        <v>48</v>
      </c>
      <c r="BJ4" s="126" t="s">
        <v>49</v>
      </c>
      <c r="BK4" s="125" t="s">
        <v>50</v>
      </c>
      <c r="BL4" s="126" t="s">
        <v>51</v>
      </c>
      <c r="BM4" s="124" t="s">
        <v>52</v>
      </c>
    </row>
    <row r="5" spans="1:65" ht="12.5" x14ac:dyDescent="0.25">
      <c r="A5" s="9" t="str">
        <f>VLOOKUP(C5,'2021 Soybean Traits &amp; Entries'!VL_SOY_2020,2,FALSE)</f>
        <v>USG 7392XFS</v>
      </c>
      <c r="B5" s="169" t="str">
        <f>VLOOKUP(C5,'2021 Soybean Traits &amp; Entries'!VL_SOY_2020,4,FALSE)</f>
        <v>XF, STS</v>
      </c>
      <c r="C5" s="169" t="s">
        <v>322</v>
      </c>
      <c r="D5" s="13">
        <v>86.726299999999995</v>
      </c>
      <c r="E5" s="68" t="s">
        <v>256</v>
      </c>
      <c r="F5" s="170"/>
      <c r="G5" s="232"/>
      <c r="H5" s="14"/>
      <c r="I5" s="68"/>
      <c r="J5" s="67">
        <v>15.6433</v>
      </c>
      <c r="K5" s="68" t="s">
        <v>256</v>
      </c>
      <c r="L5" s="228"/>
      <c r="M5" s="232"/>
      <c r="N5" s="70"/>
      <c r="O5" s="68"/>
      <c r="P5" s="13">
        <v>32</v>
      </c>
      <c r="Q5" s="68" t="s">
        <v>256</v>
      </c>
      <c r="R5" s="170"/>
      <c r="S5" s="232"/>
      <c r="T5" s="14"/>
      <c r="U5" s="68"/>
      <c r="V5" s="67">
        <v>1.3332999999999999</v>
      </c>
      <c r="W5" s="68" t="s">
        <v>256</v>
      </c>
      <c r="X5" s="228"/>
      <c r="Y5" s="232"/>
      <c r="Z5" s="70"/>
      <c r="AA5" s="68"/>
      <c r="AB5" s="13">
        <v>133</v>
      </c>
      <c r="AC5" s="68" t="s">
        <v>361</v>
      </c>
      <c r="AD5" s="170"/>
      <c r="AE5" s="232"/>
      <c r="AF5" s="14"/>
      <c r="AG5" s="68"/>
      <c r="AH5" s="9" t="str">
        <f t="shared" ref="AH5:AI11" si="0">A5</f>
        <v>USG 7392XFS</v>
      </c>
      <c r="AI5" s="169" t="str">
        <f t="shared" si="0"/>
        <v>XF, STS</v>
      </c>
      <c r="AJ5" s="67"/>
      <c r="AK5" s="68"/>
      <c r="AL5" s="228"/>
      <c r="AM5" s="232"/>
      <c r="AN5" s="70"/>
      <c r="AO5" s="68"/>
      <c r="AP5" s="67">
        <v>36.763300000000001</v>
      </c>
      <c r="AQ5" s="68" t="s">
        <v>256</v>
      </c>
      <c r="AR5" s="228"/>
      <c r="AS5" s="232"/>
      <c r="AT5" s="70"/>
      <c r="AU5" s="68"/>
      <c r="AV5" s="67">
        <v>21.923300000000001</v>
      </c>
      <c r="AW5" s="68" t="s">
        <v>366</v>
      </c>
      <c r="AX5" s="228"/>
      <c r="AY5" s="232"/>
      <c r="AZ5" s="229"/>
      <c r="BA5" s="227"/>
      <c r="BB5" s="138"/>
      <c r="BC5" s="139"/>
      <c r="BD5" s="138"/>
      <c r="BE5" s="139"/>
      <c r="BF5" s="138"/>
      <c r="BG5" s="139"/>
      <c r="BH5" s="67">
        <v>1</v>
      </c>
      <c r="BI5" s="68" t="s">
        <v>361</v>
      </c>
      <c r="BJ5" s="67">
        <v>2</v>
      </c>
      <c r="BK5" s="68" t="s">
        <v>359</v>
      </c>
      <c r="BL5" s="67">
        <v>2.1667000000000001</v>
      </c>
      <c r="BM5" s="68" t="s">
        <v>360</v>
      </c>
    </row>
    <row r="6" spans="1:65" ht="12.5" x14ac:dyDescent="0.25">
      <c r="A6" s="12" t="str">
        <f>VLOOKUP(C6,'2021 Soybean Traits &amp; Entries'!VL_SOY_2020,2,FALSE)</f>
        <v>Armor A39-F73</v>
      </c>
      <c r="B6" s="12" t="str">
        <f>VLOOKUP(C6,'2021 Soybean Traits &amp; Entries'!VL_SOY_2020,4,FALSE)</f>
        <v>XF</v>
      </c>
      <c r="C6" s="12" t="s">
        <v>176</v>
      </c>
      <c r="D6" s="13">
        <v>83.087599999999995</v>
      </c>
      <c r="E6" s="68" t="s">
        <v>360</v>
      </c>
      <c r="F6" s="14"/>
      <c r="G6" s="68"/>
      <c r="H6" s="14"/>
      <c r="I6" s="68"/>
      <c r="J6" s="67">
        <v>16.14</v>
      </c>
      <c r="K6" s="68" t="s">
        <v>256</v>
      </c>
      <c r="L6" s="70"/>
      <c r="M6" s="68"/>
      <c r="N6" s="70"/>
      <c r="O6" s="68"/>
      <c r="P6" s="13">
        <v>32.666699999999999</v>
      </c>
      <c r="Q6" s="68" t="s">
        <v>256</v>
      </c>
      <c r="R6" s="14"/>
      <c r="S6" s="68"/>
      <c r="T6" s="14"/>
      <c r="U6" s="68"/>
      <c r="V6" s="67">
        <v>1.5</v>
      </c>
      <c r="W6" s="68" t="s">
        <v>256</v>
      </c>
      <c r="X6" s="70"/>
      <c r="Y6" s="68"/>
      <c r="Z6" s="70"/>
      <c r="AA6" s="68"/>
      <c r="AB6" s="13">
        <v>136</v>
      </c>
      <c r="AC6" s="68" t="s">
        <v>256</v>
      </c>
      <c r="AD6" s="14"/>
      <c r="AE6" s="68"/>
      <c r="AF6" s="14"/>
      <c r="AG6" s="68"/>
      <c r="AH6" s="12" t="str">
        <f t="shared" si="0"/>
        <v>Armor A39-F73</v>
      </c>
      <c r="AI6" s="12" t="str">
        <f t="shared" si="0"/>
        <v>XF</v>
      </c>
      <c r="AJ6" s="67"/>
      <c r="AK6" s="68"/>
      <c r="AL6" s="70"/>
      <c r="AM6" s="68"/>
      <c r="AN6" s="70"/>
      <c r="AO6" s="68"/>
      <c r="AP6" s="67">
        <v>36.023299999999999</v>
      </c>
      <c r="AQ6" s="68" t="s">
        <v>361</v>
      </c>
      <c r="AR6" s="70"/>
      <c r="AS6" s="68"/>
      <c r="AT6" s="70"/>
      <c r="AU6" s="68"/>
      <c r="AV6" s="67">
        <v>22.6433</v>
      </c>
      <c r="AW6" s="68" t="s">
        <v>358</v>
      </c>
      <c r="AX6" s="70"/>
      <c r="AY6" s="68"/>
      <c r="AZ6" s="70"/>
      <c r="BA6" s="68"/>
      <c r="BB6" s="138"/>
      <c r="BC6" s="139"/>
      <c r="BD6" s="138"/>
      <c r="BE6" s="139"/>
      <c r="BF6" s="138"/>
      <c r="BG6" s="139"/>
      <c r="BH6" s="67">
        <v>1</v>
      </c>
      <c r="BI6" s="68" t="s">
        <v>361</v>
      </c>
      <c r="BJ6" s="67">
        <v>2.6667000000000001</v>
      </c>
      <c r="BK6" s="68" t="s">
        <v>256</v>
      </c>
      <c r="BL6" s="67">
        <v>2.3332999999999999</v>
      </c>
      <c r="BM6" s="68" t="s">
        <v>256</v>
      </c>
    </row>
    <row r="7" spans="1:65" ht="12.5" x14ac:dyDescent="0.25">
      <c r="A7" s="241" t="str">
        <f>VLOOKUP(C7,'2021 Soybean Traits &amp; Entries'!VL_SOY_2020,2,FALSE)</f>
        <v>Local Seed Co. LS3908XFS</v>
      </c>
      <c r="B7" s="241" t="str">
        <f>VLOOKUP(C7,'2021 Soybean Traits &amp; Entries'!VL_SOY_2020,4,FALSE)</f>
        <v>XF, STS</v>
      </c>
      <c r="C7" s="241" t="s">
        <v>254</v>
      </c>
      <c r="D7" s="13">
        <v>76.368399999999994</v>
      </c>
      <c r="E7" s="68" t="s">
        <v>359</v>
      </c>
      <c r="F7" s="14"/>
      <c r="G7" s="68"/>
      <c r="H7" s="14"/>
      <c r="I7" s="68"/>
      <c r="J7" s="67">
        <v>16.043299999999999</v>
      </c>
      <c r="K7" s="68" t="s">
        <v>256</v>
      </c>
      <c r="L7" s="70"/>
      <c r="M7" s="68"/>
      <c r="N7" s="70"/>
      <c r="O7" s="68"/>
      <c r="P7" s="13">
        <v>32</v>
      </c>
      <c r="Q7" s="68" t="s">
        <v>256</v>
      </c>
      <c r="R7" s="14"/>
      <c r="S7" s="68"/>
      <c r="T7" s="14"/>
      <c r="U7" s="68"/>
      <c r="V7" s="67">
        <v>1.3332999999999999</v>
      </c>
      <c r="W7" s="68" t="s">
        <v>256</v>
      </c>
      <c r="X7" s="70"/>
      <c r="Y7" s="68"/>
      <c r="Z7" s="70"/>
      <c r="AA7" s="68"/>
      <c r="AB7" s="13">
        <v>131.33000000000001</v>
      </c>
      <c r="AC7" s="68" t="s">
        <v>359</v>
      </c>
      <c r="AD7" s="14"/>
      <c r="AE7" s="68"/>
      <c r="AF7" s="14"/>
      <c r="AG7" s="68"/>
      <c r="AH7" s="241" t="str">
        <f t="shared" si="0"/>
        <v>Local Seed Co. LS3908XFS</v>
      </c>
      <c r="AI7" s="241" t="str">
        <f t="shared" si="0"/>
        <v>XF, STS</v>
      </c>
      <c r="AJ7" s="67"/>
      <c r="AK7" s="68"/>
      <c r="AL7" s="70"/>
      <c r="AM7" s="68"/>
      <c r="AN7" s="70"/>
      <c r="AO7" s="68"/>
      <c r="AP7" s="67">
        <v>36.78</v>
      </c>
      <c r="AQ7" s="68" t="s">
        <v>256</v>
      </c>
      <c r="AR7" s="70"/>
      <c r="AS7" s="68"/>
      <c r="AT7" s="70"/>
      <c r="AU7" s="68"/>
      <c r="AV7" s="67">
        <v>22.1767</v>
      </c>
      <c r="AW7" s="68" t="s">
        <v>365</v>
      </c>
      <c r="AX7" s="70"/>
      <c r="AY7" s="68"/>
      <c r="AZ7" s="70"/>
      <c r="BA7" s="68"/>
      <c r="BB7" s="138"/>
      <c r="BC7" s="139"/>
      <c r="BD7" s="138"/>
      <c r="BE7" s="139"/>
      <c r="BF7" s="138"/>
      <c r="BG7" s="139"/>
      <c r="BH7" s="67">
        <v>1</v>
      </c>
      <c r="BI7" s="68" t="s">
        <v>361</v>
      </c>
      <c r="BJ7" s="67">
        <v>1.8332999999999999</v>
      </c>
      <c r="BK7" s="68" t="s">
        <v>358</v>
      </c>
      <c r="BL7" s="67">
        <v>1.8332999999999999</v>
      </c>
      <c r="BM7" s="68" t="s">
        <v>359</v>
      </c>
    </row>
    <row r="8" spans="1:65" ht="12.5" x14ac:dyDescent="0.25">
      <c r="A8" s="171" t="str">
        <f>VLOOKUP(C8,'2021 Soybean Traits &amp; Entries'!VL_SOY_2020,2,FALSE)</f>
        <v>Asgrow AG38XF1</v>
      </c>
      <c r="B8" s="171" t="str">
        <f>VLOOKUP(C8,'2021 Soybean Traits &amp; Entries'!VL_SOY_2020,4,FALSE)</f>
        <v>XF</v>
      </c>
      <c r="C8" s="171" t="s">
        <v>191</v>
      </c>
      <c r="D8" s="13">
        <v>69.453800000000001</v>
      </c>
      <c r="E8" s="68" t="s">
        <v>362</v>
      </c>
      <c r="F8" s="14"/>
      <c r="G8" s="68"/>
      <c r="H8" s="14"/>
      <c r="I8" s="68"/>
      <c r="J8" s="67">
        <v>15.81</v>
      </c>
      <c r="K8" s="68" t="s">
        <v>256</v>
      </c>
      <c r="L8" s="70"/>
      <c r="M8" s="68"/>
      <c r="N8" s="70"/>
      <c r="O8" s="68"/>
      <c r="P8" s="13">
        <v>30.666699999999999</v>
      </c>
      <c r="Q8" s="68" t="s">
        <v>256</v>
      </c>
      <c r="R8" s="14"/>
      <c r="S8" s="68"/>
      <c r="T8" s="14"/>
      <c r="U8" s="68"/>
      <c r="V8" s="67">
        <v>1.1667000000000001</v>
      </c>
      <c r="W8" s="68" t="s">
        <v>256</v>
      </c>
      <c r="X8" s="70"/>
      <c r="Y8" s="68"/>
      <c r="Z8" s="70"/>
      <c r="AA8" s="68"/>
      <c r="AB8" s="13">
        <v>135.66999999999999</v>
      </c>
      <c r="AC8" s="68" t="s">
        <v>256</v>
      </c>
      <c r="AD8" s="14"/>
      <c r="AE8" s="68"/>
      <c r="AF8" s="14"/>
      <c r="AG8" s="68"/>
      <c r="AH8" s="171" t="str">
        <f t="shared" si="0"/>
        <v>Asgrow AG38XF1</v>
      </c>
      <c r="AI8" s="171" t="str">
        <f t="shared" si="0"/>
        <v>XF</v>
      </c>
      <c r="AJ8" s="67"/>
      <c r="AK8" s="68"/>
      <c r="AL8" s="70"/>
      <c r="AM8" s="68"/>
      <c r="AN8" s="70"/>
      <c r="AO8" s="68"/>
      <c r="AP8" s="67">
        <v>36.090000000000003</v>
      </c>
      <c r="AQ8" s="68" t="s">
        <v>361</v>
      </c>
      <c r="AR8" s="70"/>
      <c r="AS8" s="68"/>
      <c r="AT8" s="70"/>
      <c r="AU8" s="68"/>
      <c r="AV8" s="67">
        <v>22.54</v>
      </c>
      <c r="AW8" s="68" t="s">
        <v>362</v>
      </c>
      <c r="AX8" s="70"/>
      <c r="AY8" s="68"/>
      <c r="AZ8" s="70"/>
      <c r="BA8" s="68"/>
      <c r="BB8" s="138"/>
      <c r="BC8" s="139"/>
      <c r="BD8" s="138"/>
      <c r="BE8" s="139"/>
      <c r="BF8" s="138"/>
      <c r="BG8" s="139"/>
      <c r="BH8" s="67">
        <v>1</v>
      </c>
      <c r="BI8" s="68" t="s">
        <v>361</v>
      </c>
      <c r="BJ8" s="67">
        <v>2.6667000000000001</v>
      </c>
      <c r="BK8" s="68" t="s">
        <v>256</v>
      </c>
      <c r="BL8" s="67">
        <v>2.3332999999999999</v>
      </c>
      <c r="BM8" s="68" t="s">
        <v>256</v>
      </c>
    </row>
    <row r="9" spans="1:65" ht="12.5" x14ac:dyDescent="0.25">
      <c r="A9" s="171" t="str">
        <f>VLOOKUP(C9,'2021 Soybean Traits &amp; Entries'!VL_SOY_2020,2,FALSE)</f>
        <v>Asgrow AG37XF1</v>
      </c>
      <c r="B9" s="171" t="str">
        <f>VLOOKUP(C9,'2021 Soybean Traits &amp; Entries'!VL_SOY_2020,4,FALSE)</f>
        <v>XF</v>
      </c>
      <c r="C9" s="171" t="s">
        <v>189</v>
      </c>
      <c r="D9" s="13">
        <v>65.783500000000004</v>
      </c>
      <c r="E9" s="68" t="s">
        <v>363</v>
      </c>
      <c r="F9" s="14"/>
      <c r="G9" s="68"/>
      <c r="H9" s="14"/>
      <c r="I9" s="68"/>
      <c r="J9" s="67">
        <v>16.649999999999999</v>
      </c>
      <c r="K9" s="68" t="s">
        <v>256</v>
      </c>
      <c r="L9" s="70"/>
      <c r="M9" s="68"/>
      <c r="N9" s="70"/>
      <c r="O9" s="68"/>
      <c r="P9" s="13">
        <v>30.666699999999999</v>
      </c>
      <c r="Q9" s="68" t="s">
        <v>256</v>
      </c>
      <c r="R9" s="14"/>
      <c r="S9" s="68"/>
      <c r="T9" s="14"/>
      <c r="U9" s="68"/>
      <c r="V9" s="67">
        <v>1</v>
      </c>
      <c r="W9" s="68" t="s">
        <v>256</v>
      </c>
      <c r="X9" s="70"/>
      <c r="Y9" s="68"/>
      <c r="Z9" s="70"/>
      <c r="AA9" s="68"/>
      <c r="AB9" s="13">
        <v>133</v>
      </c>
      <c r="AC9" s="68" t="s">
        <v>361</v>
      </c>
      <c r="AD9" s="14"/>
      <c r="AE9" s="68"/>
      <c r="AF9" s="14"/>
      <c r="AG9" s="68"/>
      <c r="AH9" s="171" t="str">
        <f t="shared" si="0"/>
        <v>Asgrow AG37XF1</v>
      </c>
      <c r="AI9" s="171" t="str">
        <f t="shared" si="0"/>
        <v>XF</v>
      </c>
      <c r="AJ9" s="67"/>
      <c r="AK9" s="68"/>
      <c r="AL9" s="70"/>
      <c r="AM9" s="68"/>
      <c r="AN9" s="70"/>
      <c r="AO9" s="68"/>
      <c r="AP9" s="67">
        <v>35.97</v>
      </c>
      <c r="AQ9" s="68" t="s">
        <v>361</v>
      </c>
      <c r="AR9" s="70"/>
      <c r="AS9" s="68"/>
      <c r="AT9" s="70"/>
      <c r="AU9" s="68"/>
      <c r="AV9" s="67">
        <v>23.36</v>
      </c>
      <c r="AW9" s="68" t="s">
        <v>361</v>
      </c>
      <c r="AX9" s="70"/>
      <c r="AY9" s="68"/>
      <c r="AZ9" s="70"/>
      <c r="BA9" s="68"/>
      <c r="BB9" s="138"/>
      <c r="BC9" s="139"/>
      <c r="BD9" s="138"/>
      <c r="BE9" s="139"/>
      <c r="BF9" s="138"/>
      <c r="BG9" s="139"/>
      <c r="BH9" s="67">
        <v>1.3332999999999999</v>
      </c>
      <c r="BI9" s="68" t="s">
        <v>361</v>
      </c>
      <c r="BJ9" s="67">
        <v>2.8332999999999999</v>
      </c>
      <c r="BK9" s="68" t="s">
        <v>256</v>
      </c>
      <c r="BL9" s="67">
        <v>2</v>
      </c>
      <c r="BM9" s="68" t="s">
        <v>360</v>
      </c>
    </row>
    <row r="10" spans="1:65" ht="12.5" x14ac:dyDescent="0.25">
      <c r="A10" s="241" t="str">
        <f>VLOOKUP(C10,'2021 Soybean Traits &amp; Entries'!VL_SOY_2020,2,FALSE)</f>
        <v>NK Seed NK39-A1XF</v>
      </c>
      <c r="B10" s="241" t="str">
        <f>VLOOKUP(C10,'2021 Soybean Traits &amp; Entries'!VL_SOY_2020,4,FALSE)</f>
        <v>XF</v>
      </c>
      <c r="C10" s="241" t="s">
        <v>290</v>
      </c>
      <c r="D10" s="13">
        <v>63.839100000000002</v>
      </c>
      <c r="E10" s="68" t="s">
        <v>363</v>
      </c>
      <c r="F10" s="14"/>
      <c r="G10" s="68"/>
      <c r="H10" s="14"/>
      <c r="I10" s="68"/>
      <c r="J10" s="67">
        <v>16.04</v>
      </c>
      <c r="K10" s="68" t="s">
        <v>256</v>
      </c>
      <c r="L10" s="70"/>
      <c r="M10" s="68"/>
      <c r="N10" s="70"/>
      <c r="O10" s="68"/>
      <c r="P10" s="13">
        <v>30.333300000000001</v>
      </c>
      <c r="Q10" s="68" t="s">
        <v>256</v>
      </c>
      <c r="R10" s="14"/>
      <c r="S10" s="68"/>
      <c r="T10" s="14"/>
      <c r="U10" s="68"/>
      <c r="V10" s="67">
        <v>1</v>
      </c>
      <c r="W10" s="68" t="s">
        <v>256</v>
      </c>
      <c r="X10" s="70"/>
      <c r="Y10" s="68"/>
      <c r="Z10" s="70"/>
      <c r="AA10" s="68"/>
      <c r="AB10" s="13">
        <v>132</v>
      </c>
      <c r="AC10" s="68" t="s">
        <v>361</v>
      </c>
      <c r="AD10" s="14"/>
      <c r="AE10" s="68"/>
      <c r="AF10" s="14"/>
      <c r="AG10" s="68"/>
      <c r="AH10" s="241" t="str">
        <f t="shared" si="0"/>
        <v>NK Seed NK39-A1XF</v>
      </c>
      <c r="AI10" s="241" t="str">
        <f t="shared" si="0"/>
        <v>XF</v>
      </c>
      <c r="AJ10" s="67"/>
      <c r="AK10" s="68"/>
      <c r="AL10" s="70"/>
      <c r="AM10" s="68"/>
      <c r="AN10" s="70"/>
      <c r="AO10" s="68"/>
      <c r="AP10" s="67">
        <v>33.506700000000002</v>
      </c>
      <c r="AQ10" s="68" t="s">
        <v>358</v>
      </c>
      <c r="AR10" s="70"/>
      <c r="AS10" s="68"/>
      <c r="AT10" s="70"/>
      <c r="AU10" s="68"/>
      <c r="AV10" s="67">
        <v>24.236699999999999</v>
      </c>
      <c r="AW10" s="68" t="s">
        <v>256</v>
      </c>
      <c r="AX10" s="70"/>
      <c r="AY10" s="68"/>
      <c r="AZ10" s="70"/>
      <c r="BA10" s="68"/>
      <c r="BB10" s="138"/>
      <c r="BC10" s="139"/>
      <c r="BD10" s="138"/>
      <c r="BE10" s="139"/>
      <c r="BF10" s="138"/>
      <c r="BG10" s="139"/>
      <c r="BH10" s="67">
        <v>4.6666999999999996</v>
      </c>
      <c r="BI10" s="68" t="s">
        <v>256</v>
      </c>
      <c r="BJ10" s="67">
        <v>2.5</v>
      </c>
      <c r="BK10" s="68" t="s">
        <v>360</v>
      </c>
      <c r="BL10" s="67">
        <v>1.8332999999999999</v>
      </c>
      <c r="BM10" s="68" t="s">
        <v>359</v>
      </c>
    </row>
    <row r="11" spans="1:65" ht="12.5" x14ac:dyDescent="0.25">
      <c r="A11" s="85" t="str">
        <f>VLOOKUP(C11,'2021 Soybean Traits &amp; Entries'!VL_SOY_2020,2,FALSE)</f>
        <v>Asgrow AG36XF1</v>
      </c>
      <c r="B11" s="85" t="str">
        <f>VLOOKUP(C11,'2021 Soybean Traits &amp; Entries'!VL_SOY_2020,4,FALSE)</f>
        <v>XF</v>
      </c>
      <c r="C11" s="85" t="s">
        <v>186</v>
      </c>
      <c r="D11" s="13">
        <v>60.335900000000002</v>
      </c>
      <c r="E11" s="68" t="s">
        <v>363</v>
      </c>
      <c r="F11" s="225"/>
      <c r="G11" s="231"/>
      <c r="H11" s="14"/>
      <c r="I11" s="68"/>
      <c r="J11" s="67">
        <v>16.2</v>
      </c>
      <c r="K11" s="68" t="s">
        <v>256</v>
      </c>
      <c r="L11" s="230"/>
      <c r="M11" s="231"/>
      <c r="N11" s="70"/>
      <c r="O11" s="68"/>
      <c r="P11" s="13">
        <v>30.333300000000001</v>
      </c>
      <c r="Q11" s="68" t="s">
        <v>256</v>
      </c>
      <c r="R11" s="225"/>
      <c r="S11" s="231"/>
      <c r="T11" s="14"/>
      <c r="U11" s="68"/>
      <c r="V11" s="67">
        <v>1.3332999999999999</v>
      </c>
      <c r="W11" s="68" t="s">
        <v>256</v>
      </c>
      <c r="X11" s="230"/>
      <c r="Y11" s="231"/>
      <c r="Z11" s="70"/>
      <c r="AA11" s="68"/>
      <c r="AB11" s="13">
        <v>130</v>
      </c>
      <c r="AC11" s="68" t="s">
        <v>358</v>
      </c>
      <c r="AD11" s="225"/>
      <c r="AE11" s="231"/>
      <c r="AF11" s="14"/>
      <c r="AG11" s="68"/>
      <c r="AH11" s="85" t="str">
        <f t="shared" si="0"/>
        <v>Asgrow AG36XF1</v>
      </c>
      <c r="AI11" s="85" t="str">
        <f t="shared" si="0"/>
        <v>XF</v>
      </c>
      <c r="AJ11" s="67"/>
      <c r="AK11" s="68"/>
      <c r="AL11" s="229"/>
      <c r="AM11" s="227"/>
      <c r="AN11" s="70"/>
      <c r="AO11" s="68"/>
      <c r="AP11" s="67">
        <v>35.736699999999999</v>
      </c>
      <c r="AQ11" s="68" t="s">
        <v>361</v>
      </c>
      <c r="AR11" s="230"/>
      <c r="AS11" s="231"/>
      <c r="AT11" s="70"/>
      <c r="AU11" s="68"/>
      <c r="AV11" s="67">
        <v>23.26</v>
      </c>
      <c r="AW11" s="68" t="s">
        <v>361</v>
      </c>
      <c r="AX11" s="230"/>
      <c r="AY11" s="231"/>
      <c r="AZ11" s="230"/>
      <c r="BA11" s="231"/>
      <c r="BB11" s="138"/>
      <c r="BC11" s="139"/>
      <c r="BD11" s="138"/>
      <c r="BE11" s="139"/>
      <c r="BF11" s="138"/>
      <c r="BG11" s="139"/>
      <c r="BH11" s="67">
        <v>1.3332999999999999</v>
      </c>
      <c r="BI11" s="68" t="s">
        <v>361</v>
      </c>
      <c r="BJ11" s="67">
        <v>1.6667000000000001</v>
      </c>
      <c r="BK11" s="68" t="s">
        <v>358</v>
      </c>
      <c r="BL11" s="67">
        <v>1.5</v>
      </c>
      <c r="BM11" s="68" t="s">
        <v>358</v>
      </c>
    </row>
    <row r="12" spans="1:65" x14ac:dyDescent="0.3">
      <c r="A12" s="15" t="s">
        <v>34</v>
      </c>
      <c r="B12" s="16"/>
      <c r="C12" s="16"/>
      <c r="D12" s="17">
        <v>72.227800000000002</v>
      </c>
      <c r="E12" s="21"/>
      <c r="F12" s="21"/>
      <c r="G12" s="21"/>
      <c r="H12" s="21"/>
      <c r="I12" s="22"/>
      <c r="J12" s="20">
        <v>16.075199999999999</v>
      </c>
      <c r="K12" s="21"/>
      <c r="L12" s="21"/>
      <c r="M12" s="21"/>
      <c r="N12" s="21"/>
      <c r="O12" s="22"/>
      <c r="P12" s="17">
        <v>31.238099999999999</v>
      </c>
      <c r="Q12" s="18"/>
      <c r="R12" s="18"/>
      <c r="S12" s="18"/>
      <c r="T12" s="18"/>
      <c r="U12" s="19"/>
      <c r="V12" s="20">
        <v>1.2381</v>
      </c>
      <c r="W12" s="21"/>
      <c r="X12" s="21"/>
      <c r="Y12" s="21"/>
      <c r="Z12" s="21"/>
      <c r="AA12" s="23"/>
      <c r="AB12" s="17">
        <v>133</v>
      </c>
      <c r="AC12" s="18"/>
      <c r="AD12" s="18"/>
      <c r="AE12" s="18"/>
      <c r="AF12" s="18"/>
      <c r="AG12" s="18"/>
      <c r="AH12" s="15" t="s">
        <v>34</v>
      </c>
      <c r="AI12" s="16"/>
      <c r="AJ12" s="20"/>
      <c r="AK12" s="21"/>
      <c r="AL12" s="21"/>
      <c r="AM12" s="21"/>
      <c r="AN12" s="21"/>
      <c r="AO12" s="22"/>
      <c r="AP12" s="20">
        <v>35.8386</v>
      </c>
      <c r="AQ12" s="21"/>
      <c r="AR12" s="21"/>
      <c r="AS12" s="21"/>
      <c r="AT12" s="21"/>
      <c r="AU12" s="22"/>
      <c r="AV12" s="20">
        <v>22.877099999999999</v>
      </c>
      <c r="AW12" s="21"/>
      <c r="AX12" s="21"/>
      <c r="AY12" s="21"/>
      <c r="AZ12" s="21"/>
      <c r="BA12" s="21"/>
      <c r="BB12" s="20"/>
      <c r="BC12" s="22"/>
      <c r="BD12" s="20"/>
      <c r="BE12" s="22"/>
      <c r="BF12" s="20"/>
      <c r="BG12" s="22"/>
      <c r="BH12" s="20">
        <v>1.619</v>
      </c>
      <c r="BI12" s="22"/>
      <c r="BJ12" s="20">
        <v>2.3094999999999999</v>
      </c>
      <c r="BK12" s="22"/>
      <c r="BL12" s="20">
        <v>2</v>
      </c>
      <c r="BM12" s="21"/>
    </row>
    <row r="13" spans="1:65" x14ac:dyDescent="0.3">
      <c r="A13" s="24" t="s">
        <v>35</v>
      </c>
      <c r="B13" s="25"/>
      <c r="C13" s="25"/>
      <c r="D13" s="26">
        <v>3.5194000000000001</v>
      </c>
      <c r="E13" s="30"/>
      <c r="F13" s="30"/>
      <c r="G13" s="30"/>
      <c r="H13" s="30"/>
      <c r="I13" s="31"/>
      <c r="J13" s="29">
        <v>0.23810000000000001</v>
      </c>
      <c r="K13" s="30"/>
      <c r="L13" s="30"/>
      <c r="M13" s="30"/>
      <c r="N13" s="30"/>
      <c r="O13" s="31"/>
      <c r="P13" s="26">
        <v>0.80669999999999997</v>
      </c>
      <c r="Q13" s="27"/>
      <c r="R13" s="27"/>
      <c r="S13" s="27"/>
      <c r="T13" s="27"/>
      <c r="U13" s="28"/>
      <c r="V13" s="29">
        <v>0.126</v>
      </c>
      <c r="W13" s="30"/>
      <c r="X13" s="30"/>
      <c r="Y13" s="30"/>
      <c r="Z13" s="30"/>
      <c r="AA13" s="32"/>
      <c r="AB13" s="26">
        <v>0.60419999999999996</v>
      </c>
      <c r="AC13" s="27"/>
      <c r="AD13" s="27"/>
      <c r="AE13" s="27"/>
      <c r="AF13" s="27"/>
      <c r="AG13" s="27"/>
      <c r="AH13" s="24" t="s">
        <v>35</v>
      </c>
      <c r="AI13" s="25"/>
      <c r="AJ13" s="29"/>
      <c r="AK13" s="30"/>
      <c r="AL13" s="30"/>
      <c r="AM13" s="30"/>
      <c r="AN13" s="30"/>
      <c r="AO13" s="31"/>
      <c r="AP13" s="29">
        <v>0.19670000000000001</v>
      </c>
      <c r="AQ13" s="27"/>
      <c r="AR13" s="30"/>
      <c r="AS13" s="30"/>
      <c r="AT13" s="30"/>
      <c r="AU13" s="31"/>
      <c r="AV13" s="29">
        <v>0.1507</v>
      </c>
      <c r="AW13" s="27"/>
      <c r="AX13" s="30"/>
      <c r="AY13" s="30"/>
      <c r="AZ13" s="30"/>
      <c r="BA13" s="30"/>
      <c r="BB13" s="29"/>
      <c r="BC13" s="31"/>
      <c r="BD13" s="29"/>
      <c r="BE13" s="31"/>
      <c r="BF13" s="29"/>
      <c r="BG13" s="31"/>
      <c r="BH13" s="29">
        <v>0.21820000000000001</v>
      </c>
      <c r="BI13" s="31"/>
      <c r="BJ13" s="29">
        <v>0.23569999999999999</v>
      </c>
      <c r="BK13" s="31"/>
      <c r="BL13" s="29">
        <v>0.25969999999999999</v>
      </c>
      <c r="BM13" s="144"/>
    </row>
    <row r="14" spans="1:65" ht="12.75" customHeight="1" x14ac:dyDescent="0.4">
      <c r="A14" s="33" t="s">
        <v>36</v>
      </c>
      <c r="B14" s="34"/>
      <c r="C14" s="34"/>
      <c r="D14" s="35">
        <v>9.8000000000000007</v>
      </c>
      <c r="E14" s="39"/>
      <c r="F14" s="39"/>
      <c r="G14" s="39"/>
      <c r="H14" s="39"/>
      <c r="I14" s="40"/>
      <c r="J14" s="38" t="s">
        <v>351</v>
      </c>
      <c r="K14" s="39"/>
      <c r="L14" s="39"/>
      <c r="M14" s="39"/>
      <c r="N14" s="39"/>
      <c r="O14" s="40"/>
      <c r="P14" s="35" t="s">
        <v>351</v>
      </c>
      <c r="Q14" s="36"/>
      <c r="R14" s="36"/>
      <c r="S14" s="36"/>
      <c r="T14" s="36"/>
      <c r="U14" s="37"/>
      <c r="V14" s="38" t="s">
        <v>351</v>
      </c>
      <c r="W14" s="39"/>
      <c r="X14" s="39"/>
      <c r="Y14" s="39"/>
      <c r="Z14" s="39"/>
      <c r="AA14" s="41"/>
      <c r="AB14" s="35">
        <v>1.75</v>
      </c>
      <c r="AC14" s="36"/>
      <c r="AD14" s="36"/>
      <c r="AE14" s="36"/>
      <c r="AF14" s="36"/>
      <c r="AG14" s="36"/>
      <c r="AH14" s="33" t="s">
        <v>36</v>
      </c>
      <c r="AI14" s="34"/>
      <c r="AJ14" s="38"/>
      <c r="AK14" s="39"/>
      <c r="AL14" s="39"/>
      <c r="AM14" s="39"/>
      <c r="AN14" s="39"/>
      <c r="AO14" s="40"/>
      <c r="AP14" s="38">
        <v>0.54</v>
      </c>
      <c r="AQ14" s="36"/>
      <c r="AR14" s="39"/>
      <c r="AS14" s="39"/>
      <c r="AT14" s="39"/>
      <c r="AU14" s="40"/>
      <c r="AV14" s="38">
        <v>0.42</v>
      </c>
      <c r="AW14" s="36"/>
      <c r="AX14" s="39"/>
      <c r="AY14" s="39"/>
      <c r="AZ14" s="39"/>
      <c r="BA14" s="39"/>
      <c r="BB14" s="38"/>
      <c r="BC14" s="40"/>
      <c r="BD14" s="38"/>
      <c r="BE14" s="40"/>
      <c r="BF14" s="38"/>
      <c r="BG14" s="40"/>
      <c r="BH14" s="38">
        <v>0.59</v>
      </c>
      <c r="BI14" s="40"/>
      <c r="BJ14" s="38">
        <v>0.54</v>
      </c>
      <c r="BK14" s="40"/>
      <c r="BL14" s="38">
        <v>0.49</v>
      </c>
      <c r="BM14" s="147"/>
    </row>
    <row r="15" spans="1:65" ht="12.75" customHeight="1" thickBot="1" x14ac:dyDescent="0.35">
      <c r="A15" s="43" t="s">
        <v>37</v>
      </c>
      <c r="B15" s="44"/>
      <c r="C15" s="44"/>
      <c r="D15" s="62">
        <v>7.6249126411999999</v>
      </c>
      <c r="E15" s="63"/>
      <c r="F15" s="63"/>
      <c r="G15" s="63"/>
      <c r="H15" s="63"/>
      <c r="I15" s="64"/>
      <c r="J15" s="62">
        <v>2.2143825766999998</v>
      </c>
      <c r="K15" s="63"/>
      <c r="L15" s="63"/>
      <c r="M15" s="63"/>
      <c r="N15" s="63"/>
      <c r="O15" s="64"/>
      <c r="P15" s="62">
        <v>3.2516355195000002</v>
      </c>
      <c r="Q15" s="63"/>
      <c r="R15" s="63"/>
      <c r="S15" s="63"/>
      <c r="T15" s="63"/>
      <c r="U15" s="64"/>
      <c r="V15" s="62" t="s">
        <v>364</v>
      </c>
      <c r="W15" s="63"/>
      <c r="X15" s="63"/>
      <c r="Y15" s="63"/>
      <c r="Z15" s="63"/>
      <c r="AA15" s="82"/>
      <c r="AB15" s="62">
        <v>0.73984884780000004</v>
      </c>
      <c r="AC15" s="63"/>
      <c r="AD15" s="63"/>
      <c r="AE15" s="63"/>
      <c r="AF15" s="63"/>
      <c r="AG15" s="63"/>
      <c r="AH15" s="43" t="s">
        <v>37</v>
      </c>
      <c r="AI15" s="44"/>
      <c r="AJ15" s="62"/>
      <c r="AK15" s="63"/>
      <c r="AL15" s="63"/>
      <c r="AM15" s="63"/>
      <c r="AN15" s="63"/>
      <c r="AO15" s="64"/>
      <c r="AP15" s="62">
        <v>0.85384184740000002</v>
      </c>
      <c r="AQ15" s="63"/>
      <c r="AR15" s="63"/>
      <c r="AS15" s="63"/>
      <c r="AT15" s="63"/>
      <c r="AU15" s="64"/>
      <c r="AV15" s="62">
        <v>1.0243841556</v>
      </c>
      <c r="AW15" s="63"/>
      <c r="AX15" s="63"/>
      <c r="AY15" s="63"/>
      <c r="AZ15" s="63"/>
      <c r="BA15" s="63"/>
      <c r="BB15" s="62"/>
      <c r="BC15" s="64"/>
      <c r="BD15" s="63"/>
      <c r="BE15" s="64"/>
      <c r="BF15" s="62"/>
      <c r="BG15" s="63"/>
      <c r="BH15" s="62" t="s">
        <v>364</v>
      </c>
      <c r="BI15" s="64"/>
      <c r="BJ15" s="63" t="s">
        <v>364</v>
      </c>
      <c r="BK15" s="64"/>
      <c r="BL15" s="62" t="s">
        <v>364</v>
      </c>
      <c r="BM15" s="63"/>
    </row>
    <row r="16" spans="1:65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/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65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65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</row>
    <row r="19" spans="1:65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65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65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65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65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65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65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65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65" x14ac:dyDescent="0.3">
      <c r="B27" s="42"/>
      <c r="C27" s="42"/>
      <c r="AI27" s="42"/>
    </row>
  </sheetData>
  <sortState xmlns:xlrd2="http://schemas.microsoft.com/office/spreadsheetml/2017/richdata2" ref="A5:BM11">
    <sortCondition descending="1" ref="D5:D11"/>
  </sortState>
  <mergeCells count="45">
    <mergeCell ref="AB2:AG2"/>
    <mergeCell ref="BJ3:BK3"/>
    <mergeCell ref="BL3:BM3"/>
    <mergeCell ref="BB3:BC3"/>
    <mergeCell ref="BD3:BE3"/>
    <mergeCell ref="BF3:BG3"/>
    <mergeCell ref="BH3:BI3"/>
    <mergeCell ref="BB2:BC2"/>
    <mergeCell ref="BD2:BE2"/>
    <mergeCell ref="BF2:BG2"/>
    <mergeCell ref="BH2:BI2"/>
    <mergeCell ref="BJ2:BK2"/>
    <mergeCell ref="BL2:BM2"/>
    <mergeCell ref="Z3:AA3"/>
    <mergeCell ref="AP2:AU2"/>
    <mergeCell ref="AV2:BA2"/>
    <mergeCell ref="AB3:AC3"/>
    <mergeCell ref="AX3:AY3"/>
    <mergeCell ref="AZ3:BA3"/>
    <mergeCell ref="AD3:AE3"/>
    <mergeCell ref="AV3:AW3"/>
    <mergeCell ref="AF3:AG3"/>
    <mergeCell ref="AP3:AQ3"/>
    <mergeCell ref="AR3:AS3"/>
    <mergeCell ref="AT3:AU3"/>
    <mergeCell ref="AJ2:AO2"/>
    <mergeCell ref="AJ3:AK3"/>
    <mergeCell ref="AL3:AM3"/>
    <mergeCell ref="AN3:AO3"/>
    <mergeCell ref="A1:BM1"/>
    <mergeCell ref="X3:Y3"/>
    <mergeCell ref="D2:I2"/>
    <mergeCell ref="J2:O2"/>
    <mergeCell ref="P2:U2"/>
    <mergeCell ref="V2:AA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conditionalFormatting sqref="AR13:AU13 A5:C11">
    <cfRule type="expression" dxfId="3103" priority="339">
      <formula>MOD(ROW(),2)=0</formula>
    </cfRule>
  </conditionalFormatting>
  <conditionalFormatting sqref="G5:G11">
    <cfRule type="containsText" priority="45" stopIfTrue="1" operator="containsText" text="AA">
      <formula>NOT(ISERROR(SEARCH("AA",G5)))</formula>
    </cfRule>
    <cfRule type="containsText" dxfId="3102" priority="46" operator="containsText" text="A">
      <formula>NOT(ISERROR(SEARCH("A",G5)))</formula>
    </cfRule>
  </conditionalFormatting>
  <conditionalFormatting sqref="G5:G11">
    <cfRule type="containsText" priority="41" stopIfTrue="1" operator="containsText" text="AA">
      <formula>NOT(ISERROR(SEARCH("AA",G5)))</formula>
    </cfRule>
    <cfRule type="containsText" dxfId="3101" priority="42" operator="containsText" text="A">
      <formula>NOT(ISERROR(SEARCH("A",G5)))</formula>
    </cfRule>
  </conditionalFormatting>
  <conditionalFormatting sqref="AX13:BA13">
    <cfRule type="expression" dxfId="3100" priority="83">
      <formula>MOD(ROW(),2)=0</formula>
    </cfRule>
  </conditionalFormatting>
  <conditionalFormatting sqref="W5:W11">
    <cfRule type="containsText" priority="26" stopIfTrue="1" operator="containsText" text="AA">
      <formula>NOT(ISERROR(SEARCH("AA",W5)))</formula>
    </cfRule>
    <cfRule type="containsText" dxfId="3099" priority="27" operator="containsText" text="A">
      <formula>NOT(ISERROR(SEARCH("A",W5)))</formula>
    </cfRule>
  </conditionalFormatting>
  <conditionalFormatting sqref="AW5:AW11">
    <cfRule type="containsText" priority="14" stopIfTrue="1" operator="containsText" text="AA">
      <formula>NOT(ISERROR(SEARCH("AA",AW5)))</formula>
    </cfRule>
    <cfRule type="containsText" dxfId="3098" priority="15" operator="containsText" text="A">
      <formula>NOT(ISERROR(SEARCH("A",AW5)))</formula>
    </cfRule>
  </conditionalFormatting>
  <conditionalFormatting sqref="BI5:BI11">
    <cfRule type="containsText" priority="10" stopIfTrue="1" operator="containsText" text="AA">
      <formula>NOT(ISERROR(SEARCH("AA",BI5)))</formula>
    </cfRule>
    <cfRule type="containsText" dxfId="3097" priority="11" operator="containsText" text="A">
      <formula>NOT(ISERROR(SEARCH("A",BI5)))</formula>
    </cfRule>
  </conditionalFormatting>
  <conditionalFormatting sqref="BH5:BI11">
    <cfRule type="expression" dxfId="3096" priority="12">
      <formula>MOD(ROW(),2)=0</formula>
    </cfRule>
  </conditionalFormatting>
  <conditionalFormatting sqref="BK5:BK11">
    <cfRule type="containsText" priority="6" stopIfTrue="1" operator="containsText" text="AA">
      <formula>NOT(ISERROR(SEARCH("AA",BK5)))</formula>
    </cfRule>
    <cfRule type="containsText" dxfId="3095" priority="7" operator="containsText" text="A">
      <formula>NOT(ISERROR(SEARCH("A",BK5)))</formula>
    </cfRule>
  </conditionalFormatting>
  <conditionalFormatting sqref="BJ5:BK11">
    <cfRule type="expression" dxfId="3094" priority="8">
      <formula>MOD(ROW(),2)=0</formula>
    </cfRule>
  </conditionalFormatting>
  <conditionalFormatting sqref="BM5:BM11">
    <cfRule type="containsText" priority="2" stopIfTrue="1" operator="containsText" text="AA">
      <formula>NOT(ISERROR(SEARCH("AA",BM5)))</formula>
    </cfRule>
    <cfRule type="containsText" dxfId="3093" priority="3" operator="containsText" text="A">
      <formula>NOT(ISERROR(SEARCH("A",BM5)))</formula>
    </cfRule>
  </conditionalFormatting>
  <conditionalFormatting sqref="BL5:BM11">
    <cfRule type="expression" dxfId="3092" priority="4">
      <formula>MOD(ROW(),2)=0</formula>
    </cfRule>
  </conditionalFormatting>
  <conditionalFormatting sqref="E5:E11">
    <cfRule type="containsText" priority="48" stopIfTrue="1" operator="containsText" text="AA">
      <formula>NOT(ISERROR(SEARCH("AA",E5)))</formula>
    </cfRule>
    <cfRule type="containsText" dxfId="3091" priority="49" operator="containsText" text="A">
      <formula>NOT(ISERROR(SEARCH("A",E5)))</formula>
    </cfRule>
  </conditionalFormatting>
  <conditionalFormatting sqref="I5:I11">
    <cfRule type="containsText" priority="43" stopIfTrue="1" operator="containsText" text="AA">
      <formula>NOT(ISERROR(SEARCH("AA",I5)))</formula>
    </cfRule>
    <cfRule type="containsText" dxfId="3090" priority="44" operator="containsText" text="A">
      <formula>NOT(ISERROR(SEARCH("A",I5)))</formula>
    </cfRule>
  </conditionalFormatting>
  <conditionalFormatting sqref="D5:I11">
    <cfRule type="expression" dxfId="3089" priority="50">
      <formula>MOD(ROW(),2)=0</formula>
    </cfRule>
  </conditionalFormatting>
  <conditionalFormatting sqref="D5:D11">
    <cfRule type="aboveAverage" dxfId="3088" priority="47" stopIfTrue="1"/>
  </conditionalFormatting>
  <conditionalFormatting sqref="F5:F11">
    <cfRule type="aboveAverage" dxfId="3087" priority="51"/>
  </conditionalFormatting>
  <conditionalFormatting sqref="H5:H11">
    <cfRule type="aboveAverage" dxfId="3086" priority="52"/>
  </conditionalFormatting>
  <conditionalFormatting sqref="F5:F11">
    <cfRule type="aboveAverage" dxfId="3085" priority="40"/>
  </conditionalFormatting>
  <conditionalFormatting sqref="I5:I11">
    <cfRule type="containsText" priority="38" stopIfTrue="1" operator="containsText" text="AA">
      <formula>NOT(ISERROR(SEARCH("AA",I5)))</formula>
    </cfRule>
    <cfRule type="containsText" dxfId="3084" priority="39" operator="containsText" text="A">
      <formula>NOT(ISERROR(SEARCH("A",I5)))</formula>
    </cfRule>
  </conditionalFormatting>
  <conditionalFormatting sqref="H5:H11">
    <cfRule type="aboveAverage" dxfId="3083" priority="37"/>
  </conditionalFormatting>
  <conditionalFormatting sqref="K5:K11">
    <cfRule type="containsText" priority="34" stopIfTrue="1" operator="containsText" text="AA">
      <formula>NOT(ISERROR(SEARCH("AA",K5)))</formula>
    </cfRule>
    <cfRule type="containsText" dxfId="3082" priority="35" operator="containsText" text="A">
      <formula>NOT(ISERROR(SEARCH("A",K5)))</formula>
    </cfRule>
  </conditionalFormatting>
  <conditionalFormatting sqref="J5:K11">
    <cfRule type="expression" dxfId="3081" priority="36">
      <formula>MOD(ROW(),2)=0</formula>
    </cfRule>
  </conditionalFormatting>
  <conditionalFormatting sqref="J5:J11">
    <cfRule type="aboveAverage" dxfId="3080" priority="33" stopIfTrue="1"/>
  </conditionalFormatting>
  <conditionalFormatting sqref="Q5:Q11">
    <cfRule type="containsText" priority="30" stopIfTrue="1" operator="containsText" text="AA">
      <formula>NOT(ISERROR(SEARCH("AA",Q5)))</formula>
    </cfRule>
    <cfRule type="containsText" dxfId="3079" priority="31" operator="containsText" text="A">
      <formula>NOT(ISERROR(SEARCH("A",Q5)))</formula>
    </cfRule>
  </conditionalFormatting>
  <conditionalFormatting sqref="P5:Q11">
    <cfRule type="expression" dxfId="3078" priority="32">
      <formula>MOD(ROW(),2)=0</formula>
    </cfRule>
  </conditionalFormatting>
  <conditionalFormatting sqref="P5:P11">
    <cfRule type="aboveAverage" dxfId="3077" priority="29" stopIfTrue="1"/>
  </conditionalFormatting>
  <conditionalFormatting sqref="V5:W11">
    <cfRule type="expression" dxfId="3076" priority="28">
      <formula>MOD(ROW(),2)=0</formula>
    </cfRule>
  </conditionalFormatting>
  <conditionalFormatting sqref="V5:V11">
    <cfRule type="aboveAverage" dxfId="3075" priority="25" stopIfTrue="1"/>
  </conditionalFormatting>
  <conditionalFormatting sqref="AC5:AC11">
    <cfRule type="containsText" priority="22" stopIfTrue="1" operator="containsText" text="AA">
      <formula>NOT(ISERROR(SEARCH("AA",AC5)))</formula>
    </cfRule>
    <cfRule type="containsText" dxfId="3074" priority="23" operator="containsText" text="A">
      <formula>NOT(ISERROR(SEARCH("A",AC5)))</formula>
    </cfRule>
  </conditionalFormatting>
  <conditionalFormatting sqref="AB5:AC11">
    <cfRule type="expression" dxfId="3073" priority="24">
      <formula>MOD(ROW(),2)=0</formula>
    </cfRule>
  </conditionalFormatting>
  <conditionalFormatting sqref="AB5:AB11">
    <cfRule type="aboveAverage" dxfId="3072" priority="21" stopIfTrue="1"/>
  </conditionalFormatting>
  <conditionalFormatting sqref="AQ5:AQ11">
    <cfRule type="containsText" priority="18" stopIfTrue="1" operator="containsText" text="AA">
      <formula>NOT(ISERROR(SEARCH("AA",AQ5)))</formula>
    </cfRule>
    <cfRule type="containsText" dxfId="3071" priority="19" operator="containsText" text="A">
      <formula>NOT(ISERROR(SEARCH("A",AQ5)))</formula>
    </cfRule>
  </conditionalFormatting>
  <conditionalFormatting sqref="AP5:AQ11">
    <cfRule type="expression" dxfId="3070" priority="20">
      <formula>MOD(ROW(),2)=0</formula>
    </cfRule>
  </conditionalFormatting>
  <conditionalFormatting sqref="AP5:AP11">
    <cfRule type="aboveAverage" dxfId="3069" priority="17" stopIfTrue="1"/>
  </conditionalFormatting>
  <conditionalFormatting sqref="AV5:AW11">
    <cfRule type="expression" dxfId="3068" priority="16">
      <formula>MOD(ROW(),2)=0</formula>
    </cfRule>
  </conditionalFormatting>
  <conditionalFormatting sqref="AV5:AV11">
    <cfRule type="aboveAverage" dxfId="3067" priority="13" stopIfTrue="1"/>
  </conditionalFormatting>
  <conditionalFormatting sqref="BH5:BH11">
    <cfRule type="aboveAverage" dxfId="3066" priority="9" stopIfTrue="1"/>
  </conditionalFormatting>
  <conditionalFormatting sqref="BJ5:BJ11">
    <cfRule type="aboveAverage" dxfId="3065" priority="5" stopIfTrue="1"/>
  </conditionalFormatting>
  <conditionalFormatting sqref="BL5:BL11">
    <cfRule type="aboveAverage" dxfId="3064" priority="1" stopIfTrue="1"/>
  </conditionalFormatting>
  <pageMargins left="0.5" right="0.5" top="0.5" bottom="0.5" header="0.3" footer="0.3"/>
  <pageSetup paperSize="5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2A1FB-1335-4715-B879-A4CBA3EB90B1}">
  <sheetPr codeName="Sheet21"/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customWidth="1"/>
    <col min="35" max="35" width="9.81640625" style="208" customWidth="1"/>
    <col min="36" max="41" width="5.36328125" style="219" customWidth="1"/>
    <col min="42" max="42" width="5.36328125" style="160" hidden="1" customWidth="1"/>
    <col min="43" max="43" width="6.453125" style="160" hidden="1" customWidth="1"/>
    <col min="44" max="53" width="5.36328125" style="160" hidden="1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160" customWidth="1"/>
    <col min="68" max="71" width="5.36328125" style="160" hidden="1" customWidth="1"/>
    <col min="72" max="72" width="5.36328125" style="160" customWidth="1"/>
    <col min="73" max="73" width="5.36328125" style="237" customWidth="1"/>
    <col min="74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578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579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2" t="s">
        <v>427</v>
      </c>
      <c r="BO2" s="263"/>
      <c r="BP2" s="263"/>
      <c r="BQ2" s="263"/>
      <c r="BR2" s="263"/>
      <c r="BS2" s="268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Armor A48-F22</v>
      </c>
      <c r="B5" s="84" t="str">
        <f>VLOOKUP(C5,'2021 Soybean Traits &amp; Entries'!VL_SOY_2020,4,FALSE)</f>
        <v>XF</v>
      </c>
      <c r="C5" s="84" t="s">
        <v>184</v>
      </c>
      <c r="D5" s="172">
        <v>76.094899999999996</v>
      </c>
      <c r="E5" s="224" t="s">
        <v>256</v>
      </c>
      <c r="F5" s="170"/>
      <c r="G5" s="233"/>
      <c r="H5" s="173"/>
      <c r="I5" s="224"/>
      <c r="J5" s="226">
        <v>12.67</v>
      </c>
      <c r="K5" s="227" t="s">
        <v>256</v>
      </c>
      <c r="L5" s="228"/>
      <c r="M5" s="232"/>
      <c r="N5" s="229"/>
      <c r="O5" s="227"/>
      <c r="P5" s="172">
        <v>36.333300000000001</v>
      </c>
      <c r="Q5" s="224" t="s">
        <v>463</v>
      </c>
      <c r="R5" s="170"/>
      <c r="S5" s="233"/>
      <c r="T5" s="173"/>
      <c r="U5" s="224"/>
      <c r="V5" s="226">
        <v>1</v>
      </c>
      <c r="W5" s="227" t="s">
        <v>409</v>
      </c>
      <c r="X5" s="228"/>
      <c r="Y5" s="232"/>
      <c r="Z5" s="229"/>
      <c r="AA5" s="227"/>
      <c r="AB5" s="172">
        <v>142</v>
      </c>
      <c r="AC5" s="224" t="s">
        <v>371</v>
      </c>
      <c r="AD5" s="170"/>
      <c r="AE5" s="233"/>
      <c r="AF5" s="173"/>
      <c r="AG5" s="224"/>
      <c r="AH5" s="84" t="str">
        <f t="shared" ref="AH5:AH36" si="0">A5</f>
        <v>Armor A48-F22</v>
      </c>
      <c r="AI5" s="84" t="str">
        <f t="shared" ref="AI5:AI36" si="1">B5</f>
        <v>XF</v>
      </c>
      <c r="AJ5" s="172">
        <v>76.094899999999996</v>
      </c>
      <c r="AK5" s="224" t="s">
        <v>256</v>
      </c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>
        <v>-1.3299999999999999E-15</v>
      </c>
      <c r="BC5" s="247" t="s">
        <v>480</v>
      </c>
      <c r="BD5" s="228"/>
      <c r="BE5" s="232"/>
      <c r="BF5" s="229"/>
      <c r="BG5" s="227"/>
      <c r="BH5" s="246">
        <v>-3.0499999999999999E-15</v>
      </c>
      <c r="BI5" s="247" t="s">
        <v>70</v>
      </c>
      <c r="BJ5" s="228"/>
      <c r="BK5" s="232"/>
      <c r="BL5" s="229"/>
      <c r="BM5" s="227"/>
      <c r="BN5" s="246">
        <v>3.11E-15</v>
      </c>
      <c r="BO5" s="247" t="s">
        <v>409</v>
      </c>
      <c r="BP5" s="228"/>
      <c r="BQ5" s="232"/>
      <c r="BR5" s="229"/>
      <c r="BS5" s="227"/>
      <c r="BT5" s="246">
        <v>5.6666999999999996</v>
      </c>
      <c r="BU5" s="232" t="s">
        <v>256</v>
      </c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32"/>
      <c r="CH5" s="228"/>
      <c r="CI5" s="232"/>
      <c r="CJ5" s="229"/>
      <c r="CK5" s="227"/>
    </row>
    <row r="6" spans="1:108" ht="12.5" x14ac:dyDescent="0.25">
      <c r="A6" s="241" t="str">
        <f>VLOOKUP(C6,'2021 Soybean Traits &amp; Entries'!VL_SOY_2020,2,FALSE)</f>
        <v>Dyna-Gro S46XF31S</v>
      </c>
      <c r="B6" s="241" t="str">
        <f>VLOOKUP(C6,'2021 Soybean Traits &amp; Entries'!VL_SOY_2020,4,FALSE)</f>
        <v>XF, STS</v>
      </c>
      <c r="C6" s="241" t="s">
        <v>227</v>
      </c>
      <c r="D6" s="172">
        <v>75.439700000000002</v>
      </c>
      <c r="E6" s="224" t="s">
        <v>256</v>
      </c>
      <c r="F6" s="173"/>
      <c r="G6" s="224"/>
      <c r="H6" s="173"/>
      <c r="I6" s="224"/>
      <c r="J6" s="226">
        <v>13.4733</v>
      </c>
      <c r="K6" s="227" t="s">
        <v>256</v>
      </c>
      <c r="L6" s="229"/>
      <c r="M6" s="227"/>
      <c r="N6" s="229"/>
      <c r="O6" s="227"/>
      <c r="P6" s="172">
        <v>39</v>
      </c>
      <c r="Q6" s="224" t="s">
        <v>383</v>
      </c>
      <c r="R6" s="173"/>
      <c r="S6" s="224"/>
      <c r="T6" s="173"/>
      <c r="U6" s="224"/>
      <c r="V6" s="226">
        <v>1</v>
      </c>
      <c r="W6" s="227" t="s">
        <v>409</v>
      </c>
      <c r="X6" s="229"/>
      <c r="Y6" s="227"/>
      <c r="Z6" s="229"/>
      <c r="AA6" s="227"/>
      <c r="AB6" s="172">
        <v>141.33000000000001</v>
      </c>
      <c r="AC6" s="224" t="s">
        <v>388</v>
      </c>
      <c r="AD6" s="173"/>
      <c r="AE6" s="224"/>
      <c r="AF6" s="173"/>
      <c r="AG6" s="224"/>
      <c r="AH6" s="241" t="str">
        <f t="shared" si="0"/>
        <v>Dyna-Gro S46XF31S</v>
      </c>
      <c r="AI6" s="241" t="str">
        <f t="shared" si="1"/>
        <v>XF, STS</v>
      </c>
      <c r="AJ6" s="172">
        <v>75.439700000000002</v>
      </c>
      <c r="AK6" s="224" t="s">
        <v>256</v>
      </c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>
        <v>1.6667000000000001</v>
      </c>
      <c r="BC6" s="248" t="s">
        <v>480</v>
      </c>
      <c r="BD6" s="229"/>
      <c r="BE6" s="227"/>
      <c r="BF6" s="229"/>
      <c r="BG6" s="238"/>
      <c r="BH6" s="226">
        <v>0.5</v>
      </c>
      <c r="BI6" s="248" t="s">
        <v>404</v>
      </c>
      <c r="BJ6" s="229"/>
      <c r="BK6" s="227"/>
      <c r="BL6" s="229"/>
      <c r="BM6" s="238"/>
      <c r="BN6" s="226">
        <v>0.27779999999999999</v>
      </c>
      <c r="BO6" s="248" t="s">
        <v>409</v>
      </c>
      <c r="BP6" s="229"/>
      <c r="BQ6" s="227"/>
      <c r="BR6" s="229"/>
      <c r="BS6" s="238"/>
      <c r="BT6" s="226">
        <v>4.3333000000000004</v>
      </c>
      <c r="BU6" s="227" t="s">
        <v>382</v>
      </c>
      <c r="BV6" s="229"/>
      <c r="BW6" s="227"/>
      <c r="BX6" s="229"/>
      <c r="BY6" s="238"/>
      <c r="BZ6" s="226"/>
      <c r="CA6" s="248"/>
      <c r="CB6" s="229"/>
      <c r="CC6" s="227"/>
      <c r="CD6" s="229"/>
      <c r="CE6" s="238"/>
      <c r="CF6" s="226"/>
      <c r="CG6" s="227"/>
      <c r="CH6" s="229"/>
      <c r="CI6" s="227"/>
      <c r="CJ6" s="229"/>
      <c r="CK6" s="238"/>
    </row>
    <row r="7" spans="1:108" ht="12.5" x14ac:dyDescent="0.25">
      <c r="A7" s="171" t="str">
        <f>VLOOKUP(C7,'2021 Soybean Traits &amp; Entries'!VL_SOY_2020,2,FALSE)</f>
        <v>AgriGold G4900XF</v>
      </c>
      <c r="B7" s="171" t="str">
        <f>VLOOKUP(C7,'2021 Soybean Traits &amp; Entries'!VL_SOY_2020,4,FALSE)</f>
        <v>XF</v>
      </c>
      <c r="C7" s="171" t="s">
        <v>160</v>
      </c>
      <c r="D7" s="172">
        <v>75.324100000000001</v>
      </c>
      <c r="E7" s="224" t="s">
        <v>256</v>
      </c>
      <c r="F7" s="173"/>
      <c r="G7" s="224"/>
      <c r="H7" s="173"/>
      <c r="I7" s="224"/>
      <c r="J7" s="226">
        <v>12.613300000000001</v>
      </c>
      <c r="K7" s="227" t="s">
        <v>256</v>
      </c>
      <c r="L7" s="229"/>
      <c r="M7" s="227"/>
      <c r="N7" s="229"/>
      <c r="O7" s="227"/>
      <c r="P7" s="172">
        <v>37.666699999999999</v>
      </c>
      <c r="Q7" s="224" t="s">
        <v>377</v>
      </c>
      <c r="R7" s="173"/>
      <c r="S7" s="224"/>
      <c r="T7" s="173"/>
      <c r="U7" s="224"/>
      <c r="V7" s="226">
        <v>1</v>
      </c>
      <c r="W7" s="227" t="s">
        <v>409</v>
      </c>
      <c r="X7" s="229"/>
      <c r="Y7" s="227"/>
      <c r="Z7" s="229"/>
      <c r="AA7" s="227"/>
      <c r="AB7" s="172">
        <v>140.66999999999999</v>
      </c>
      <c r="AC7" s="224" t="s">
        <v>405</v>
      </c>
      <c r="AD7" s="173"/>
      <c r="AE7" s="224"/>
      <c r="AF7" s="173"/>
      <c r="AG7" s="224"/>
      <c r="AH7" s="171" t="str">
        <f t="shared" si="0"/>
        <v>AgriGold G4900XF</v>
      </c>
      <c r="AI7" s="171" t="str">
        <f t="shared" si="1"/>
        <v>XF</v>
      </c>
      <c r="AJ7" s="172">
        <v>75.324100000000001</v>
      </c>
      <c r="AK7" s="224" t="s">
        <v>256</v>
      </c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>
        <v>3.3332999999999999</v>
      </c>
      <c r="BC7" s="248" t="s">
        <v>415</v>
      </c>
      <c r="BD7" s="229"/>
      <c r="BE7" s="227"/>
      <c r="BF7" s="229"/>
      <c r="BG7" s="227"/>
      <c r="BH7" s="226">
        <v>1.8332999999999999</v>
      </c>
      <c r="BI7" s="248" t="s">
        <v>472</v>
      </c>
      <c r="BJ7" s="229"/>
      <c r="BK7" s="227"/>
      <c r="BL7" s="229"/>
      <c r="BM7" s="227"/>
      <c r="BN7" s="226">
        <v>1.0185</v>
      </c>
      <c r="BO7" s="248" t="s">
        <v>409</v>
      </c>
      <c r="BP7" s="229"/>
      <c r="BQ7" s="227"/>
      <c r="BR7" s="229"/>
      <c r="BS7" s="227"/>
      <c r="BT7" s="226">
        <v>2.6667000000000001</v>
      </c>
      <c r="BU7" s="227" t="s">
        <v>392</v>
      </c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  <c r="CL7" s="237"/>
    </row>
    <row r="8" spans="1:108" ht="12.5" x14ac:dyDescent="0.25">
      <c r="A8" s="239" t="str">
        <f>VLOOKUP(C8,'2021 Soybean Traits &amp; Entries'!VL_SOY_2020,2,FALSE)</f>
        <v>AgriGold G4615XF</v>
      </c>
      <c r="B8" s="171" t="str">
        <f>VLOOKUP(C8,'2021 Soybean Traits &amp; Entries'!VL_SOY_2020,4,FALSE)</f>
        <v>XF</v>
      </c>
      <c r="C8" s="171" t="s">
        <v>155</v>
      </c>
      <c r="D8" s="172">
        <v>75.005300000000005</v>
      </c>
      <c r="E8" s="224" t="s">
        <v>368</v>
      </c>
      <c r="F8" s="173"/>
      <c r="G8" s="224"/>
      <c r="H8" s="173"/>
      <c r="I8" s="224"/>
      <c r="J8" s="226">
        <v>13.285399999999999</v>
      </c>
      <c r="K8" s="227" t="s">
        <v>256</v>
      </c>
      <c r="L8" s="229"/>
      <c r="M8" s="227"/>
      <c r="N8" s="229"/>
      <c r="O8" s="227"/>
      <c r="P8" s="172">
        <v>39</v>
      </c>
      <c r="Q8" s="224" t="s">
        <v>383</v>
      </c>
      <c r="R8" s="173"/>
      <c r="S8" s="224"/>
      <c r="T8" s="173"/>
      <c r="U8" s="224"/>
      <c r="V8" s="226">
        <v>1.6667000000000001</v>
      </c>
      <c r="W8" s="227" t="s">
        <v>403</v>
      </c>
      <c r="X8" s="229"/>
      <c r="Y8" s="227"/>
      <c r="Z8" s="229"/>
      <c r="AA8" s="227"/>
      <c r="AB8" s="172">
        <v>141.66999999999999</v>
      </c>
      <c r="AC8" s="224" t="s">
        <v>382</v>
      </c>
      <c r="AD8" s="173"/>
      <c r="AE8" s="224"/>
      <c r="AF8" s="173"/>
      <c r="AG8" s="224"/>
      <c r="AH8" s="239" t="str">
        <f t="shared" si="0"/>
        <v>AgriGold G4615XF</v>
      </c>
      <c r="AI8" s="171" t="str">
        <f t="shared" si="1"/>
        <v>XF</v>
      </c>
      <c r="AJ8" s="172">
        <v>75.005300000000005</v>
      </c>
      <c r="AK8" s="224" t="s">
        <v>368</v>
      </c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>
        <v>-5.7700000000000003E-15</v>
      </c>
      <c r="BC8" s="248" t="s">
        <v>480</v>
      </c>
      <c r="BD8" s="229"/>
      <c r="BE8" s="227"/>
      <c r="BF8" s="229"/>
      <c r="BG8" s="227"/>
      <c r="BH8" s="226">
        <v>-2.28E-15</v>
      </c>
      <c r="BI8" s="248" t="s">
        <v>70</v>
      </c>
      <c r="BJ8" s="229"/>
      <c r="BK8" s="227"/>
      <c r="BL8" s="229"/>
      <c r="BM8" s="227"/>
      <c r="BN8" s="226">
        <v>1.02E-14</v>
      </c>
      <c r="BO8" s="248" t="s">
        <v>409</v>
      </c>
      <c r="BP8" s="229"/>
      <c r="BQ8" s="227"/>
      <c r="BR8" s="229"/>
      <c r="BS8" s="227"/>
      <c r="BT8" s="226">
        <v>4</v>
      </c>
      <c r="BU8" s="227" t="s">
        <v>380</v>
      </c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27"/>
      <c r="CH8" s="229"/>
      <c r="CI8" s="227"/>
      <c r="CJ8" s="229"/>
      <c r="CK8" s="227"/>
      <c r="CL8" s="237"/>
    </row>
    <row r="9" spans="1:108" ht="12.5" x14ac:dyDescent="0.25">
      <c r="A9" s="171" t="str">
        <f>VLOOKUP(C9,'2021 Soybean Traits &amp; Entries'!VL_SOY_2020,2,FALSE)</f>
        <v xml:space="preserve">Xitavo XO 4681E </v>
      </c>
      <c r="B9" s="171" t="str">
        <f>VLOOKUP(C9,'2021 Soybean Traits &amp; Entries'!VL_SOY_2020,4,FALSE)</f>
        <v>E3</v>
      </c>
      <c r="C9" s="171" t="s">
        <v>349</v>
      </c>
      <c r="D9" s="172">
        <v>74.720399999999998</v>
      </c>
      <c r="E9" s="224" t="s">
        <v>360</v>
      </c>
      <c r="F9" s="173"/>
      <c r="G9" s="224"/>
      <c r="H9" s="173"/>
      <c r="I9" s="224"/>
      <c r="J9" s="226">
        <v>13.1333</v>
      </c>
      <c r="K9" s="227" t="s">
        <v>256</v>
      </c>
      <c r="L9" s="229"/>
      <c r="M9" s="227"/>
      <c r="N9" s="229"/>
      <c r="O9" s="227"/>
      <c r="P9" s="172">
        <v>40.666699999999999</v>
      </c>
      <c r="Q9" s="224" t="s">
        <v>369</v>
      </c>
      <c r="R9" s="173"/>
      <c r="S9" s="224"/>
      <c r="T9" s="173"/>
      <c r="U9" s="224"/>
      <c r="V9" s="226">
        <v>1</v>
      </c>
      <c r="W9" s="227" t="s">
        <v>409</v>
      </c>
      <c r="X9" s="229"/>
      <c r="Y9" s="227"/>
      <c r="Z9" s="229"/>
      <c r="AA9" s="227"/>
      <c r="AB9" s="172">
        <v>138</v>
      </c>
      <c r="AC9" s="224" t="s">
        <v>385</v>
      </c>
      <c r="AD9" s="173"/>
      <c r="AE9" s="224"/>
      <c r="AF9" s="173"/>
      <c r="AG9" s="224"/>
      <c r="AH9" s="171" t="str">
        <f t="shared" si="0"/>
        <v xml:space="preserve">Xitavo XO 4681E </v>
      </c>
      <c r="AI9" s="171" t="str">
        <f t="shared" si="1"/>
        <v>E3</v>
      </c>
      <c r="AJ9" s="172">
        <v>74.720399999999998</v>
      </c>
      <c r="AK9" s="224" t="s">
        <v>360</v>
      </c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>
        <v>-1.12E-13</v>
      </c>
      <c r="BC9" s="248" t="s">
        <v>480</v>
      </c>
      <c r="BD9" s="229"/>
      <c r="BE9" s="227"/>
      <c r="BF9" s="229"/>
      <c r="BG9" s="238"/>
      <c r="BH9" s="226">
        <v>4.2799999999999998E-14</v>
      </c>
      <c r="BI9" s="248" t="s">
        <v>70</v>
      </c>
      <c r="BJ9" s="229"/>
      <c r="BK9" s="227"/>
      <c r="BL9" s="229"/>
      <c r="BM9" s="238"/>
      <c r="BN9" s="226">
        <v>3.5099999999999997E-14</v>
      </c>
      <c r="BO9" s="248" t="s">
        <v>409</v>
      </c>
      <c r="BP9" s="229"/>
      <c r="BQ9" s="227"/>
      <c r="BR9" s="229"/>
      <c r="BS9" s="238"/>
      <c r="BT9" s="226">
        <v>1.6667000000000001</v>
      </c>
      <c r="BU9" s="227" t="s">
        <v>406</v>
      </c>
      <c r="BV9" s="229"/>
      <c r="BW9" s="227"/>
      <c r="BX9" s="229"/>
      <c r="BY9" s="238"/>
      <c r="BZ9" s="226"/>
      <c r="CA9" s="248"/>
      <c r="CB9" s="229"/>
      <c r="CC9" s="227"/>
      <c r="CD9" s="229"/>
      <c r="CE9" s="238"/>
      <c r="CF9" s="226"/>
      <c r="CG9" s="227"/>
      <c r="CH9" s="229"/>
      <c r="CI9" s="227"/>
      <c r="CJ9" s="229"/>
      <c r="CK9" s="238"/>
    </row>
    <row r="10" spans="1:108" ht="12.5" x14ac:dyDescent="0.25">
      <c r="A10" s="241" t="str">
        <f>VLOOKUP(C10,'2021 Soybean Traits &amp; Entries'!VL_SOY_2020,2,FALSE)</f>
        <v>Asgrow AG47XF0</v>
      </c>
      <c r="B10" s="241" t="str">
        <f>VLOOKUP(C10,'2021 Soybean Traits &amp; Entries'!VL_SOY_2020,4,FALSE)</f>
        <v>XF, STS</v>
      </c>
      <c r="C10" s="241" t="s">
        <v>198</v>
      </c>
      <c r="D10" s="172">
        <v>74.081199999999995</v>
      </c>
      <c r="E10" s="224" t="s">
        <v>368</v>
      </c>
      <c r="F10" s="173"/>
      <c r="G10" s="224"/>
      <c r="H10" s="173"/>
      <c r="I10" s="224"/>
      <c r="J10" s="226">
        <v>13.65</v>
      </c>
      <c r="K10" s="227" t="s">
        <v>256</v>
      </c>
      <c r="L10" s="229"/>
      <c r="M10" s="227"/>
      <c r="N10" s="229"/>
      <c r="O10" s="227"/>
      <c r="P10" s="172">
        <v>37.333300000000001</v>
      </c>
      <c r="Q10" s="224" t="s">
        <v>534</v>
      </c>
      <c r="R10" s="173"/>
      <c r="S10" s="224"/>
      <c r="T10" s="173"/>
      <c r="U10" s="224"/>
      <c r="V10" s="226">
        <v>1</v>
      </c>
      <c r="W10" s="227" t="s">
        <v>409</v>
      </c>
      <c r="X10" s="229"/>
      <c r="Y10" s="227"/>
      <c r="Z10" s="229"/>
      <c r="AA10" s="227"/>
      <c r="AB10" s="172">
        <v>140.33000000000001</v>
      </c>
      <c r="AC10" s="224" t="s">
        <v>392</v>
      </c>
      <c r="AD10" s="173"/>
      <c r="AE10" s="224"/>
      <c r="AF10" s="173"/>
      <c r="AG10" s="224"/>
      <c r="AH10" s="241" t="str">
        <f t="shared" si="0"/>
        <v>Asgrow AG47XF0</v>
      </c>
      <c r="AI10" s="241" t="str">
        <f t="shared" si="1"/>
        <v>XF, STS</v>
      </c>
      <c r="AJ10" s="172">
        <v>74.081199999999995</v>
      </c>
      <c r="AK10" s="224" t="s">
        <v>368</v>
      </c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>
        <v>18.333300000000001</v>
      </c>
      <c r="BC10" s="248" t="s">
        <v>387</v>
      </c>
      <c r="BD10" s="229"/>
      <c r="BE10" s="227"/>
      <c r="BF10" s="229"/>
      <c r="BG10" s="227"/>
      <c r="BH10" s="226">
        <v>3.5</v>
      </c>
      <c r="BI10" s="248" t="s">
        <v>434</v>
      </c>
      <c r="BJ10" s="229"/>
      <c r="BK10" s="227"/>
      <c r="BL10" s="229"/>
      <c r="BM10" s="227"/>
      <c r="BN10" s="226">
        <v>14.4444</v>
      </c>
      <c r="BO10" s="248" t="s">
        <v>388</v>
      </c>
      <c r="BP10" s="229"/>
      <c r="BQ10" s="227"/>
      <c r="BR10" s="229"/>
      <c r="BS10" s="227"/>
      <c r="BT10" s="226">
        <v>4</v>
      </c>
      <c r="BU10" s="227" t="s">
        <v>380</v>
      </c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27"/>
      <c r="CH10" s="229"/>
      <c r="CI10" s="227"/>
      <c r="CJ10" s="229"/>
      <c r="CK10" s="227"/>
      <c r="CL10" s="237"/>
    </row>
    <row r="11" spans="1:108" ht="12.5" x14ac:dyDescent="0.25">
      <c r="A11" s="241" t="str">
        <f>VLOOKUP(C11,'2021 Soybean Traits &amp; Entries'!VL_SOY_2020,2,FALSE)</f>
        <v>Local Seed Co. LS4606XFS</v>
      </c>
      <c r="B11" s="241" t="str">
        <f>VLOOKUP(C11,'2021 Soybean Traits &amp; Entries'!VL_SOY_2020,4,FALSE)</f>
        <v>XF, STS</v>
      </c>
      <c r="C11" s="241" t="s">
        <v>262</v>
      </c>
      <c r="D11" s="172">
        <v>73.511099999999999</v>
      </c>
      <c r="E11" s="224" t="s">
        <v>368</v>
      </c>
      <c r="F11" s="173"/>
      <c r="G11" s="224"/>
      <c r="H11" s="173"/>
      <c r="I11" s="224"/>
      <c r="J11" s="226">
        <v>12.66</v>
      </c>
      <c r="K11" s="227" t="s">
        <v>256</v>
      </c>
      <c r="L11" s="229"/>
      <c r="M11" s="227"/>
      <c r="N11" s="229"/>
      <c r="O11" s="227"/>
      <c r="P11" s="172">
        <v>38</v>
      </c>
      <c r="Q11" s="224" t="s">
        <v>374</v>
      </c>
      <c r="R11" s="173"/>
      <c r="S11" s="224"/>
      <c r="T11" s="173"/>
      <c r="U11" s="224"/>
      <c r="V11" s="226">
        <v>1.6667000000000001</v>
      </c>
      <c r="W11" s="227" t="s">
        <v>403</v>
      </c>
      <c r="X11" s="229"/>
      <c r="Y11" s="227"/>
      <c r="Z11" s="229"/>
      <c r="AA11" s="227"/>
      <c r="AB11" s="172">
        <v>142</v>
      </c>
      <c r="AC11" s="224" t="s">
        <v>371</v>
      </c>
      <c r="AD11" s="173"/>
      <c r="AE11" s="224"/>
      <c r="AF11" s="173"/>
      <c r="AG11" s="224"/>
      <c r="AH11" s="241" t="str">
        <f t="shared" si="0"/>
        <v>Local Seed Co. LS4606XFS</v>
      </c>
      <c r="AI11" s="241" t="str">
        <f t="shared" si="1"/>
        <v>XF, STS</v>
      </c>
      <c r="AJ11" s="172">
        <v>73.511099999999999</v>
      </c>
      <c r="AK11" s="224" t="s">
        <v>368</v>
      </c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>
        <v>5</v>
      </c>
      <c r="BC11" s="248" t="s">
        <v>414</v>
      </c>
      <c r="BD11" s="229"/>
      <c r="BE11" s="227"/>
      <c r="BF11" s="229"/>
      <c r="BG11" s="227"/>
      <c r="BH11" s="226">
        <v>2.8332999999999999</v>
      </c>
      <c r="BI11" s="248" t="s">
        <v>383</v>
      </c>
      <c r="BJ11" s="229"/>
      <c r="BK11" s="227"/>
      <c r="BL11" s="229"/>
      <c r="BM11" s="227"/>
      <c r="BN11" s="226">
        <v>2.3148</v>
      </c>
      <c r="BO11" s="248" t="s">
        <v>409</v>
      </c>
      <c r="BP11" s="229"/>
      <c r="BQ11" s="227"/>
      <c r="BR11" s="229"/>
      <c r="BS11" s="227"/>
      <c r="BT11" s="226">
        <v>3</v>
      </c>
      <c r="BU11" s="227" t="s">
        <v>381</v>
      </c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27"/>
      <c r="CH11" s="229"/>
      <c r="CI11" s="227"/>
      <c r="CJ11" s="229"/>
      <c r="CK11" s="227"/>
    </row>
    <row r="12" spans="1:108" ht="12.5" x14ac:dyDescent="0.25">
      <c r="A12" s="241" t="str">
        <f>VLOOKUP(C12,'2021 Soybean Traits &amp; Entries'!VL_SOY_2020,2,FALSE)</f>
        <v xml:space="preserve">USG 7496XTS </v>
      </c>
      <c r="B12" s="241" t="str">
        <f>VLOOKUP(C12,'2021 Soybean Traits &amp; Entries'!VL_SOY_2020,4,FALSE)</f>
        <v>R2X, STS</v>
      </c>
      <c r="C12" s="241" t="s">
        <v>72</v>
      </c>
      <c r="D12" s="172">
        <v>73.412700000000001</v>
      </c>
      <c r="E12" s="224" t="s">
        <v>368</v>
      </c>
      <c r="F12" s="173">
        <v>71.085700000000003</v>
      </c>
      <c r="G12" s="224" t="s">
        <v>360</v>
      </c>
      <c r="H12" s="173">
        <v>66.5351</v>
      </c>
      <c r="I12" s="224" t="s">
        <v>256</v>
      </c>
      <c r="J12" s="226">
        <v>13.5</v>
      </c>
      <c r="K12" s="227" t="s">
        <v>256</v>
      </c>
      <c r="L12" s="229">
        <v>12.9733</v>
      </c>
      <c r="M12" s="227" t="s">
        <v>256</v>
      </c>
      <c r="N12" s="229">
        <v>12.4567</v>
      </c>
      <c r="O12" s="227" t="s">
        <v>256</v>
      </c>
      <c r="P12" s="172">
        <v>37.333300000000001</v>
      </c>
      <c r="Q12" s="224" t="s">
        <v>534</v>
      </c>
      <c r="R12" s="173">
        <v>38.166699999999999</v>
      </c>
      <c r="S12" s="224" t="s">
        <v>359</v>
      </c>
      <c r="T12" s="173">
        <v>36.1111</v>
      </c>
      <c r="U12" s="224" t="s">
        <v>256</v>
      </c>
      <c r="V12" s="226">
        <v>1</v>
      </c>
      <c r="W12" s="227" t="s">
        <v>409</v>
      </c>
      <c r="X12" s="229">
        <v>1</v>
      </c>
      <c r="Y12" s="227" t="s">
        <v>366</v>
      </c>
      <c r="Z12" s="229">
        <v>1</v>
      </c>
      <c r="AA12" s="227" t="s">
        <v>256</v>
      </c>
      <c r="AB12" s="172">
        <v>141.33000000000001</v>
      </c>
      <c r="AC12" s="224" t="s">
        <v>388</v>
      </c>
      <c r="AD12" s="173">
        <v>144.33000000000001</v>
      </c>
      <c r="AE12" s="224" t="s">
        <v>359</v>
      </c>
      <c r="AF12" s="173">
        <v>140.88999999999999</v>
      </c>
      <c r="AG12" s="224" t="s">
        <v>360</v>
      </c>
      <c r="AH12" s="241" t="str">
        <f t="shared" si="0"/>
        <v xml:space="preserve">USG 7496XTS </v>
      </c>
      <c r="AI12" s="241" t="str">
        <f t="shared" si="1"/>
        <v>R2X, STS</v>
      </c>
      <c r="AJ12" s="172">
        <v>73.412700000000001</v>
      </c>
      <c r="AK12" s="224" t="s">
        <v>368</v>
      </c>
      <c r="AL12" s="173">
        <v>71.085700000000003</v>
      </c>
      <c r="AM12" s="224" t="s">
        <v>360</v>
      </c>
      <c r="AN12" s="173">
        <v>66.5351</v>
      </c>
      <c r="AO12" s="224" t="s">
        <v>256</v>
      </c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>
        <v>3.3332999999999999</v>
      </c>
      <c r="BC12" s="248" t="s">
        <v>415</v>
      </c>
      <c r="BD12" s="229"/>
      <c r="BE12" s="227"/>
      <c r="BF12" s="229"/>
      <c r="BG12" s="238"/>
      <c r="BH12" s="226">
        <v>1.6667000000000001</v>
      </c>
      <c r="BI12" s="248" t="s">
        <v>472</v>
      </c>
      <c r="BJ12" s="229"/>
      <c r="BK12" s="227"/>
      <c r="BL12" s="229"/>
      <c r="BM12" s="238"/>
      <c r="BN12" s="226">
        <v>1.8519000000000001</v>
      </c>
      <c r="BO12" s="248" t="s">
        <v>409</v>
      </c>
      <c r="BP12" s="229"/>
      <c r="BQ12" s="227"/>
      <c r="BR12" s="229"/>
      <c r="BS12" s="238"/>
      <c r="BT12" s="226">
        <v>3</v>
      </c>
      <c r="BU12" s="227" t="s">
        <v>381</v>
      </c>
      <c r="BV12" s="229"/>
      <c r="BW12" s="227"/>
      <c r="BX12" s="229"/>
      <c r="BY12" s="238"/>
      <c r="BZ12" s="226"/>
      <c r="CA12" s="248"/>
      <c r="CB12" s="229"/>
      <c r="CC12" s="227"/>
      <c r="CD12" s="229"/>
      <c r="CE12" s="238"/>
      <c r="CF12" s="226"/>
      <c r="CG12" s="227"/>
      <c r="CH12" s="229"/>
      <c r="CI12" s="227"/>
      <c r="CJ12" s="229"/>
      <c r="CK12" s="238"/>
    </row>
    <row r="13" spans="1:108" ht="12.5" x14ac:dyDescent="0.25">
      <c r="A13" s="171" t="str">
        <f>VLOOKUP(C13,'2021 Soybean Traits &amp; Entries'!VL_SOY_2020,2,FALSE)</f>
        <v>AgriGold G4813XF</v>
      </c>
      <c r="B13" s="171" t="str">
        <f>VLOOKUP(C13,'2021 Soybean Traits &amp; Entries'!VL_SOY_2020,4,FALSE)</f>
        <v>XF</v>
      </c>
      <c r="C13" s="171" t="s">
        <v>157</v>
      </c>
      <c r="D13" s="172">
        <v>72.492599999999996</v>
      </c>
      <c r="E13" s="224" t="s">
        <v>371</v>
      </c>
      <c r="F13" s="173"/>
      <c r="G13" s="224"/>
      <c r="H13" s="173"/>
      <c r="I13" s="224"/>
      <c r="J13" s="226">
        <v>13.4633</v>
      </c>
      <c r="K13" s="227" t="s">
        <v>256</v>
      </c>
      <c r="L13" s="229"/>
      <c r="M13" s="227"/>
      <c r="N13" s="229"/>
      <c r="O13" s="227"/>
      <c r="P13" s="172">
        <v>37</v>
      </c>
      <c r="Q13" s="224" t="s">
        <v>433</v>
      </c>
      <c r="R13" s="173"/>
      <c r="S13" s="224"/>
      <c r="T13" s="173"/>
      <c r="U13" s="224"/>
      <c r="V13" s="226">
        <v>1.1667000000000001</v>
      </c>
      <c r="W13" s="227" t="s">
        <v>400</v>
      </c>
      <c r="X13" s="229"/>
      <c r="Y13" s="227"/>
      <c r="Z13" s="229"/>
      <c r="AA13" s="227"/>
      <c r="AB13" s="172">
        <v>141.66999999999999</v>
      </c>
      <c r="AC13" s="224" t="s">
        <v>382</v>
      </c>
      <c r="AD13" s="173"/>
      <c r="AE13" s="224"/>
      <c r="AF13" s="173"/>
      <c r="AG13" s="224"/>
      <c r="AH13" s="171" t="str">
        <f t="shared" si="0"/>
        <v>AgriGold G4813XF</v>
      </c>
      <c r="AI13" s="171" t="str">
        <f t="shared" si="1"/>
        <v>XF</v>
      </c>
      <c r="AJ13" s="172">
        <v>72.492599999999996</v>
      </c>
      <c r="AK13" s="224" t="s">
        <v>371</v>
      </c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>
        <v>6.6666999999999996</v>
      </c>
      <c r="BC13" s="248" t="s">
        <v>414</v>
      </c>
      <c r="BD13" s="229"/>
      <c r="BE13" s="227"/>
      <c r="BF13" s="229"/>
      <c r="BG13" s="227"/>
      <c r="BH13" s="226">
        <v>2</v>
      </c>
      <c r="BI13" s="248" t="s">
        <v>472</v>
      </c>
      <c r="BJ13" s="229"/>
      <c r="BK13" s="227"/>
      <c r="BL13" s="229"/>
      <c r="BM13" s="227"/>
      <c r="BN13" s="226">
        <v>4.4443999999999999</v>
      </c>
      <c r="BO13" s="248" t="s">
        <v>401</v>
      </c>
      <c r="BP13" s="229"/>
      <c r="BQ13" s="227"/>
      <c r="BR13" s="229"/>
      <c r="BS13" s="227"/>
      <c r="BT13" s="226">
        <v>4.3333000000000004</v>
      </c>
      <c r="BU13" s="227" t="s">
        <v>382</v>
      </c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27"/>
      <c r="CH13" s="229"/>
      <c r="CI13" s="227"/>
      <c r="CJ13" s="229"/>
      <c r="CK13" s="227"/>
      <c r="CL13" s="237"/>
    </row>
    <row r="14" spans="1:108" ht="12.5" x14ac:dyDescent="0.25">
      <c r="A14" s="241" t="str">
        <f>VLOOKUP(C14,'2021 Soybean Traits &amp; Entries'!VL_SOY_2020,2,FALSE)</f>
        <v>AgriGold G4820RX*</v>
      </c>
      <c r="B14" s="241" t="str">
        <f>VLOOKUP(C14,'2021 Soybean Traits &amp; Entries'!VL_SOY_2020,4,FALSE)</f>
        <v>R2X</v>
      </c>
      <c r="C14" s="241" t="s">
        <v>85</v>
      </c>
      <c r="D14" s="172">
        <v>72.429500000000004</v>
      </c>
      <c r="E14" s="224" t="s">
        <v>380</v>
      </c>
      <c r="F14" s="173">
        <v>74.515100000000004</v>
      </c>
      <c r="G14" s="224" t="s">
        <v>360</v>
      </c>
      <c r="H14" s="173"/>
      <c r="I14" s="224"/>
      <c r="J14" s="226">
        <v>13.2654</v>
      </c>
      <c r="K14" s="227" t="s">
        <v>256</v>
      </c>
      <c r="L14" s="229">
        <v>13.072100000000001</v>
      </c>
      <c r="M14" s="227" t="s">
        <v>256</v>
      </c>
      <c r="N14" s="229"/>
      <c r="O14" s="227"/>
      <c r="P14" s="172">
        <v>39</v>
      </c>
      <c r="Q14" s="224" t="s">
        <v>383</v>
      </c>
      <c r="R14" s="173">
        <v>37.666699999999999</v>
      </c>
      <c r="S14" s="224" t="s">
        <v>398</v>
      </c>
      <c r="T14" s="173"/>
      <c r="U14" s="224"/>
      <c r="V14" s="226">
        <v>1.1667000000000001</v>
      </c>
      <c r="W14" s="227" t="s">
        <v>400</v>
      </c>
      <c r="X14" s="229">
        <v>1.0832999999999999</v>
      </c>
      <c r="Y14" s="227" t="s">
        <v>365</v>
      </c>
      <c r="Z14" s="229"/>
      <c r="AA14" s="227"/>
      <c r="AB14" s="172">
        <v>142</v>
      </c>
      <c r="AC14" s="224" t="s">
        <v>371</v>
      </c>
      <c r="AD14" s="173">
        <v>144.16999999999999</v>
      </c>
      <c r="AE14" s="224" t="s">
        <v>369</v>
      </c>
      <c r="AF14" s="173"/>
      <c r="AG14" s="224"/>
      <c r="AH14" s="241" t="str">
        <f t="shared" si="0"/>
        <v>AgriGold G4820RX*</v>
      </c>
      <c r="AI14" s="241" t="str">
        <f t="shared" si="1"/>
        <v>R2X</v>
      </c>
      <c r="AJ14" s="172">
        <v>72.429500000000004</v>
      </c>
      <c r="AK14" s="224" t="s">
        <v>380</v>
      </c>
      <c r="AL14" s="173">
        <v>74.515100000000004</v>
      </c>
      <c r="AM14" s="224" t="s">
        <v>360</v>
      </c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>
        <v>-1.3299999999999999E-15</v>
      </c>
      <c r="BC14" s="248" t="s">
        <v>480</v>
      </c>
      <c r="BD14" s="229"/>
      <c r="BE14" s="227"/>
      <c r="BF14" s="229"/>
      <c r="BG14" s="227"/>
      <c r="BH14" s="226">
        <v>-2.28E-15</v>
      </c>
      <c r="BI14" s="248" t="s">
        <v>70</v>
      </c>
      <c r="BJ14" s="229"/>
      <c r="BK14" s="227"/>
      <c r="BL14" s="229"/>
      <c r="BM14" s="227"/>
      <c r="BN14" s="226">
        <v>5.9999999999999997E-15</v>
      </c>
      <c r="BO14" s="248" t="s">
        <v>409</v>
      </c>
      <c r="BP14" s="229"/>
      <c r="BQ14" s="227"/>
      <c r="BR14" s="229"/>
      <c r="BS14" s="227"/>
      <c r="BT14" s="226">
        <v>2.3332999999999999</v>
      </c>
      <c r="BU14" s="227" t="s">
        <v>391</v>
      </c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</row>
    <row r="15" spans="1:108" ht="12.5" x14ac:dyDescent="0.25">
      <c r="A15" s="171" t="str">
        <f>VLOOKUP(C15,'2021 Soybean Traits &amp; Entries'!VL_SOY_2020,2,FALSE)</f>
        <v>Dyna-Gro S46XS60</v>
      </c>
      <c r="B15" s="171" t="str">
        <f>VLOOKUP(C15,'2021 Soybean Traits &amp; Entries'!VL_SOY_2020,4,FALSE)</f>
        <v>R2X, STS</v>
      </c>
      <c r="C15" s="171" t="s">
        <v>77</v>
      </c>
      <c r="D15" s="172">
        <v>72.338499999999996</v>
      </c>
      <c r="E15" s="224" t="s">
        <v>382</v>
      </c>
      <c r="F15" s="173">
        <v>72.975800000000007</v>
      </c>
      <c r="G15" s="224" t="s">
        <v>360</v>
      </c>
      <c r="H15" s="173">
        <v>66.683800000000005</v>
      </c>
      <c r="I15" s="224" t="s">
        <v>256</v>
      </c>
      <c r="J15" s="226">
        <v>13.36</v>
      </c>
      <c r="K15" s="227" t="s">
        <v>256</v>
      </c>
      <c r="L15" s="229">
        <v>12.8767</v>
      </c>
      <c r="M15" s="227" t="s">
        <v>256</v>
      </c>
      <c r="N15" s="229">
        <v>12.1411</v>
      </c>
      <c r="O15" s="227" t="s">
        <v>368</v>
      </c>
      <c r="P15" s="172">
        <v>33.666699999999999</v>
      </c>
      <c r="Q15" s="224" t="s">
        <v>529</v>
      </c>
      <c r="R15" s="173">
        <v>35</v>
      </c>
      <c r="S15" s="224" t="s">
        <v>401</v>
      </c>
      <c r="T15" s="173">
        <v>32.777799999999999</v>
      </c>
      <c r="U15" s="224" t="s">
        <v>361</v>
      </c>
      <c r="V15" s="226">
        <v>1</v>
      </c>
      <c r="W15" s="227" t="s">
        <v>409</v>
      </c>
      <c r="X15" s="229">
        <v>1</v>
      </c>
      <c r="Y15" s="227" t="s">
        <v>366</v>
      </c>
      <c r="Z15" s="229">
        <v>1</v>
      </c>
      <c r="AA15" s="227" t="s">
        <v>256</v>
      </c>
      <c r="AB15" s="172">
        <v>139</v>
      </c>
      <c r="AC15" s="224" t="s">
        <v>370</v>
      </c>
      <c r="AD15" s="173">
        <v>143</v>
      </c>
      <c r="AE15" s="224" t="s">
        <v>365</v>
      </c>
      <c r="AF15" s="173">
        <v>139.78</v>
      </c>
      <c r="AG15" s="224" t="s">
        <v>358</v>
      </c>
      <c r="AH15" s="171" t="str">
        <f t="shared" si="0"/>
        <v>Dyna-Gro S46XS60</v>
      </c>
      <c r="AI15" s="171" t="str">
        <f t="shared" si="1"/>
        <v>R2X, STS</v>
      </c>
      <c r="AJ15" s="172">
        <v>72.338499999999996</v>
      </c>
      <c r="AK15" s="224" t="s">
        <v>382</v>
      </c>
      <c r="AL15" s="173">
        <v>72.975800000000007</v>
      </c>
      <c r="AM15" s="224" t="s">
        <v>360</v>
      </c>
      <c r="AN15" s="173">
        <v>66.683800000000005</v>
      </c>
      <c r="AO15" s="224" t="s">
        <v>256</v>
      </c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>
        <v>-9.7700000000000006E-15</v>
      </c>
      <c r="BC15" s="248" t="s">
        <v>480</v>
      </c>
      <c r="BD15" s="229"/>
      <c r="BE15" s="227"/>
      <c r="BF15" s="229"/>
      <c r="BG15" s="227"/>
      <c r="BH15" s="226">
        <v>-2.28E-15</v>
      </c>
      <c r="BI15" s="248" t="s">
        <v>70</v>
      </c>
      <c r="BJ15" s="229"/>
      <c r="BK15" s="227"/>
      <c r="BL15" s="229"/>
      <c r="BM15" s="227"/>
      <c r="BN15" s="226">
        <v>9.5499999999999994E-15</v>
      </c>
      <c r="BO15" s="248" t="s">
        <v>409</v>
      </c>
      <c r="BP15" s="229"/>
      <c r="BQ15" s="227"/>
      <c r="BR15" s="229"/>
      <c r="BS15" s="227"/>
      <c r="BT15" s="226">
        <v>3.6667000000000001</v>
      </c>
      <c r="BU15" s="227" t="s">
        <v>434</v>
      </c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27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Dyna-Gro S49XT70*</v>
      </c>
      <c r="B16" s="241" t="str">
        <f>VLOOKUP(C16,'2021 Soybean Traits &amp; Entries'!VL_SOY_2020,4,FALSE)</f>
        <v>R2X</v>
      </c>
      <c r="C16" s="241" t="s">
        <v>78</v>
      </c>
      <c r="D16" s="172">
        <v>72.125900000000001</v>
      </c>
      <c r="E16" s="224" t="s">
        <v>382</v>
      </c>
      <c r="F16" s="173">
        <v>71.767899999999997</v>
      </c>
      <c r="G16" s="224" t="s">
        <v>360</v>
      </c>
      <c r="H16" s="173">
        <v>68.558800000000005</v>
      </c>
      <c r="I16" s="224" t="s">
        <v>256</v>
      </c>
      <c r="J16" s="226">
        <v>13.146699999999999</v>
      </c>
      <c r="K16" s="227" t="s">
        <v>256</v>
      </c>
      <c r="L16" s="229">
        <v>12.64</v>
      </c>
      <c r="M16" s="227" t="s">
        <v>256</v>
      </c>
      <c r="N16" s="229">
        <v>12.0167</v>
      </c>
      <c r="O16" s="227" t="s">
        <v>359</v>
      </c>
      <c r="P16" s="172">
        <v>37</v>
      </c>
      <c r="Q16" s="224" t="s">
        <v>433</v>
      </c>
      <c r="R16" s="173">
        <v>37.333300000000001</v>
      </c>
      <c r="S16" s="224" t="s">
        <v>398</v>
      </c>
      <c r="T16" s="173">
        <v>36.222200000000001</v>
      </c>
      <c r="U16" s="224" t="s">
        <v>256</v>
      </c>
      <c r="V16" s="226">
        <v>1</v>
      </c>
      <c r="W16" s="227" t="s">
        <v>409</v>
      </c>
      <c r="X16" s="229">
        <v>1</v>
      </c>
      <c r="Y16" s="227" t="s">
        <v>366</v>
      </c>
      <c r="Z16" s="229">
        <v>1</v>
      </c>
      <c r="AA16" s="227" t="s">
        <v>256</v>
      </c>
      <c r="AB16" s="172">
        <v>141.33000000000001</v>
      </c>
      <c r="AC16" s="224" t="s">
        <v>388</v>
      </c>
      <c r="AD16" s="173">
        <v>144.16999999999999</v>
      </c>
      <c r="AE16" s="224" t="s">
        <v>369</v>
      </c>
      <c r="AF16" s="173">
        <v>140.44</v>
      </c>
      <c r="AG16" s="224" t="s">
        <v>368</v>
      </c>
      <c r="AH16" s="241" t="str">
        <f t="shared" si="0"/>
        <v>Dyna-Gro S49XT70*</v>
      </c>
      <c r="AI16" s="241" t="str">
        <f t="shared" si="1"/>
        <v>R2X</v>
      </c>
      <c r="AJ16" s="172">
        <v>72.125900000000001</v>
      </c>
      <c r="AK16" s="224" t="s">
        <v>382</v>
      </c>
      <c r="AL16" s="173">
        <v>71.767899999999997</v>
      </c>
      <c r="AM16" s="224" t="s">
        <v>360</v>
      </c>
      <c r="AN16" s="173">
        <v>68.558800000000005</v>
      </c>
      <c r="AO16" s="224" t="s">
        <v>256</v>
      </c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>
        <v>-9.7700000000000006E-15</v>
      </c>
      <c r="BC16" s="248" t="s">
        <v>480</v>
      </c>
      <c r="BD16" s="229"/>
      <c r="BE16" s="227"/>
      <c r="BF16" s="229"/>
      <c r="BG16" s="227"/>
      <c r="BH16" s="226">
        <v>-2.28E-15</v>
      </c>
      <c r="BI16" s="248" t="s">
        <v>70</v>
      </c>
      <c r="BJ16" s="229"/>
      <c r="BK16" s="227"/>
      <c r="BL16" s="229"/>
      <c r="BM16" s="227"/>
      <c r="BN16" s="226">
        <v>9.5499999999999994E-15</v>
      </c>
      <c r="BO16" s="248" t="s">
        <v>409</v>
      </c>
      <c r="BP16" s="229"/>
      <c r="BQ16" s="227"/>
      <c r="BR16" s="229"/>
      <c r="BS16" s="227"/>
      <c r="BT16" s="226">
        <v>1</v>
      </c>
      <c r="BU16" s="227" t="s">
        <v>408</v>
      </c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27"/>
      <c r="CH16" s="229"/>
      <c r="CI16" s="227"/>
      <c r="CJ16" s="229"/>
      <c r="CK16" s="227"/>
    </row>
    <row r="17" spans="1:90" ht="12.5" x14ac:dyDescent="0.25">
      <c r="A17" s="241" t="str">
        <f>VLOOKUP(C17,'2021 Soybean Traits &amp; Entries'!VL_SOY_2020,2,FALSE)</f>
        <v>Progeny P4851RX*</v>
      </c>
      <c r="B17" s="241" t="str">
        <f>VLOOKUP(C17,'2021 Soybean Traits &amp; Entries'!VL_SOY_2020,4,FALSE)</f>
        <v>R2X</v>
      </c>
      <c r="C17" s="241" t="s">
        <v>73</v>
      </c>
      <c r="D17" s="172">
        <v>71.415300000000002</v>
      </c>
      <c r="E17" s="224" t="s">
        <v>380</v>
      </c>
      <c r="F17" s="173">
        <v>73.850800000000007</v>
      </c>
      <c r="G17" s="224" t="s">
        <v>360</v>
      </c>
      <c r="H17" s="173"/>
      <c r="I17" s="224"/>
      <c r="J17" s="226">
        <v>13.3233</v>
      </c>
      <c r="K17" s="227" t="s">
        <v>256</v>
      </c>
      <c r="L17" s="229">
        <v>12.636699999999999</v>
      </c>
      <c r="M17" s="227" t="s">
        <v>256</v>
      </c>
      <c r="N17" s="229"/>
      <c r="O17" s="227"/>
      <c r="P17" s="172">
        <v>41.333300000000001</v>
      </c>
      <c r="Q17" s="224" t="s">
        <v>368</v>
      </c>
      <c r="R17" s="173">
        <v>40.833300000000001</v>
      </c>
      <c r="S17" s="224" t="s">
        <v>360</v>
      </c>
      <c r="T17" s="173"/>
      <c r="U17" s="224"/>
      <c r="V17" s="226">
        <v>2.1667000000000001</v>
      </c>
      <c r="W17" s="227" t="s">
        <v>362</v>
      </c>
      <c r="X17" s="229">
        <v>1.6667000000000001</v>
      </c>
      <c r="Y17" s="227" t="s">
        <v>359</v>
      </c>
      <c r="Z17" s="229"/>
      <c r="AA17" s="227"/>
      <c r="AB17" s="172">
        <v>140.66999999999999</v>
      </c>
      <c r="AC17" s="224" t="s">
        <v>405</v>
      </c>
      <c r="AD17" s="173">
        <v>143.5</v>
      </c>
      <c r="AE17" s="224" t="s">
        <v>398</v>
      </c>
      <c r="AF17" s="173"/>
      <c r="AG17" s="224"/>
      <c r="AH17" s="241" t="str">
        <f t="shared" si="0"/>
        <v>Progeny P4851RX*</v>
      </c>
      <c r="AI17" s="241" t="str">
        <f t="shared" si="1"/>
        <v>R2X</v>
      </c>
      <c r="AJ17" s="172">
        <v>71.415300000000002</v>
      </c>
      <c r="AK17" s="224" t="s">
        <v>380</v>
      </c>
      <c r="AL17" s="173">
        <v>73.850800000000007</v>
      </c>
      <c r="AM17" s="224" t="s">
        <v>360</v>
      </c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>
        <v>15</v>
      </c>
      <c r="BC17" s="248" t="s">
        <v>405</v>
      </c>
      <c r="BD17" s="229"/>
      <c r="BE17" s="227"/>
      <c r="BF17" s="229"/>
      <c r="BG17" s="238"/>
      <c r="BH17" s="226">
        <v>3.1667000000000001</v>
      </c>
      <c r="BI17" s="248" t="s">
        <v>434</v>
      </c>
      <c r="BJ17" s="229"/>
      <c r="BK17" s="227"/>
      <c r="BL17" s="229"/>
      <c r="BM17" s="238"/>
      <c r="BN17" s="226">
        <v>9.5370000000000008</v>
      </c>
      <c r="BO17" s="248" t="s">
        <v>401</v>
      </c>
      <c r="BP17" s="229"/>
      <c r="BQ17" s="227"/>
      <c r="BR17" s="229"/>
      <c r="BS17" s="238"/>
      <c r="BT17" s="226">
        <v>2</v>
      </c>
      <c r="BU17" s="227" t="s">
        <v>393</v>
      </c>
      <c r="BV17" s="229"/>
      <c r="BW17" s="227"/>
      <c r="BX17" s="229"/>
      <c r="BY17" s="238"/>
      <c r="BZ17" s="226"/>
      <c r="CA17" s="248"/>
      <c r="CB17" s="229"/>
      <c r="CC17" s="227"/>
      <c r="CD17" s="229"/>
      <c r="CE17" s="238"/>
      <c r="CF17" s="226"/>
      <c r="CG17" s="227"/>
      <c r="CH17" s="229"/>
      <c r="CI17" s="227"/>
      <c r="CJ17" s="229"/>
      <c r="CK17" s="238"/>
    </row>
    <row r="18" spans="1:90" ht="12.5" x14ac:dyDescent="0.25">
      <c r="A18" s="171" t="str">
        <f>VLOOKUP(C18,'2021 Soybean Traits &amp; Entries'!VL_SOY_2020,2,FALSE)</f>
        <v>Progeny P4821RX</v>
      </c>
      <c r="B18" s="171" t="str">
        <f>VLOOKUP(C18,'2021 Soybean Traits &amp; Entries'!VL_SOY_2020,4,FALSE)</f>
        <v>R2X</v>
      </c>
      <c r="C18" s="171" t="s">
        <v>75</v>
      </c>
      <c r="D18" s="172">
        <v>71.275899999999993</v>
      </c>
      <c r="E18" s="224" t="s">
        <v>380</v>
      </c>
      <c r="F18" s="173">
        <v>70.984099999999998</v>
      </c>
      <c r="G18" s="224" t="s">
        <v>360</v>
      </c>
      <c r="H18" s="173">
        <v>66.365099999999998</v>
      </c>
      <c r="I18" s="224" t="s">
        <v>256</v>
      </c>
      <c r="J18" s="226">
        <v>13.1233</v>
      </c>
      <c r="K18" s="227" t="s">
        <v>256</v>
      </c>
      <c r="L18" s="229">
        <v>12.984999999999999</v>
      </c>
      <c r="M18" s="227" t="s">
        <v>256</v>
      </c>
      <c r="N18" s="229">
        <v>12.418900000000001</v>
      </c>
      <c r="O18" s="227" t="s">
        <v>360</v>
      </c>
      <c r="P18" s="172">
        <v>35</v>
      </c>
      <c r="Q18" s="224" t="s">
        <v>494</v>
      </c>
      <c r="R18" s="173">
        <v>34.833300000000001</v>
      </c>
      <c r="S18" s="224" t="s">
        <v>400</v>
      </c>
      <c r="T18" s="173">
        <v>33.666699999999999</v>
      </c>
      <c r="U18" s="224" t="s">
        <v>361</v>
      </c>
      <c r="V18" s="226">
        <v>1.3332999999999999</v>
      </c>
      <c r="W18" s="227" t="s">
        <v>401</v>
      </c>
      <c r="X18" s="229">
        <v>1.1667000000000001</v>
      </c>
      <c r="Y18" s="227" t="s">
        <v>398</v>
      </c>
      <c r="Z18" s="229">
        <v>1.1111</v>
      </c>
      <c r="AA18" s="227" t="s">
        <v>256</v>
      </c>
      <c r="AB18" s="172">
        <v>141.66999999999999</v>
      </c>
      <c r="AC18" s="224" t="s">
        <v>382</v>
      </c>
      <c r="AD18" s="173">
        <v>144.5</v>
      </c>
      <c r="AE18" s="224" t="s">
        <v>368</v>
      </c>
      <c r="AF18" s="173">
        <v>140.78</v>
      </c>
      <c r="AG18" s="224" t="s">
        <v>360</v>
      </c>
      <c r="AH18" s="171" t="str">
        <f t="shared" si="0"/>
        <v>Progeny P4821RX</v>
      </c>
      <c r="AI18" s="171" t="str">
        <f t="shared" si="1"/>
        <v>R2X</v>
      </c>
      <c r="AJ18" s="172">
        <v>71.275899999999993</v>
      </c>
      <c r="AK18" s="224" t="s">
        <v>380</v>
      </c>
      <c r="AL18" s="173">
        <v>70.984099999999998</v>
      </c>
      <c r="AM18" s="224" t="s">
        <v>360</v>
      </c>
      <c r="AN18" s="173">
        <v>66.365099999999998</v>
      </c>
      <c r="AO18" s="224" t="s">
        <v>256</v>
      </c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>
        <v>-6.2200000000000001E-15</v>
      </c>
      <c r="BC18" s="248" t="s">
        <v>480</v>
      </c>
      <c r="BD18" s="229"/>
      <c r="BE18" s="227"/>
      <c r="BF18" s="229"/>
      <c r="BG18" s="227"/>
      <c r="BH18" s="226">
        <v>-2.72E-15</v>
      </c>
      <c r="BI18" s="248" t="s">
        <v>70</v>
      </c>
      <c r="BJ18" s="229"/>
      <c r="BK18" s="227"/>
      <c r="BL18" s="229"/>
      <c r="BM18" s="227"/>
      <c r="BN18" s="226">
        <v>9.5499999999999994E-15</v>
      </c>
      <c r="BO18" s="248" t="s">
        <v>409</v>
      </c>
      <c r="BP18" s="229"/>
      <c r="BQ18" s="227"/>
      <c r="BR18" s="229"/>
      <c r="BS18" s="227"/>
      <c r="BT18" s="226">
        <v>3.3332999999999999</v>
      </c>
      <c r="BU18" s="227" t="s">
        <v>372</v>
      </c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27"/>
      <c r="CH18" s="229"/>
      <c r="CI18" s="227"/>
      <c r="CJ18" s="229"/>
      <c r="CK18" s="227"/>
      <c r="CL18" s="237"/>
    </row>
    <row r="19" spans="1:90" ht="12.5" x14ac:dyDescent="0.25">
      <c r="A19" s="171" t="str">
        <f>VLOOKUP(C19,'2021 Soybean Traits &amp; Entries'!VL_SOY_2020,2,FALSE)</f>
        <v>Asgrow AG48XF0</v>
      </c>
      <c r="B19" s="171" t="str">
        <f>VLOOKUP(C19,'2021 Soybean Traits &amp; Entries'!VL_SOY_2020,4,FALSE)</f>
        <v>XF, STS</v>
      </c>
      <c r="C19" s="171" t="s">
        <v>200</v>
      </c>
      <c r="D19" s="172">
        <v>71.273200000000003</v>
      </c>
      <c r="E19" s="224" t="s">
        <v>380</v>
      </c>
      <c r="F19" s="173"/>
      <c r="G19" s="224"/>
      <c r="H19" s="173"/>
      <c r="I19" s="224"/>
      <c r="J19" s="226">
        <v>13.193300000000001</v>
      </c>
      <c r="K19" s="227" t="s">
        <v>256</v>
      </c>
      <c r="L19" s="229"/>
      <c r="M19" s="227"/>
      <c r="N19" s="229"/>
      <c r="O19" s="227"/>
      <c r="P19" s="172">
        <v>40.666699999999999</v>
      </c>
      <c r="Q19" s="224" t="s">
        <v>369</v>
      </c>
      <c r="R19" s="173"/>
      <c r="S19" s="224"/>
      <c r="T19" s="173"/>
      <c r="U19" s="224"/>
      <c r="V19" s="226">
        <v>1.5</v>
      </c>
      <c r="W19" s="227" t="s">
        <v>403</v>
      </c>
      <c r="X19" s="229"/>
      <c r="Y19" s="227"/>
      <c r="Z19" s="229"/>
      <c r="AA19" s="227"/>
      <c r="AB19" s="172">
        <v>142</v>
      </c>
      <c r="AC19" s="224" t="s">
        <v>371</v>
      </c>
      <c r="AD19" s="173"/>
      <c r="AE19" s="224"/>
      <c r="AF19" s="173"/>
      <c r="AG19" s="224"/>
      <c r="AH19" s="171" t="str">
        <f t="shared" si="0"/>
        <v>Asgrow AG48XF0</v>
      </c>
      <c r="AI19" s="171" t="str">
        <f t="shared" si="1"/>
        <v>XF, STS</v>
      </c>
      <c r="AJ19" s="172">
        <v>71.273200000000003</v>
      </c>
      <c r="AK19" s="224" t="s">
        <v>380</v>
      </c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>
        <v>-9.3299999999999998E-15</v>
      </c>
      <c r="BC19" s="248" t="s">
        <v>480</v>
      </c>
      <c r="BD19" s="229"/>
      <c r="BE19" s="227"/>
      <c r="BF19" s="229"/>
      <c r="BG19" s="227"/>
      <c r="BH19" s="226">
        <v>-1.3899999999999999E-15</v>
      </c>
      <c r="BI19" s="248" t="s">
        <v>70</v>
      </c>
      <c r="BJ19" s="229"/>
      <c r="BK19" s="227"/>
      <c r="BL19" s="229"/>
      <c r="BM19" s="227"/>
      <c r="BN19" s="226">
        <v>1.02E-14</v>
      </c>
      <c r="BO19" s="248" t="s">
        <v>409</v>
      </c>
      <c r="BP19" s="229"/>
      <c r="BQ19" s="227"/>
      <c r="BR19" s="229"/>
      <c r="BS19" s="227"/>
      <c r="BT19" s="226">
        <v>4</v>
      </c>
      <c r="BU19" s="227" t="s">
        <v>380</v>
      </c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27"/>
      <c r="CH19" s="229"/>
      <c r="CI19" s="227"/>
      <c r="CJ19" s="229"/>
      <c r="CK19" s="227"/>
      <c r="CL19" s="237"/>
    </row>
    <row r="20" spans="1:90" ht="12.5" x14ac:dyDescent="0.25">
      <c r="A20" s="241" t="str">
        <f>VLOOKUP(C20,'2021 Soybean Traits &amp; Entries'!VL_SOY_2020,2,FALSE)</f>
        <v>Armor A46-F13</v>
      </c>
      <c r="B20" s="241" t="str">
        <f>VLOOKUP(C20,'2021 Soybean Traits &amp; Entries'!VL_SOY_2020,4,FALSE)</f>
        <v>XF</v>
      </c>
      <c r="C20" s="241" t="s">
        <v>182</v>
      </c>
      <c r="D20" s="172">
        <v>71.128299999999996</v>
      </c>
      <c r="E20" s="224" t="s">
        <v>380</v>
      </c>
      <c r="F20" s="173"/>
      <c r="G20" s="224"/>
      <c r="H20" s="173"/>
      <c r="I20" s="224"/>
      <c r="J20" s="226">
        <v>13.51</v>
      </c>
      <c r="K20" s="227" t="s">
        <v>256</v>
      </c>
      <c r="L20" s="229"/>
      <c r="M20" s="227"/>
      <c r="N20" s="229"/>
      <c r="O20" s="227"/>
      <c r="P20" s="172">
        <v>38.333300000000001</v>
      </c>
      <c r="Q20" s="224" t="s">
        <v>381</v>
      </c>
      <c r="R20" s="173"/>
      <c r="S20" s="224"/>
      <c r="T20" s="173"/>
      <c r="U20" s="224"/>
      <c r="V20" s="226">
        <v>1.1667000000000001</v>
      </c>
      <c r="W20" s="227" t="s">
        <v>400</v>
      </c>
      <c r="X20" s="229"/>
      <c r="Y20" s="227"/>
      <c r="Z20" s="229"/>
      <c r="AA20" s="227"/>
      <c r="AB20" s="172">
        <v>140.66999999999999</v>
      </c>
      <c r="AC20" s="224" t="s">
        <v>405</v>
      </c>
      <c r="AD20" s="173"/>
      <c r="AE20" s="224"/>
      <c r="AF20" s="173"/>
      <c r="AG20" s="224"/>
      <c r="AH20" s="241" t="str">
        <f t="shared" si="0"/>
        <v>Armor A46-F13</v>
      </c>
      <c r="AI20" s="241" t="str">
        <f t="shared" si="1"/>
        <v>XF</v>
      </c>
      <c r="AJ20" s="172">
        <v>71.128299999999996</v>
      </c>
      <c r="AK20" s="224" t="s">
        <v>380</v>
      </c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>
        <v>1.6667000000000001</v>
      </c>
      <c r="BC20" s="248" t="s">
        <v>480</v>
      </c>
      <c r="BD20" s="229"/>
      <c r="BE20" s="227"/>
      <c r="BF20" s="229"/>
      <c r="BG20" s="227"/>
      <c r="BH20" s="226">
        <v>1.3332999999999999</v>
      </c>
      <c r="BI20" s="248" t="s">
        <v>472</v>
      </c>
      <c r="BJ20" s="229"/>
      <c r="BK20" s="227"/>
      <c r="BL20" s="229"/>
      <c r="BM20" s="227"/>
      <c r="BN20" s="226">
        <v>0.74070000000000003</v>
      </c>
      <c r="BO20" s="248" t="s">
        <v>409</v>
      </c>
      <c r="BP20" s="229"/>
      <c r="BQ20" s="227"/>
      <c r="BR20" s="229"/>
      <c r="BS20" s="227"/>
      <c r="BT20" s="226">
        <v>5.3333000000000004</v>
      </c>
      <c r="BU20" s="227" t="s">
        <v>360</v>
      </c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27"/>
      <c r="CH20" s="229"/>
      <c r="CI20" s="227"/>
      <c r="CJ20" s="229"/>
      <c r="CK20" s="227"/>
      <c r="CL20" s="237"/>
    </row>
    <row r="21" spans="1:90" ht="12.5" x14ac:dyDescent="0.25">
      <c r="A21" s="171" t="str">
        <f>VLOOKUP(C21,'2021 Soybean Traits &amp; Entries'!VL_SOY_2020,2,FALSE)</f>
        <v>Local Seed Co. LS4795XS**</v>
      </c>
      <c r="B21" s="171" t="str">
        <f>VLOOKUP(C21,'2021 Soybean Traits &amp; Entries'!VL_SOY_2020,4,FALSE)</f>
        <v>R2X, STS</v>
      </c>
      <c r="C21" s="171" t="s">
        <v>76</v>
      </c>
      <c r="D21" s="172">
        <v>70.685000000000002</v>
      </c>
      <c r="E21" s="224" t="s">
        <v>380</v>
      </c>
      <c r="F21" s="173">
        <v>77.461500000000001</v>
      </c>
      <c r="G21" s="224" t="s">
        <v>256</v>
      </c>
      <c r="H21" s="173">
        <v>70.856200000000001</v>
      </c>
      <c r="I21" s="224" t="s">
        <v>256</v>
      </c>
      <c r="J21" s="226">
        <v>12.66</v>
      </c>
      <c r="K21" s="227" t="s">
        <v>256</v>
      </c>
      <c r="L21" s="229">
        <v>12.441700000000001</v>
      </c>
      <c r="M21" s="227" t="s">
        <v>256</v>
      </c>
      <c r="N21" s="229">
        <v>11.882199999999999</v>
      </c>
      <c r="O21" s="227" t="s">
        <v>358</v>
      </c>
      <c r="P21" s="172">
        <v>36.333300000000001</v>
      </c>
      <c r="Q21" s="224" t="s">
        <v>463</v>
      </c>
      <c r="R21" s="173">
        <v>36.333300000000001</v>
      </c>
      <c r="S21" s="224" t="s">
        <v>403</v>
      </c>
      <c r="T21" s="173">
        <v>34.333300000000001</v>
      </c>
      <c r="U21" s="224" t="s">
        <v>360</v>
      </c>
      <c r="V21" s="226">
        <v>1.3332999999999999</v>
      </c>
      <c r="W21" s="227" t="s">
        <v>401</v>
      </c>
      <c r="X21" s="229">
        <v>1.1667000000000001</v>
      </c>
      <c r="Y21" s="227" t="s">
        <v>398</v>
      </c>
      <c r="Z21" s="229">
        <v>1.1111</v>
      </c>
      <c r="AA21" s="227" t="s">
        <v>256</v>
      </c>
      <c r="AB21" s="172">
        <v>140</v>
      </c>
      <c r="AC21" s="224" t="s">
        <v>506</v>
      </c>
      <c r="AD21" s="173">
        <v>143</v>
      </c>
      <c r="AE21" s="224" t="s">
        <v>365</v>
      </c>
      <c r="AF21" s="173">
        <v>140</v>
      </c>
      <c r="AG21" s="224" t="s">
        <v>359</v>
      </c>
      <c r="AH21" s="171" t="str">
        <f t="shared" si="0"/>
        <v>Local Seed Co. LS4795XS**</v>
      </c>
      <c r="AI21" s="171" t="str">
        <f t="shared" si="1"/>
        <v>R2X, STS</v>
      </c>
      <c r="AJ21" s="172">
        <v>70.685000000000002</v>
      </c>
      <c r="AK21" s="224" t="s">
        <v>380</v>
      </c>
      <c r="AL21" s="173">
        <v>77.461500000000001</v>
      </c>
      <c r="AM21" s="224" t="s">
        <v>256</v>
      </c>
      <c r="AN21" s="173">
        <v>70.856200000000001</v>
      </c>
      <c r="AO21" s="224" t="s">
        <v>256</v>
      </c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>
        <v>5</v>
      </c>
      <c r="BC21" s="248" t="s">
        <v>414</v>
      </c>
      <c r="BD21" s="229"/>
      <c r="BE21" s="227"/>
      <c r="BF21" s="229"/>
      <c r="BG21" s="227"/>
      <c r="BH21" s="226">
        <v>2.6667000000000001</v>
      </c>
      <c r="BI21" s="248" t="s">
        <v>383</v>
      </c>
      <c r="BJ21" s="229"/>
      <c r="BK21" s="227"/>
      <c r="BL21" s="229"/>
      <c r="BM21" s="227"/>
      <c r="BN21" s="226">
        <v>2.4074</v>
      </c>
      <c r="BO21" s="248" t="s">
        <v>409</v>
      </c>
      <c r="BP21" s="229"/>
      <c r="BQ21" s="227"/>
      <c r="BR21" s="229"/>
      <c r="BS21" s="227"/>
      <c r="BT21" s="226">
        <v>3.3332999999999999</v>
      </c>
      <c r="BU21" s="227" t="s">
        <v>372</v>
      </c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27"/>
      <c r="CH21" s="229"/>
      <c r="CI21" s="227"/>
      <c r="CJ21" s="229"/>
      <c r="CK21" s="227"/>
      <c r="CL21" s="237"/>
    </row>
    <row r="22" spans="1:90" ht="12.5" x14ac:dyDescent="0.25">
      <c r="A22" s="241" t="str">
        <f>VLOOKUP(C22,'2021 Soybean Traits &amp; Entries'!VL_SOY_2020,2,FALSE)</f>
        <v>Dyna-Gro S48XT90</v>
      </c>
      <c r="B22" s="241" t="str">
        <f>VLOOKUP(C22,'2021 Soybean Traits &amp; Entries'!VL_SOY_2020,4,FALSE)</f>
        <v>R2X</v>
      </c>
      <c r="C22" s="241" t="s">
        <v>83</v>
      </c>
      <c r="D22" s="172">
        <v>70.593699999999998</v>
      </c>
      <c r="E22" s="224" t="s">
        <v>380</v>
      </c>
      <c r="F22" s="173">
        <v>71.032799999999995</v>
      </c>
      <c r="G22" s="224" t="s">
        <v>360</v>
      </c>
      <c r="H22" s="173"/>
      <c r="I22" s="224"/>
      <c r="J22" s="226">
        <v>13.4933</v>
      </c>
      <c r="K22" s="227" t="s">
        <v>256</v>
      </c>
      <c r="L22" s="229">
        <v>13.0633</v>
      </c>
      <c r="M22" s="227" t="s">
        <v>256</v>
      </c>
      <c r="N22" s="229"/>
      <c r="O22" s="227"/>
      <c r="P22" s="172">
        <v>39.666699999999999</v>
      </c>
      <c r="Q22" s="224" t="s">
        <v>402</v>
      </c>
      <c r="R22" s="173">
        <v>38.5</v>
      </c>
      <c r="S22" s="224" t="s">
        <v>359</v>
      </c>
      <c r="T22" s="173"/>
      <c r="U22" s="224"/>
      <c r="V22" s="226">
        <v>2</v>
      </c>
      <c r="W22" s="227" t="s">
        <v>398</v>
      </c>
      <c r="X22" s="229">
        <v>1.5</v>
      </c>
      <c r="Y22" s="227" t="s">
        <v>398</v>
      </c>
      <c r="Z22" s="229"/>
      <c r="AA22" s="227"/>
      <c r="AB22" s="172">
        <v>141</v>
      </c>
      <c r="AC22" s="224" t="s">
        <v>472</v>
      </c>
      <c r="AD22" s="173">
        <v>143.5</v>
      </c>
      <c r="AE22" s="224" t="s">
        <v>398</v>
      </c>
      <c r="AF22" s="173"/>
      <c r="AG22" s="224"/>
      <c r="AH22" s="241" t="str">
        <f t="shared" si="0"/>
        <v>Dyna-Gro S48XT90</v>
      </c>
      <c r="AI22" s="241" t="str">
        <f t="shared" si="1"/>
        <v>R2X</v>
      </c>
      <c r="AJ22" s="172">
        <v>70.593699999999998</v>
      </c>
      <c r="AK22" s="224" t="s">
        <v>380</v>
      </c>
      <c r="AL22" s="173">
        <v>71.032799999999995</v>
      </c>
      <c r="AM22" s="224" t="s">
        <v>360</v>
      </c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>
        <v>15</v>
      </c>
      <c r="BC22" s="248" t="s">
        <v>405</v>
      </c>
      <c r="BD22" s="229"/>
      <c r="BE22" s="227"/>
      <c r="BF22" s="229"/>
      <c r="BG22" s="238"/>
      <c r="BH22" s="226">
        <v>2</v>
      </c>
      <c r="BI22" s="248" t="s">
        <v>472</v>
      </c>
      <c r="BJ22" s="229"/>
      <c r="BK22" s="227"/>
      <c r="BL22" s="229"/>
      <c r="BM22" s="238"/>
      <c r="BN22" s="226">
        <v>5</v>
      </c>
      <c r="BO22" s="248" t="s">
        <v>401</v>
      </c>
      <c r="BP22" s="229"/>
      <c r="BQ22" s="227"/>
      <c r="BR22" s="229"/>
      <c r="BS22" s="238"/>
      <c r="BT22" s="226">
        <v>1</v>
      </c>
      <c r="BU22" s="227" t="s">
        <v>408</v>
      </c>
      <c r="BV22" s="229"/>
      <c r="BW22" s="227"/>
      <c r="BX22" s="229"/>
      <c r="BY22" s="238"/>
      <c r="BZ22" s="226"/>
      <c r="CA22" s="248"/>
      <c r="CB22" s="229"/>
      <c r="CC22" s="227"/>
      <c r="CD22" s="229"/>
      <c r="CE22" s="238"/>
      <c r="CF22" s="226"/>
      <c r="CG22" s="227"/>
      <c r="CH22" s="229"/>
      <c r="CI22" s="227"/>
      <c r="CJ22" s="229"/>
      <c r="CK22" s="238"/>
      <c r="CL22" s="237"/>
    </row>
    <row r="23" spans="1:90" ht="12.5" x14ac:dyDescent="0.25">
      <c r="A23" s="171" t="str">
        <f>VLOOKUP(C23,'2021 Soybean Traits &amp; Entries'!VL_SOY_2020,2,FALSE)</f>
        <v>USG 7461XFS</v>
      </c>
      <c r="B23" s="171" t="str">
        <f>VLOOKUP(C23,'2021 Soybean Traits &amp; Entries'!VL_SOY_2020,4,FALSE)</f>
        <v>XF, STS</v>
      </c>
      <c r="C23" s="171" t="s">
        <v>329</v>
      </c>
      <c r="D23" s="172">
        <v>70.324600000000004</v>
      </c>
      <c r="E23" s="224" t="s">
        <v>380</v>
      </c>
      <c r="F23" s="173"/>
      <c r="G23" s="224"/>
      <c r="H23" s="173"/>
      <c r="I23" s="224"/>
      <c r="J23" s="226">
        <v>13.404500000000001</v>
      </c>
      <c r="K23" s="227" t="s">
        <v>256</v>
      </c>
      <c r="L23" s="229"/>
      <c r="M23" s="227"/>
      <c r="N23" s="229"/>
      <c r="O23" s="227"/>
      <c r="P23" s="172">
        <v>39.333300000000001</v>
      </c>
      <c r="Q23" s="224" t="s">
        <v>388</v>
      </c>
      <c r="R23" s="173"/>
      <c r="S23" s="224"/>
      <c r="T23" s="173"/>
      <c r="U23" s="224"/>
      <c r="V23" s="226">
        <v>1.3332999999999999</v>
      </c>
      <c r="W23" s="227" t="s">
        <v>401</v>
      </c>
      <c r="X23" s="229"/>
      <c r="Y23" s="227"/>
      <c r="Z23" s="229"/>
      <c r="AA23" s="227"/>
      <c r="AB23" s="172">
        <v>141.66999999999999</v>
      </c>
      <c r="AC23" s="224" t="s">
        <v>382</v>
      </c>
      <c r="AD23" s="173"/>
      <c r="AE23" s="224"/>
      <c r="AF23" s="173"/>
      <c r="AG23" s="224"/>
      <c r="AH23" s="171" t="str">
        <f t="shared" si="0"/>
        <v>USG 7461XFS</v>
      </c>
      <c r="AI23" s="171" t="str">
        <f t="shared" si="1"/>
        <v>XF, STS</v>
      </c>
      <c r="AJ23" s="172">
        <v>70.324600000000004</v>
      </c>
      <c r="AK23" s="224" t="s">
        <v>380</v>
      </c>
      <c r="AL23" s="173"/>
      <c r="AM23" s="224"/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>
        <v>3.3332999999999999</v>
      </c>
      <c r="BC23" s="248" t="s">
        <v>415</v>
      </c>
      <c r="BD23" s="229"/>
      <c r="BE23" s="227"/>
      <c r="BF23" s="229"/>
      <c r="BG23" s="227"/>
      <c r="BH23" s="226">
        <v>2</v>
      </c>
      <c r="BI23" s="248" t="s">
        <v>472</v>
      </c>
      <c r="BJ23" s="229"/>
      <c r="BK23" s="227"/>
      <c r="BL23" s="229"/>
      <c r="BM23" s="227"/>
      <c r="BN23" s="226">
        <v>1.1111</v>
      </c>
      <c r="BO23" s="248" t="s">
        <v>409</v>
      </c>
      <c r="BP23" s="229"/>
      <c r="BQ23" s="227"/>
      <c r="BR23" s="229"/>
      <c r="BS23" s="227"/>
      <c r="BT23" s="226">
        <v>3.6667000000000001</v>
      </c>
      <c r="BU23" s="227" t="s">
        <v>434</v>
      </c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</row>
    <row r="24" spans="1:90" ht="12.5" x14ac:dyDescent="0.25">
      <c r="A24" s="241" t="str">
        <f>VLOOKUP(C24,'2021 Soybean Traits &amp; Entries'!VL_SOY_2020,2,FALSE)</f>
        <v>MO S09-13608C</v>
      </c>
      <c r="B24" s="241" t="str">
        <f>VLOOKUP(C24,'2021 Soybean Traits &amp; Entries'!VL_SOY_2020,4,FALSE)</f>
        <v>Conv.</v>
      </c>
      <c r="C24" s="241" t="s">
        <v>275</v>
      </c>
      <c r="D24" s="172">
        <v>70.084400000000002</v>
      </c>
      <c r="E24" s="224" t="s">
        <v>380</v>
      </c>
      <c r="F24" s="173"/>
      <c r="G24" s="224"/>
      <c r="H24" s="173"/>
      <c r="I24" s="224"/>
      <c r="J24" s="226">
        <v>13.0167</v>
      </c>
      <c r="K24" s="227" t="s">
        <v>256</v>
      </c>
      <c r="L24" s="229"/>
      <c r="M24" s="227"/>
      <c r="N24" s="229"/>
      <c r="O24" s="227"/>
      <c r="P24" s="172">
        <v>38.333300000000001</v>
      </c>
      <c r="Q24" s="224" t="s">
        <v>381</v>
      </c>
      <c r="R24" s="173"/>
      <c r="S24" s="224"/>
      <c r="T24" s="173"/>
      <c r="U24" s="224"/>
      <c r="V24" s="226">
        <v>1.1667000000000001</v>
      </c>
      <c r="W24" s="227" t="s">
        <v>400</v>
      </c>
      <c r="X24" s="229"/>
      <c r="Y24" s="227"/>
      <c r="Z24" s="229"/>
      <c r="AA24" s="227"/>
      <c r="AB24" s="172">
        <v>139.66999999999999</v>
      </c>
      <c r="AC24" s="224" t="s">
        <v>379</v>
      </c>
      <c r="AD24" s="173"/>
      <c r="AE24" s="224"/>
      <c r="AF24" s="173"/>
      <c r="AG24" s="224"/>
      <c r="AH24" s="241" t="str">
        <f t="shared" si="0"/>
        <v>MO S09-13608C</v>
      </c>
      <c r="AI24" s="241" t="str">
        <f t="shared" si="1"/>
        <v>Conv.</v>
      </c>
      <c r="AJ24" s="172">
        <v>70.084400000000002</v>
      </c>
      <c r="AK24" s="224" t="s">
        <v>380</v>
      </c>
      <c r="AL24" s="173"/>
      <c r="AM24" s="224"/>
      <c r="AN24" s="173"/>
      <c r="AO24" s="224"/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>
        <v>-9.7700000000000006E-15</v>
      </c>
      <c r="BC24" s="248" t="s">
        <v>480</v>
      </c>
      <c r="BD24" s="229"/>
      <c r="BE24" s="227"/>
      <c r="BF24" s="229"/>
      <c r="BG24" s="227"/>
      <c r="BH24" s="226">
        <v>-3.1600000000000001E-15</v>
      </c>
      <c r="BI24" s="248" t="s">
        <v>70</v>
      </c>
      <c r="BJ24" s="229"/>
      <c r="BK24" s="227"/>
      <c r="BL24" s="229"/>
      <c r="BM24" s="227"/>
      <c r="BN24" s="226">
        <v>9.5499999999999994E-15</v>
      </c>
      <c r="BO24" s="248" t="s">
        <v>409</v>
      </c>
      <c r="BP24" s="229"/>
      <c r="BQ24" s="227"/>
      <c r="BR24" s="229"/>
      <c r="BS24" s="227"/>
      <c r="BT24" s="226">
        <v>3</v>
      </c>
      <c r="BU24" s="227" t="s">
        <v>381</v>
      </c>
      <c r="BV24" s="229"/>
      <c r="BW24" s="227"/>
      <c r="BX24" s="229"/>
      <c r="BY24" s="227"/>
      <c r="BZ24" s="226"/>
      <c r="CA24" s="248"/>
      <c r="CB24" s="229"/>
      <c r="CC24" s="227"/>
      <c r="CD24" s="229"/>
      <c r="CE24" s="227"/>
      <c r="CF24" s="226"/>
      <c r="CG24" s="227"/>
      <c r="CH24" s="229"/>
      <c r="CI24" s="227"/>
      <c r="CJ24" s="229"/>
      <c r="CK24" s="227"/>
      <c r="CL24" s="237"/>
    </row>
    <row r="25" spans="1:90" ht="12.5" x14ac:dyDescent="0.25">
      <c r="A25" s="241" t="str">
        <f>VLOOKUP(C25,'2021 Soybean Traits &amp; Entries'!VL_SOY_2020,2,FALSE)</f>
        <v>Local Seed Co. LS4806XS</v>
      </c>
      <c r="B25" s="241" t="str">
        <f>VLOOKUP(C25,'2021 Soybean Traits &amp; Entries'!VL_SOY_2020,4,FALSE)</f>
        <v>R2X, STS</v>
      </c>
      <c r="C25" s="241" t="s">
        <v>268</v>
      </c>
      <c r="D25" s="172">
        <v>69.620999999999995</v>
      </c>
      <c r="E25" s="224" t="s">
        <v>380</v>
      </c>
      <c r="F25" s="173"/>
      <c r="G25" s="224"/>
      <c r="H25" s="173"/>
      <c r="I25" s="224"/>
      <c r="J25" s="226">
        <v>12.7767</v>
      </c>
      <c r="K25" s="227" t="s">
        <v>256</v>
      </c>
      <c r="L25" s="229"/>
      <c r="M25" s="227"/>
      <c r="N25" s="229"/>
      <c r="O25" s="227"/>
      <c r="P25" s="172">
        <v>36</v>
      </c>
      <c r="Q25" s="224" t="s">
        <v>463</v>
      </c>
      <c r="R25" s="173"/>
      <c r="S25" s="224"/>
      <c r="T25" s="173"/>
      <c r="U25" s="224"/>
      <c r="V25" s="226">
        <v>1.5</v>
      </c>
      <c r="W25" s="227" t="s">
        <v>403</v>
      </c>
      <c r="X25" s="229"/>
      <c r="Y25" s="227"/>
      <c r="Z25" s="229"/>
      <c r="AA25" s="227"/>
      <c r="AB25" s="172">
        <v>140.33000000000001</v>
      </c>
      <c r="AC25" s="224" t="s">
        <v>392</v>
      </c>
      <c r="AD25" s="173"/>
      <c r="AE25" s="224"/>
      <c r="AF25" s="173"/>
      <c r="AG25" s="224"/>
      <c r="AH25" s="241" t="str">
        <f t="shared" si="0"/>
        <v>Local Seed Co. LS4806XS</v>
      </c>
      <c r="AI25" s="241" t="str">
        <f t="shared" si="1"/>
        <v>R2X, STS</v>
      </c>
      <c r="AJ25" s="172">
        <v>69.620999999999995</v>
      </c>
      <c r="AK25" s="224" t="s">
        <v>380</v>
      </c>
      <c r="AL25" s="173"/>
      <c r="AM25" s="224"/>
      <c r="AN25" s="173"/>
      <c r="AO25" s="224"/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>
        <v>15</v>
      </c>
      <c r="BC25" s="248" t="s">
        <v>405</v>
      </c>
      <c r="BD25" s="229"/>
      <c r="BE25" s="227"/>
      <c r="BF25" s="229"/>
      <c r="BG25" s="227"/>
      <c r="BH25" s="226">
        <v>4.3333000000000004</v>
      </c>
      <c r="BI25" s="248" t="s">
        <v>380</v>
      </c>
      <c r="BJ25" s="229"/>
      <c r="BK25" s="227"/>
      <c r="BL25" s="229"/>
      <c r="BM25" s="227"/>
      <c r="BN25" s="226">
        <v>9.0740999999999996</v>
      </c>
      <c r="BO25" s="248" t="s">
        <v>401</v>
      </c>
      <c r="BP25" s="229"/>
      <c r="BQ25" s="227"/>
      <c r="BR25" s="229"/>
      <c r="BS25" s="227"/>
      <c r="BT25" s="226">
        <v>2</v>
      </c>
      <c r="BU25" s="227" t="s">
        <v>393</v>
      </c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</row>
    <row r="26" spans="1:90" ht="12.5" x14ac:dyDescent="0.25">
      <c r="A26" s="171" t="str">
        <f>VLOOKUP(C26,'2021 Soybean Traits &amp; Entries'!VL_SOY_2020,2,FALSE)</f>
        <v>Progeny P4604XFS</v>
      </c>
      <c r="B26" s="171" t="str">
        <f>VLOOKUP(C26,'2021 Soybean Traits &amp; Entries'!VL_SOY_2020,4,FALSE)</f>
        <v>XF, STS</v>
      </c>
      <c r="C26" s="171" t="s">
        <v>307</v>
      </c>
      <c r="D26" s="172">
        <v>69.381</v>
      </c>
      <c r="E26" s="224" t="s">
        <v>380</v>
      </c>
      <c r="F26" s="173"/>
      <c r="G26" s="224"/>
      <c r="H26" s="173"/>
      <c r="I26" s="224"/>
      <c r="J26" s="226">
        <v>13.5733</v>
      </c>
      <c r="K26" s="227" t="s">
        <v>256</v>
      </c>
      <c r="L26" s="229"/>
      <c r="M26" s="227"/>
      <c r="N26" s="229"/>
      <c r="O26" s="227"/>
      <c r="P26" s="172">
        <v>38.333300000000001</v>
      </c>
      <c r="Q26" s="224" t="s">
        <v>381</v>
      </c>
      <c r="R26" s="173"/>
      <c r="S26" s="224"/>
      <c r="T26" s="173"/>
      <c r="U26" s="224"/>
      <c r="V26" s="226">
        <v>1.1667000000000001</v>
      </c>
      <c r="W26" s="227" t="s">
        <v>400</v>
      </c>
      <c r="X26" s="229"/>
      <c r="Y26" s="227"/>
      <c r="Z26" s="229"/>
      <c r="AA26" s="227"/>
      <c r="AB26" s="172">
        <v>140.33000000000001</v>
      </c>
      <c r="AC26" s="224" t="s">
        <v>392</v>
      </c>
      <c r="AD26" s="173"/>
      <c r="AE26" s="224"/>
      <c r="AF26" s="173"/>
      <c r="AG26" s="224"/>
      <c r="AH26" s="171" t="str">
        <f t="shared" si="0"/>
        <v>Progeny P4604XFS</v>
      </c>
      <c r="AI26" s="171" t="str">
        <f t="shared" si="1"/>
        <v>XF, STS</v>
      </c>
      <c r="AJ26" s="172">
        <v>69.381</v>
      </c>
      <c r="AK26" s="224" t="s">
        <v>380</v>
      </c>
      <c r="AL26" s="173"/>
      <c r="AM26" s="224"/>
      <c r="AN26" s="173"/>
      <c r="AO26" s="224"/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>
        <v>3.3332999999999999</v>
      </c>
      <c r="BC26" s="248" t="s">
        <v>415</v>
      </c>
      <c r="BD26" s="229"/>
      <c r="BE26" s="227"/>
      <c r="BF26" s="229"/>
      <c r="BG26" s="227"/>
      <c r="BH26" s="226">
        <v>2.3332999999999999</v>
      </c>
      <c r="BI26" s="248" t="s">
        <v>472</v>
      </c>
      <c r="BJ26" s="229"/>
      <c r="BK26" s="227"/>
      <c r="BL26" s="229"/>
      <c r="BM26" s="227"/>
      <c r="BN26" s="226">
        <v>1.2963</v>
      </c>
      <c r="BO26" s="248" t="s">
        <v>409</v>
      </c>
      <c r="BP26" s="229"/>
      <c r="BQ26" s="227"/>
      <c r="BR26" s="229"/>
      <c r="BS26" s="227"/>
      <c r="BT26" s="226">
        <v>5</v>
      </c>
      <c r="BU26" s="227" t="s">
        <v>368</v>
      </c>
      <c r="BV26" s="229"/>
      <c r="BW26" s="227"/>
      <c r="BX26" s="229"/>
      <c r="BY26" s="227"/>
      <c r="BZ26" s="226"/>
      <c r="CA26" s="248"/>
      <c r="CB26" s="229"/>
      <c r="CC26" s="227"/>
      <c r="CD26" s="229"/>
      <c r="CE26" s="227"/>
      <c r="CF26" s="226"/>
      <c r="CG26" s="227"/>
      <c r="CH26" s="229"/>
      <c r="CI26" s="227"/>
      <c r="CJ26" s="229"/>
      <c r="CK26" s="227"/>
      <c r="CL26" s="237"/>
    </row>
    <row r="27" spans="1:90" ht="12.5" x14ac:dyDescent="0.25">
      <c r="A27" s="241" t="str">
        <f>VLOOKUP(C27,'2021 Soybean Traits &amp; Entries'!VL_SOY_2020,2,FALSE)</f>
        <v>Dyna-Gro S46ES91</v>
      </c>
      <c r="B27" s="241" t="str">
        <f>VLOOKUP(C27,'2021 Soybean Traits &amp; Entries'!VL_SOY_2020,4,FALSE)</f>
        <v>E3, STS</v>
      </c>
      <c r="C27" s="241" t="s">
        <v>225</v>
      </c>
      <c r="D27" s="172">
        <v>69.274799999999999</v>
      </c>
      <c r="E27" s="224" t="s">
        <v>380</v>
      </c>
      <c r="F27" s="173"/>
      <c r="G27" s="224"/>
      <c r="H27" s="173"/>
      <c r="I27" s="224"/>
      <c r="J27" s="226">
        <v>13.753299999999999</v>
      </c>
      <c r="K27" s="227" t="s">
        <v>256</v>
      </c>
      <c r="L27" s="229"/>
      <c r="M27" s="227"/>
      <c r="N27" s="229"/>
      <c r="O27" s="227"/>
      <c r="P27" s="172">
        <v>37.666699999999999</v>
      </c>
      <c r="Q27" s="224" t="s">
        <v>377</v>
      </c>
      <c r="R27" s="173"/>
      <c r="S27" s="224"/>
      <c r="T27" s="173"/>
      <c r="U27" s="224"/>
      <c r="V27" s="226">
        <v>1.1667000000000001</v>
      </c>
      <c r="W27" s="227" t="s">
        <v>400</v>
      </c>
      <c r="X27" s="229"/>
      <c r="Y27" s="227"/>
      <c r="Z27" s="229"/>
      <c r="AA27" s="227"/>
      <c r="AB27" s="172">
        <v>138.33000000000001</v>
      </c>
      <c r="AC27" s="224" t="s">
        <v>375</v>
      </c>
      <c r="AD27" s="173"/>
      <c r="AE27" s="224"/>
      <c r="AF27" s="173"/>
      <c r="AG27" s="224"/>
      <c r="AH27" s="241" t="str">
        <f t="shared" si="0"/>
        <v>Dyna-Gro S46ES91</v>
      </c>
      <c r="AI27" s="241" t="str">
        <f t="shared" si="1"/>
        <v>E3, STS</v>
      </c>
      <c r="AJ27" s="172">
        <v>69.274799999999999</v>
      </c>
      <c r="AK27" s="224" t="s">
        <v>380</v>
      </c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>
        <v>-1.15E-14</v>
      </c>
      <c r="BC27" s="248" t="s">
        <v>480</v>
      </c>
      <c r="BD27" s="229"/>
      <c r="BE27" s="227"/>
      <c r="BF27" s="229"/>
      <c r="BG27" s="227"/>
      <c r="BH27" s="226">
        <v>-3.9400000000000001E-15</v>
      </c>
      <c r="BI27" s="248" t="s">
        <v>70</v>
      </c>
      <c r="BJ27" s="229"/>
      <c r="BK27" s="227"/>
      <c r="BL27" s="229"/>
      <c r="BM27" s="227"/>
      <c r="BN27" s="226">
        <v>6.6600000000000001E-15</v>
      </c>
      <c r="BO27" s="248" t="s">
        <v>409</v>
      </c>
      <c r="BP27" s="229"/>
      <c r="BQ27" s="227"/>
      <c r="BR27" s="229"/>
      <c r="BS27" s="227"/>
      <c r="BT27" s="226">
        <v>4.6666999999999996</v>
      </c>
      <c r="BU27" s="227" t="s">
        <v>371</v>
      </c>
      <c r="BV27" s="229"/>
      <c r="BW27" s="227"/>
      <c r="BX27" s="229"/>
      <c r="BY27" s="227"/>
      <c r="BZ27" s="226"/>
      <c r="CA27" s="248"/>
      <c r="CB27" s="229"/>
      <c r="CC27" s="227"/>
      <c r="CD27" s="229"/>
      <c r="CE27" s="227"/>
      <c r="CF27" s="226"/>
      <c r="CG27" s="227"/>
      <c r="CH27" s="229"/>
      <c r="CI27" s="227"/>
      <c r="CJ27" s="229"/>
      <c r="CK27" s="227"/>
      <c r="CL27" s="237"/>
    </row>
    <row r="28" spans="1:90" ht="12.5" x14ac:dyDescent="0.25">
      <c r="A28" s="171" t="str">
        <f>VLOOKUP(C28,'2021 Soybean Traits &amp; Entries'!VL_SOY_2020,2,FALSE)</f>
        <v>Local Seed Co. LS4805XFS</v>
      </c>
      <c r="B28" s="171" t="str">
        <f>VLOOKUP(C28,'2021 Soybean Traits &amp; Entries'!VL_SOY_2020,4,FALSE)</f>
        <v>XF, STS</v>
      </c>
      <c r="C28" s="171" t="s">
        <v>266</v>
      </c>
      <c r="D28" s="172">
        <v>68.421000000000006</v>
      </c>
      <c r="E28" s="224" t="s">
        <v>380</v>
      </c>
      <c r="F28" s="173"/>
      <c r="G28" s="224"/>
      <c r="H28" s="173"/>
      <c r="I28" s="224"/>
      <c r="J28" s="226">
        <v>13.283300000000001</v>
      </c>
      <c r="K28" s="227" t="s">
        <v>256</v>
      </c>
      <c r="L28" s="229"/>
      <c r="M28" s="227"/>
      <c r="N28" s="229"/>
      <c r="O28" s="227"/>
      <c r="P28" s="172">
        <v>34</v>
      </c>
      <c r="Q28" s="224" t="s">
        <v>531</v>
      </c>
      <c r="R28" s="173"/>
      <c r="S28" s="224"/>
      <c r="T28" s="173"/>
      <c r="U28" s="224"/>
      <c r="V28" s="226">
        <v>1</v>
      </c>
      <c r="W28" s="227" t="s">
        <v>409</v>
      </c>
      <c r="X28" s="229"/>
      <c r="Y28" s="227"/>
      <c r="Z28" s="229"/>
      <c r="AA28" s="227"/>
      <c r="AB28" s="172">
        <v>140</v>
      </c>
      <c r="AC28" s="224" t="s">
        <v>506</v>
      </c>
      <c r="AD28" s="173"/>
      <c r="AE28" s="224"/>
      <c r="AF28" s="173"/>
      <c r="AG28" s="224"/>
      <c r="AH28" s="171" t="str">
        <f t="shared" si="0"/>
        <v>Local Seed Co. LS4805XFS</v>
      </c>
      <c r="AI28" s="171" t="str">
        <f t="shared" si="1"/>
        <v>XF, STS</v>
      </c>
      <c r="AJ28" s="172">
        <v>68.421000000000006</v>
      </c>
      <c r="AK28" s="224" t="s">
        <v>380</v>
      </c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>
        <v>15</v>
      </c>
      <c r="BC28" s="248" t="s">
        <v>405</v>
      </c>
      <c r="BD28" s="229"/>
      <c r="BE28" s="227"/>
      <c r="BF28" s="229"/>
      <c r="BG28" s="227"/>
      <c r="BH28" s="226">
        <v>4.3333000000000004</v>
      </c>
      <c r="BI28" s="248" t="s">
        <v>380</v>
      </c>
      <c r="BJ28" s="229"/>
      <c r="BK28" s="227"/>
      <c r="BL28" s="229"/>
      <c r="BM28" s="227"/>
      <c r="BN28" s="226">
        <v>10</v>
      </c>
      <c r="BO28" s="248" t="s">
        <v>401</v>
      </c>
      <c r="BP28" s="229"/>
      <c r="BQ28" s="227"/>
      <c r="BR28" s="229"/>
      <c r="BS28" s="227"/>
      <c r="BT28" s="226">
        <v>5.6666999999999996</v>
      </c>
      <c r="BU28" s="227" t="s">
        <v>256</v>
      </c>
      <c r="BV28" s="229"/>
      <c r="BW28" s="227"/>
      <c r="BX28" s="229"/>
      <c r="BY28" s="227"/>
      <c r="BZ28" s="226"/>
      <c r="CA28" s="248"/>
      <c r="CB28" s="229"/>
      <c r="CC28" s="227"/>
      <c r="CD28" s="229"/>
      <c r="CE28" s="227"/>
      <c r="CF28" s="226"/>
      <c r="CG28" s="227"/>
      <c r="CH28" s="229"/>
      <c r="CI28" s="227"/>
      <c r="CJ28" s="229"/>
      <c r="CK28" s="227"/>
      <c r="CL28" s="237"/>
    </row>
    <row r="29" spans="1:90" ht="12.5" x14ac:dyDescent="0.25">
      <c r="A29" s="241" t="str">
        <f>VLOOKUP(C29,'2021 Soybean Traits &amp; Entries'!VL_SOY_2020,2,FALSE)</f>
        <v>Dyna-Gro S48XF61S</v>
      </c>
      <c r="B29" s="241" t="str">
        <f>VLOOKUP(C29,'2021 Soybean Traits &amp; Entries'!VL_SOY_2020,4,FALSE)</f>
        <v>XF, STS</v>
      </c>
      <c r="C29" s="241" t="s">
        <v>229</v>
      </c>
      <c r="D29" s="172">
        <v>67.989000000000004</v>
      </c>
      <c r="E29" s="224" t="s">
        <v>380</v>
      </c>
      <c r="F29" s="173"/>
      <c r="G29" s="224"/>
      <c r="H29" s="173"/>
      <c r="I29" s="224"/>
      <c r="J29" s="226">
        <v>13.023300000000001</v>
      </c>
      <c r="K29" s="227" t="s">
        <v>256</v>
      </c>
      <c r="L29" s="229"/>
      <c r="M29" s="227"/>
      <c r="N29" s="229"/>
      <c r="O29" s="227"/>
      <c r="P29" s="172">
        <v>35.333300000000001</v>
      </c>
      <c r="Q29" s="224" t="s">
        <v>475</v>
      </c>
      <c r="R29" s="173"/>
      <c r="S29" s="224"/>
      <c r="T29" s="173"/>
      <c r="U29" s="224"/>
      <c r="V29" s="226">
        <v>1</v>
      </c>
      <c r="W29" s="227" t="s">
        <v>409</v>
      </c>
      <c r="X29" s="229"/>
      <c r="Y29" s="227"/>
      <c r="Z29" s="229"/>
      <c r="AA29" s="227"/>
      <c r="AB29" s="172">
        <v>141.66999999999999</v>
      </c>
      <c r="AC29" s="224" t="s">
        <v>382</v>
      </c>
      <c r="AD29" s="173"/>
      <c r="AE29" s="224"/>
      <c r="AF29" s="173"/>
      <c r="AG29" s="224"/>
      <c r="AH29" s="241" t="str">
        <f t="shared" si="0"/>
        <v>Dyna-Gro S48XF61S</v>
      </c>
      <c r="AI29" s="241" t="str">
        <f t="shared" si="1"/>
        <v>XF, STS</v>
      </c>
      <c r="AJ29" s="172">
        <v>67.989000000000004</v>
      </c>
      <c r="AK29" s="224" t="s">
        <v>380</v>
      </c>
      <c r="AL29" s="173"/>
      <c r="AM29" s="224"/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>
        <v>-1.15E-14</v>
      </c>
      <c r="BC29" s="248" t="s">
        <v>480</v>
      </c>
      <c r="BD29" s="229"/>
      <c r="BE29" s="227"/>
      <c r="BF29" s="229"/>
      <c r="BG29" s="227"/>
      <c r="BH29" s="226">
        <v>-3.1600000000000001E-15</v>
      </c>
      <c r="BI29" s="248" t="s">
        <v>70</v>
      </c>
      <c r="BJ29" s="229"/>
      <c r="BK29" s="227"/>
      <c r="BL29" s="229"/>
      <c r="BM29" s="227"/>
      <c r="BN29" s="226">
        <v>2.4399999999999998E-15</v>
      </c>
      <c r="BO29" s="248" t="s">
        <v>409</v>
      </c>
      <c r="BP29" s="229"/>
      <c r="BQ29" s="227"/>
      <c r="BR29" s="229"/>
      <c r="BS29" s="227"/>
      <c r="BT29" s="226">
        <v>4.3333000000000004</v>
      </c>
      <c r="BU29" s="227" t="s">
        <v>382</v>
      </c>
      <c r="BV29" s="229"/>
      <c r="BW29" s="227"/>
      <c r="BX29" s="229"/>
      <c r="BY29" s="227"/>
      <c r="BZ29" s="226"/>
      <c r="CA29" s="248"/>
      <c r="CB29" s="229"/>
      <c r="CC29" s="227"/>
      <c r="CD29" s="229"/>
      <c r="CE29" s="227"/>
      <c r="CF29" s="226"/>
      <c r="CG29" s="227"/>
      <c r="CH29" s="229"/>
      <c r="CI29" s="227"/>
      <c r="CJ29" s="229"/>
      <c r="CK29" s="227"/>
    </row>
    <row r="30" spans="1:90" ht="12.5" x14ac:dyDescent="0.25">
      <c r="A30" s="241" t="str">
        <f>VLOOKUP(C30,'2021 Soybean Traits &amp; Entries'!VL_SOY_2020,2,FALSE)</f>
        <v xml:space="preserve">Progeny P4816RX </v>
      </c>
      <c r="B30" s="241" t="str">
        <f>VLOOKUP(C30,'2021 Soybean Traits &amp; Entries'!VL_SOY_2020,4,FALSE)</f>
        <v>R2X</v>
      </c>
      <c r="C30" s="241" t="s">
        <v>71</v>
      </c>
      <c r="D30" s="172">
        <v>67.673400000000001</v>
      </c>
      <c r="E30" s="224" t="s">
        <v>434</v>
      </c>
      <c r="F30" s="173">
        <v>73.120599999999996</v>
      </c>
      <c r="G30" s="224" t="s">
        <v>360</v>
      </c>
      <c r="H30" s="173">
        <v>66.286100000000005</v>
      </c>
      <c r="I30" s="224" t="s">
        <v>256</v>
      </c>
      <c r="J30" s="226">
        <v>13.2</v>
      </c>
      <c r="K30" s="227" t="s">
        <v>256</v>
      </c>
      <c r="L30" s="229">
        <v>13.1083</v>
      </c>
      <c r="M30" s="227" t="s">
        <v>256</v>
      </c>
      <c r="N30" s="229">
        <v>12.2956</v>
      </c>
      <c r="O30" s="227" t="s">
        <v>368</v>
      </c>
      <c r="P30" s="172">
        <v>36</v>
      </c>
      <c r="Q30" s="224" t="s">
        <v>463</v>
      </c>
      <c r="R30" s="173">
        <v>36.333300000000001</v>
      </c>
      <c r="S30" s="224" t="s">
        <v>403</v>
      </c>
      <c r="T30" s="173">
        <v>34.555599999999998</v>
      </c>
      <c r="U30" s="224" t="s">
        <v>360</v>
      </c>
      <c r="V30" s="226">
        <v>1</v>
      </c>
      <c r="W30" s="227" t="s">
        <v>409</v>
      </c>
      <c r="X30" s="229">
        <v>1</v>
      </c>
      <c r="Y30" s="227" t="s">
        <v>366</v>
      </c>
      <c r="Z30" s="229">
        <v>1</v>
      </c>
      <c r="AA30" s="227" t="s">
        <v>256</v>
      </c>
      <c r="AB30" s="172">
        <v>142</v>
      </c>
      <c r="AC30" s="224" t="s">
        <v>371</v>
      </c>
      <c r="AD30" s="173">
        <v>144.66999999999999</v>
      </c>
      <c r="AE30" s="224" t="s">
        <v>368</v>
      </c>
      <c r="AF30" s="173">
        <v>141.11000000000001</v>
      </c>
      <c r="AG30" s="224" t="s">
        <v>256</v>
      </c>
      <c r="AH30" s="241" t="str">
        <f t="shared" si="0"/>
        <v xml:space="preserve">Progeny P4816RX </v>
      </c>
      <c r="AI30" s="241" t="str">
        <f t="shared" si="1"/>
        <v>R2X</v>
      </c>
      <c r="AJ30" s="172">
        <v>67.673400000000001</v>
      </c>
      <c r="AK30" s="224" t="s">
        <v>434</v>
      </c>
      <c r="AL30" s="173">
        <v>73.120599999999996</v>
      </c>
      <c r="AM30" s="224" t="s">
        <v>360</v>
      </c>
      <c r="AN30" s="173">
        <v>66.286100000000005</v>
      </c>
      <c r="AO30" s="224" t="s">
        <v>256</v>
      </c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>
        <v>5</v>
      </c>
      <c r="BC30" s="248" t="s">
        <v>414</v>
      </c>
      <c r="BD30" s="229"/>
      <c r="BE30" s="227"/>
      <c r="BF30" s="229"/>
      <c r="BG30" s="227"/>
      <c r="BH30" s="226">
        <v>4</v>
      </c>
      <c r="BI30" s="248" t="s">
        <v>380</v>
      </c>
      <c r="BJ30" s="229"/>
      <c r="BK30" s="227"/>
      <c r="BL30" s="229"/>
      <c r="BM30" s="227"/>
      <c r="BN30" s="226">
        <v>3.7037</v>
      </c>
      <c r="BO30" s="248" t="s">
        <v>401</v>
      </c>
      <c r="BP30" s="229"/>
      <c r="BQ30" s="227"/>
      <c r="BR30" s="229"/>
      <c r="BS30" s="227"/>
      <c r="BT30" s="226">
        <v>2</v>
      </c>
      <c r="BU30" s="227" t="s">
        <v>393</v>
      </c>
      <c r="BV30" s="229"/>
      <c r="BW30" s="227"/>
      <c r="BX30" s="229"/>
      <c r="BY30" s="227"/>
      <c r="BZ30" s="226"/>
      <c r="CA30" s="248"/>
      <c r="CB30" s="229"/>
      <c r="CC30" s="227"/>
      <c r="CD30" s="229"/>
      <c r="CE30" s="227"/>
      <c r="CF30" s="226"/>
      <c r="CG30" s="227"/>
      <c r="CH30" s="229"/>
      <c r="CI30" s="227"/>
      <c r="CJ30" s="229"/>
      <c r="CK30" s="227"/>
      <c r="CL30" s="237"/>
    </row>
    <row r="31" spans="1:90" ht="12.5" x14ac:dyDescent="0.25">
      <c r="A31" s="171" t="str">
        <f>VLOOKUP(C31,'2021 Soybean Traits &amp; Entries'!VL_SOY_2020,2,FALSE)</f>
        <v>USG 7489XT</v>
      </c>
      <c r="B31" s="171" t="str">
        <f>VLOOKUP(C31,'2021 Soybean Traits &amp; Entries'!VL_SOY_2020,4,FALSE)</f>
        <v>R2X</v>
      </c>
      <c r="C31" s="171" t="s">
        <v>74</v>
      </c>
      <c r="D31" s="172">
        <v>67.641000000000005</v>
      </c>
      <c r="E31" s="224" t="s">
        <v>434</v>
      </c>
      <c r="F31" s="173">
        <v>66.824299999999994</v>
      </c>
      <c r="G31" s="224" t="s">
        <v>359</v>
      </c>
      <c r="H31" s="173">
        <v>62.997399999999999</v>
      </c>
      <c r="I31" s="224" t="s">
        <v>256</v>
      </c>
      <c r="J31" s="226">
        <v>13.076700000000001</v>
      </c>
      <c r="K31" s="227" t="s">
        <v>256</v>
      </c>
      <c r="L31" s="229">
        <v>12.9933</v>
      </c>
      <c r="M31" s="227" t="s">
        <v>256</v>
      </c>
      <c r="N31" s="229">
        <v>12.4222</v>
      </c>
      <c r="O31" s="227" t="s">
        <v>360</v>
      </c>
      <c r="P31" s="172">
        <v>34.333300000000001</v>
      </c>
      <c r="Q31" s="224" t="s">
        <v>416</v>
      </c>
      <c r="R31" s="173">
        <v>33.666699999999999</v>
      </c>
      <c r="S31" s="224" t="s">
        <v>409</v>
      </c>
      <c r="T31" s="173">
        <v>32.666699999999999</v>
      </c>
      <c r="U31" s="224" t="s">
        <v>361</v>
      </c>
      <c r="V31" s="226">
        <v>1.1667000000000001</v>
      </c>
      <c r="W31" s="227" t="s">
        <v>400</v>
      </c>
      <c r="X31" s="229">
        <v>1.0832999999999999</v>
      </c>
      <c r="Y31" s="227" t="s">
        <v>365</v>
      </c>
      <c r="Z31" s="229">
        <v>1.0556000000000001</v>
      </c>
      <c r="AA31" s="227" t="s">
        <v>256</v>
      </c>
      <c r="AB31" s="172">
        <v>142</v>
      </c>
      <c r="AC31" s="224" t="s">
        <v>371</v>
      </c>
      <c r="AD31" s="173">
        <v>144.83000000000001</v>
      </c>
      <c r="AE31" s="224" t="s">
        <v>360</v>
      </c>
      <c r="AF31" s="173">
        <v>141.33000000000001</v>
      </c>
      <c r="AG31" s="224" t="s">
        <v>256</v>
      </c>
      <c r="AH31" s="171" t="str">
        <f t="shared" si="0"/>
        <v>USG 7489XT</v>
      </c>
      <c r="AI31" s="171" t="str">
        <f t="shared" si="1"/>
        <v>R2X</v>
      </c>
      <c r="AJ31" s="172">
        <v>67.641000000000005</v>
      </c>
      <c r="AK31" s="224" t="s">
        <v>434</v>
      </c>
      <c r="AL31" s="173">
        <v>66.824299999999994</v>
      </c>
      <c r="AM31" s="224" t="s">
        <v>359</v>
      </c>
      <c r="AN31" s="173">
        <v>62.997399999999999</v>
      </c>
      <c r="AO31" s="224" t="s">
        <v>256</v>
      </c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>
        <v>3.3332999999999999</v>
      </c>
      <c r="BC31" s="248" t="s">
        <v>415</v>
      </c>
      <c r="BD31" s="229"/>
      <c r="BE31" s="227"/>
      <c r="BF31" s="229"/>
      <c r="BG31" s="227"/>
      <c r="BH31" s="226">
        <v>1</v>
      </c>
      <c r="BI31" s="248" t="s">
        <v>397</v>
      </c>
      <c r="BJ31" s="229"/>
      <c r="BK31" s="227"/>
      <c r="BL31" s="229"/>
      <c r="BM31" s="227"/>
      <c r="BN31" s="226">
        <v>1.1111</v>
      </c>
      <c r="BO31" s="248" t="s">
        <v>409</v>
      </c>
      <c r="BP31" s="229"/>
      <c r="BQ31" s="227"/>
      <c r="BR31" s="229"/>
      <c r="BS31" s="227"/>
      <c r="BT31" s="226">
        <v>4</v>
      </c>
      <c r="BU31" s="227" t="s">
        <v>380</v>
      </c>
      <c r="BV31" s="229"/>
      <c r="BW31" s="227"/>
      <c r="BX31" s="229"/>
      <c r="BY31" s="227"/>
      <c r="BZ31" s="226"/>
      <c r="CA31" s="248"/>
      <c r="CB31" s="229"/>
      <c r="CC31" s="227"/>
      <c r="CD31" s="229"/>
      <c r="CE31" s="227"/>
      <c r="CF31" s="226"/>
      <c r="CG31" s="227"/>
      <c r="CH31" s="229"/>
      <c r="CI31" s="227"/>
      <c r="CJ31" s="229"/>
      <c r="CK31" s="227"/>
      <c r="CL31" s="237"/>
    </row>
    <row r="32" spans="1:90" ht="12.5" x14ac:dyDescent="0.25">
      <c r="A32" s="241" t="str">
        <f>VLOOKUP(C32,'2021 Soybean Traits &amp; Entries'!VL_SOY_2020,2,FALSE)</f>
        <v>USG 7461XTS</v>
      </c>
      <c r="B32" s="241" t="str">
        <f>VLOOKUP(C32,'2021 Soybean Traits &amp; Entries'!VL_SOY_2020,4,FALSE)</f>
        <v>R2X, STS</v>
      </c>
      <c r="C32" s="241" t="s">
        <v>331</v>
      </c>
      <c r="D32" s="172">
        <v>67.151300000000006</v>
      </c>
      <c r="E32" s="224" t="s">
        <v>435</v>
      </c>
      <c r="F32" s="173"/>
      <c r="G32" s="224"/>
      <c r="H32" s="173"/>
      <c r="I32" s="224"/>
      <c r="J32" s="226">
        <v>13.63</v>
      </c>
      <c r="K32" s="227" t="s">
        <v>256</v>
      </c>
      <c r="L32" s="229"/>
      <c r="M32" s="227"/>
      <c r="N32" s="229"/>
      <c r="O32" s="227"/>
      <c r="P32" s="172">
        <v>34.666699999999999</v>
      </c>
      <c r="Q32" s="224" t="s">
        <v>532</v>
      </c>
      <c r="R32" s="173"/>
      <c r="S32" s="224"/>
      <c r="T32" s="173"/>
      <c r="U32" s="224"/>
      <c r="V32" s="226">
        <v>1</v>
      </c>
      <c r="W32" s="227" t="s">
        <v>409</v>
      </c>
      <c r="X32" s="229"/>
      <c r="Y32" s="227"/>
      <c r="Z32" s="229"/>
      <c r="AA32" s="227"/>
      <c r="AB32" s="172">
        <v>139</v>
      </c>
      <c r="AC32" s="224" t="s">
        <v>370</v>
      </c>
      <c r="AD32" s="173"/>
      <c r="AE32" s="224"/>
      <c r="AF32" s="173"/>
      <c r="AG32" s="224"/>
      <c r="AH32" s="241" t="str">
        <f t="shared" si="0"/>
        <v>USG 7461XTS</v>
      </c>
      <c r="AI32" s="241" t="str">
        <f t="shared" si="1"/>
        <v>R2X, STS</v>
      </c>
      <c r="AJ32" s="172">
        <v>67.151300000000006</v>
      </c>
      <c r="AK32" s="224" t="s">
        <v>435</v>
      </c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>
        <v>20</v>
      </c>
      <c r="BC32" s="248" t="s">
        <v>387</v>
      </c>
      <c r="BD32" s="229"/>
      <c r="BE32" s="227"/>
      <c r="BF32" s="229"/>
      <c r="BG32" s="227"/>
      <c r="BH32" s="226">
        <v>2</v>
      </c>
      <c r="BI32" s="248" t="s">
        <v>472</v>
      </c>
      <c r="BJ32" s="229"/>
      <c r="BK32" s="227"/>
      <c r="BL32" s="229"/>
      <c r="BM32" s="227"/>
      <c r="BN32" s="226">
        <v>13.333299999999999</v>
      </c>
      <c r="BO32" s="248" t="s">
        <v>388</v>
      </c>
      <c r="BP32" s="229"/>
      <c r="BQ32" s="227"/>
      <c r="BR32" s="229"/>
      <c r="BS32" s="227"/>
      <c r="BT32" s="226">
        <v>1</v>
      </c>
      <c r="BU32" s="227" t="s">
        <v>408</v>
      </c>
      <c r="BV32" s="229"/>
      <c r="BW32" s="227"/>
      <c r="BX32" s="229"/>
      <c r="BY32" s="227"/>
      <c r="BZ32" s="226"/>
      <c r="CA32" s="248"/>
      <c r="CB32" s="229"/>
      <c r="CC32" s="227"/>
      <c r="CD32" s="229"/>
      <c r="CE32" s="227"/>
      <c r="CF32" s="226"/>
      <c r="CG32" s="227"/>
      <c r="CH32" s="229"/>
      <c r="CI32" s="227"/>
      <c r="CJ32" s="229"/>
      <c r="CK32" s="227"/>
    </row>
    <row r="33" spans="1:90" ht="12.5" x14ac:dyDescent="0.25">
      <c r="A33" s="171" t="str">
        <f>VLOOKUP(C33,'2021 Soybean Traits &amp; Entries'!VL_SOY_2020,2,FALSE)</f>
        <v>Credenz CZ 4892 XF</v>
      </c>
      <c r="B33" s="171" t="str">
        <f>VLOOKUP(C33,'2021 Soybean Traits &amp; Entries'!VL_SOY_2020,4,FALSE)</f>
        <v>XF</v>
      </c>
      <c r="C33" s="171" t="s">
        <v>212</v>
      </c>
      <c r="D33" s="172">
        <v>66.914199999999994</v>
      </c>
      <c r="E33" s="224" t="s">
        <v>439</v>
      </c>
      <c r="F33" s="173"/>
      <c r="G33" s="224"/>
      <c r="H33" s="173"/>
      <c r="I33" s="224"/>
      <c r="J33" s="226">
        <v>13.0633</v>
      </c>
      <c r="K33" s="227" t="s">
        <v>256</v>
      </c>
      <c r="L33" s="229"/>
      <c r="M33" s="227"/>
      <c r="N33" s="229"/>
      <c r="O33" s="227"/>
      <c r="P33" s="172">
        <v>39</v>
      </c>
      <c r="Q33" s="224" t="s">
        <v>383</v>
      </c>
      <c r="R33" s="173"/>
      <c r="S33" s="224"/>
      <c r="T33" s="173"/>
      <c r="U33" s="224"/>
      <c r="V33" s="226">
        <v>1</v>
      </c>
      <c r="W33" s="227" t="s">
        <v>409</v>
      </c>
      <c r="X33" s="229"/>
      <c r="Y33" s="227"/>
      <c r="Z33" s="229"/>
      <c r="AA33" s="227"/>
      <c r="AB33" s="172">
        <v>138</v>
      </c>
      <c r="AC33" s="224" t="s">
        <v>385</v>
      </c>
      <c r="AD33" s="173"/>
      <c r="AE33" s="224"/>
      <c r="AF33" s="173"/>
      <c r="AG33" s="224"/>
      <c r="AH33" s="171" t="str">
        <f t="shared" si="0"/>
        <v>Credenz CZ 4892 XF</v>
      </c>
      <c r="AI33" s="171" t="str">
        <f t="shared" si="1"/>
        <v>XF</v>
      </c>
      <c r="AJ33" s="172">
        <v>66.914199999999994</v>
      </c>
      <c r="AK33" s="224" t="s">
        <v>439</v>
      </c>
      <c r="AL33" s="173"/>
      <c r="AM33" s="224"/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>
        <v>5</v>
      </c>
      <c r="BC33" s="248" t="s">
        <v>414</v>
      </c>
      <c r="BD33" s="229"/>
      <c r="BE33" s="227"/>
      <c r="BF33" s="229"/>
      <c r="BG33" s="227"/>
      <c r="BH33" s="226">
        <v>0.66669999999999996</v>
      </c>
      <c r="BI33" s="248" t="s">
        <v>399</v>
      </c>
      <c r="BJ33" s="229"/>
      <c r="BK33" s="227"/>
      <c r="BL33" s="229"/>
      <c r="BM33" s="227"/>
      <c r="BN33" s="226">
        <v>1.1111</v>
      </c>
      <c r="BO33" s="248" t="s">
        <v>409</v>
      </c>
      <c r="BP33" s="229"/>
      <c r="BQ33" s="227"/>
      <c r="BR33" s="229"/>
      <c r="BS33" s="227"/>
      <c r="BT33" s="226">
        <v>1.3332999999999999</v>
      </c>
      <c r="BU33" s="227" t="s">
        <v>407</v>
      </c>
      <c r="BV33" s="229"/>
      <c r="BW33" s="227"/>
      <c r="BX33" s="229"/>
      <c r="BY33" s="227"/>
      <c r="BZ33" s="226"/>
      <c r="CA33" s="248"/>
      <c r="CB33" s="229"/>
      <c r="CC33" s="227"/>
      <c r="CD33" s="229"/>
      <c r="CE33" s="227"/>
      <c r="CF33" s="226"/>
      <c r="CG33" s="227"/>
      <c r="CH33" s="229"/>
      <c r="CI33" s="227"/>
      <c r="CJ33" s="229"/>
      <c r="CK33" s="227"/>
    </row>
    <row r="34" spans="1:90" ht="12.5" x14ac:dyDescent="0.25">
      <c r="A34" s="171" t="str">
        <f>VLOOKUP(C34,'2021 Soybean Traits &amp; Entries'!VL_SOY_2020,2,FALSE)</f>
        <v>Progeny P4921XFS</v>
      </c>
      <c r="B34" s="171" t="str">
        <f>VLOOKUP(C34,'2021 Soybean Traits &amp; Entries'!VL_SOY_2020,4,FALSE)</f>
        <v>XF, STS</v>
      </c>
      <c r="C34" s="171" t="s">
        <v>313</v>
      </c>
      <c r="D34" s="172">
        <v>66.546999999999997</v>
      </c>
      <c r="E34" s="224" t="s">
        <v>439</v>
      </c>
      <c r="F34" s="173"/>
      <c r="G34" s="224"/>
      <c r="H34" s="173"/>
      <c r="I34" s="224"/>
      <c r="J34" s="226">
        <v>13.56</v>
      </c>
      <c r="K34" s="227" t="s">
        <v>256</v>
      </c>
      <c r="L34" s="229"/>
      <c r="M34" s="227"/>
      <c r="N34" s="229"/>
      <c r="O34" s="227"/>
      <c r="P34" s="172">
        <v>38</v>
      </c>
      <c r="Q34" s="224" t="s">
        <v>374</v>
      </c>
      <c r="R34" s="173"/>
      <c r="S34" s="224"/>
      <c r="T34" s="173"/>
      <c r="U34" s="224"/>
      <c r="V34" s="226">
        <v>1.5</v>
      </c>
      <c r="W34" s="227" t="s">
        <v>403</v>
      </c>
      <c r="X34" s="229"/>
      <c r="Y34" s="227"/>
      <c r="Z34" s="229"/>
      <c r="AA34" s="227"/>
      <c r="AB34" s="172">
        <v>140.66999999999999</v>
      </c>
      <c r="AC34" s="224" t="s">
        <v>405</v>
      </c>
      <c r="AD34" s="173"/>
      <c r="AE34" s="224"/>
      <c r="AF34" s="173"/>
      <c r="AG34" s="224"/>
      <c r="AH34" s="171" t="str">
        <f t="shared" si="0"/>
        <v>Progeny P4921XFS</v>
      </c>
      <c r="AI34" s="171" t="str">
        <f t="shared" si="1"/>
        <v>XF, STS</v>
      </c>
      <c r="AJ34" s="172">
        <v>66.546999999999997</v>
      </c>
      <c r="AK34" s="224" t="s">
        <v>439</v>
      </c>
      <c r="AL34" s="173"/>
      <c r="AM34" s="224"/>
      <c r="AN34" s="173"/>
      <c r="AO34" s="224"/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>
        <v>23.333300000000001</v>
      </c>
      <c r="BC34" s="248" t="s">
        <v>383</v>
      </c>
      <c r="BD34" s="229"/>
      <c r="BE34" s="227"/>
      <c r="BF34" s="229"/>
      <c r="BG34" s="238"/>
      <c r="BH34" s="226">
        <v>4</v>
      </c>
      <c r="BI34" s="248" t="s">
        <v>380</v>
      </c>
      <c r="BJ34" s="229"/>
      <c r="BK34" s="227"/>
      <c r="BL34" s="229"/>
      <c r="BM34" s="238"/>
      <c r="BN34" s="226">
        <v>16.296299999999999</v>
      </c>
      <c r="BO34" s="248" t="s">
        <v>388</v>
      </c>
      <c r="BP34" s="229"/>
      <c r="BQ34" s="227"/>
      <c r="BR34" s="229"/>
      <c r="BS34" s="238"/>
      <c r="BT34" s="226">
        <v>3.3332999999999999</v>
      </c>
      <c r="BU34" s="227" t="s">
        <v>372</v>
      </c>
      <c r="BV34" s="229"/>
      <c r="BW34" s="227"/>
      <c r="BX34" s="229"/>
      <c r="BY34" s="238"/>
      <c r="BZ34" s="226"/>
      <c r="CA34" s="248"/>
      <c r="CB34" s="229"/>
      <c r="CC34" s="227"/>
      <c r="CD34" s="229"/>
      <c r="CE34" s="238"/>
      <c r="CF34" s="226"/>
      <c r="CG34" s="227"/>
      <c r="CH34" s="229"/>
      <c r="CI34" s="227"/>
      <c r="CJ34" s="229"/>
      <c r="CK34" s="238"/>
      <c r="CL34" s="237"/>
    </row>
    <row r="35" spans="1:90" ht="12.5" x14ac:dyDescent="0.25">
      <c r="A35" s="241" t="str">
        <f>VLOOKUP(C35,'2021 Soybean Traits &amp; Entries'!VL_SOY_2020,2,FALSE)</f>
        <v>Dyna-Gro S49EN12</v>
      </c>
      <c r="B35" s="241" t="str">
        <f>VLOOKUP(C35,'2021 Soybean Traits &amp; Entries'!VL_SOY_2020,4,FALSE)</f>
        <v>E3</v>
      </c>
      <c r="C35" s="241" t="s">
        <v>231</v>
      </c>
      <c r="D35" s="172">
        <v>66.200699999999998</v>
      </c>
      <c r="E35" s="224" t="s">
        <v>439</v>
      </c>
      <c r="F35" s="173"/>
      <c r="G35" s="224"/>
      <c r="H35" s="173"/>
      <c r="I35" s="224"/>
      <c r="J35" s="226">
        <v>13.11</v>
      </c>
      <c r="K35" s="227" t="s">
        <v>256</v>
      </c>
      <c r="L35" s="229"/>
      <c r="M35" s="227"/>
      <c r="N35" s="229"/>
      <c r="O35" s="227"/>
      <c r="P35" s="172">
        <v>39.333300000000001</v>
      </c>
      <c r="Q35" s="224" t="s">
        <v>388</v>
      </c>
      <c r="R35" s="173"/>
      <c r="S35" s="224"/>
      <c r="T35" s="173"/>
      <c r="U35" s="224"/>
      <c r="V35" s="226">
        <v>1.1667000000000001</v>
      </c>
      <c r="W35" s="227" t="s">
        <v>400</v>
      </c>
      <c r="X35" s="229"/>
      <c r="Y35" s="227"/>
      <c r="Z35" s="229"/>
      <c r="AA35" s="227"/>
      <c r="AB35" s="172">
        <v>141.66999999999999</v>
      </c>
      <c r="AC35" s="224" t="s">
        <v>382</v>
      </c>
      <c r="AD35" s="173"/>
      <c r="AE35" s="224"/>
      <c r="AF35" s="173"/>
      <c r="AG35" s="224"/>
      <c r="AH35" s="241" t="str">
        <f t="shared" si="0"/>
        <v>Dyna-Gro S49EN12</v>
      </c>
      <c r="AI35" s="241" t="str">
        <f t="shared" si="1"/>
        <v>E3</v>
      </c>
      <c r="AJ35" s="172">
        <v>66.200699999999998</v>
      </c>
      <c r="AK35" s="224" t="s">
        <v>439</v>
      </c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>
        <v>15</v>
      </c>
      <c r="BC35" s="248" t="s">
        <v>405</v>
      </c>
      <c r="BD35" s="229"/>
      <c r="BE35" s="227"/>
      <c r="BF35" s="229"/>
      <c r="BG35" s="238"/>
      <c r="BH35" s="226">
        <v>2</v>
      </c>
      <c r="BI35" s="248" t="s">
        <v>472</v>
      </c>
      <c r="BJ35" s="229"/>
      <c r="BK35" s="227"/>
      <c r="BL35" s="229"/>
      <c r="BM35" s="238"/>
      <c r="BN35" s="226">
        <v>10</v>
      </c>
      <c r="BO35" s="248" t="s">
        <v>401</v>
      </c>
      <c r="BP35" s="229"/>
      <c r="BQ35" s="227"/>
      <c r="BR35" s="229"/>
      <c r="BS35" s="238"/>
      <c r="BT35" s="226">
        <v>5</v>
      </c>
      <c r="BU35" s="227" t="s">
        <v>368</v>
      </c>
      <c r="BV35" s="229"/>
      <c r="BW35" s="227"/>
      <c r="BX35" s="229"/>
      <c r="BY35" s="238"/>
      <c r="BZ35" s="226"/>
      <c r="CA35" s="248"/>
      <c r="CB35" s="229"/>
      <c r="CC35" s="227"/>
      <c r="CD35" s="229"/>
      <c r="CE35" s="238"/>
      <c r="CF35" s="226"/>
      <c r="CG35" s="227"/>
      <c r="CH35" s="229"/>
      <c r="CI35" s="227"/>
      <c r="CJ35" s="229"/>
      <c r="CK35" s="238"/>
    </row>
    <row r="36" spans="1:90" ht="12.5" x14ac:dyDescent="0.25">
      <c r="A36" s="171" t="str">
        <f>VLOOKUP(C36,'2021 Soybean Traits &amp; Entries'!VL_SOY_2020,2,FALSE)</f>
        <v>Innvictis B4841E</v>
      </c>
      <c r="B36" s="171" t="str">
        <f>VLOOKUP(C36,'2021 Soybean Traits &amp; Entries'!VL_SOY_2020,4,FALSE)</f>
        <v>E3</v>
      </c>
      <c r="C36" s="171" t="s">
        <v>252</v>
      </c>
      <c r="D36" s="172">
        <v>66.072699999999998</v>
      </c>
      <c r="E36" s="224" t="s">
        <v>439</v>
      </c>
      <c r="F36" s="173"/>
      <c r="G36" s="224"/>
      <c r="H36" s="173"/>
      <c r="I36" s="224"/>
      <c r="J36" s="226">
        <v>12.97</v>
      </c>
      <c r="K36" s="227" t="s">
        <v>256</v>
      </c>
      <c r="L36" s="229"/>
      <c r="M36" s="227"/>
      <c r="N36" s="229"/>
      <c r="O36" s="227"/>
      <c r="P36" s="172">
        <v>38.666699999999999</v>
      </c>
      <c r="Q36" s="224" t="s">
        <v>387</v>
      </c>
      <c r="R36" s="173"/>
      <c r="S36" s="224"/>
      <c r="T36" s="173"/>
      <c r="U36" s="224"/>
      <c r="V36" s="226">
        <v>1.8332999999999999</v>
      </c>
      <c r="W36" s="227" t="s">
        <v>403</v>
      </c>
      <c r="X36" s="229"/>
      <c r="Y36" s="227"/>
      <c r="Z36" s="229"/>
      <c r="AA36" s="227"/>
      <c r="AB36" s="172">
        <v>141</v>
      </c>
      <c r="AC36" s="224" t="s">
        <v>472</v>
      </c>
      <c r="AD36" s="173"/>
      <c r="AE36" s="224"/>
      <c r="AF36" s="173"/>
      <c r="AG36" s="224"/>
      <c r="AH36" s="171" t="str">
        <f t="shared" si="0"/>
        <v>Innvictis B4841E</v>
      </c>
      <c r="AI36" s="171" t="str">
        <f t="shared" si="1"/>
        <v>E3</v>
      </c>
      <c r="AJ36" s="172">
        <v>66.072699999999998</v>
      </c>
      <c r="AK36" s="224" t="s">
        <v>439</v>
      </c>
      <c r="AL36" s="173"/>
      <c r="AM36" s="224"/>
      <c r="AN36" s="173"/>
      <c r="AO36" s="224"/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>
        <v>10</v>
      </c>
      <c r="BC36" s="248" t="s">
        <v>410</v>
      </c>
      <c r="BD36" s="229"/>
      <c r="BE36" s="227"/>
      <c r="BF36" s="229"/>
      <c r="BG36" s="227"/>
      <c r="BH36" s="226">
        <v>2.8332999999999999</v>
      </c>
      <c r="BI36" s="248" t="s">
        <v>383</v>
      </c>
      <c r="BJ36" s="229"/>
      <c r="BK36" s="227"/>
      <c r="BL36" s="229"/>
      <c r="BM36" s="227"/>
      <c r="BN36" s="226">
        <v>5.2778</v>
      </c>
      <c r="BO36" s="248" t="s">
        <v>401</v>
      </c>
      <c r="BP36" s="229"/>
      <c r="BQ36" s="227"/>
      <c r="BR36" s="229"/>
      <c r="BS36" s="227"/>
      <c r="BT36" s="226">
        <v>2.6667000000000001</v>
      </c>
      <c r="BU36" s="227" t="s">
        <v>392</v>
      </c>
      <c r="BV36" s="229"/>
      <c r="BW36" s="227"/>
      <c r="BX36" s="229"/>
      <c r="BY36" s="227"/>
      <c r="BZ36" s="226"/>
      <c r="CA36" s="248"/>
      <c r="CB36" s="229"/>
      <c r="CC36" s="227"/>
      <c r="CD36" s="229"/>
      <c r="CE36" s="227"/>
      <c r="CF36" s="226"/>
      <c r="CG36" s="227"/>
      <c r="CH36" s="229"/>
      <c r="CI36" s="227"/>
      <c r="CJ36" s="229"/>
      <c r="CK36" s="227"/>
    </row>
    <row r="37" spans="1:90" ht="12.5" x14ac:dyDescent="0.25">
      <c r="A37" s="171" t="str">
        <f>VLOOKUP(C37,'2021 Soybean Traits &amp; Entries'!VL_SOY_2020,2,FALSE)</f>
        <v>MO S17-2193C</v>
      </c>
      <c r="B37" s="171" t="str">
        <f>VLOOKUP(C37,'2021 Soybean Traits &amp; Entries'!VL_SOY_2020,4,FALSE)</f>
        <v>Conv.</v>
      </c>
      <c r="C37" s="171" t="s">
        <v>288</v>
      </c>
      <c r="D37" s="172">
        <v>65.800899999999999</v>
      </c>
      <c r="E37" s="224" t="s">
        <v>439</v>
      </c>
      <c r="F37" s="173"/>
      <c r="G37" s="224"/>
      <c r="H37" s="173"/>
      <c r="I37" s="224"/>
      <c r="J37" s="226">
        <v>13.3467</v>
      </c>
      <c r="K37" s="227" t="s">
        <v>256</v>
      </c>
      <c r="L37" s="229"/>
      <c r="M37" s="227"/>
      <c r="N37" s="229"/>
      <c r="O37" s="227"/>
      <c r="P37" s="172">
        <v>43</v>
      </c>
      <c r="Q37" s="224" t="s">
        <v>360</v>
      </c>
      <c r="R37" s="173"/>
      <c r="S37" s="224"/>
      <c r="T37" s="173"/>
      <c r="U37" s="224"/>
      <c r="V37" s="226">
        <v>1.3332999999999999</v>
      </c>
      <c r="W37" s="227" t="s">
        <v>401</v>
      </c>
      <c r="X37" s="229"/>
      <c r="Y37" s="227"/>
      <c r="Z37" s="229"/>
      <c r="AA37" s="227"/>
      <c r="AB37" s="172">
        <v>140.66999999999999</v>
      </c>
      <c r="AC37" s="224" t="s">
        <v>405</v>
      </c>
      <c r="AD37" s="173"/>
      <c r="AE37" s="224"/>
      <c r="AF37" s="173"/>
      <c r="AG37" s="224"/>
      <c r="AH37" s="171" t="str">
        <f t="shared" ref="AH37:AH60" si="2">A37</f>
        <v>MO S17-2193C</v>
      </c>
      <c r="AI37" s="171" t="str">
        <f t="shared" ref="AI37:AI60" si="3">B37</f>
        <v>Conv.</v>
      </c>
      <c r="AJ37" s="172">
        <v>65.800899999999999</v>
      </c>
      <c r="AK37" s="224" t="s">
        <v>439</v>
      </c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>
        <v>1.6667000000000001</v>
      </c>
      <c r="BC37" s="248" t="s">
        <v>480</v>
      </c>
      <c r="BD37" s="229"/>
      <c r="BE37" s="227"/>
      <c r="BF37" s="229"/>
      <c r="BG37" s="227"/>
      <c r="BH37" s="226">
        <v>1.5</v>
      </c>
      <c r="BI37" s="248" t="s">
        <v>472</v>
      </c>
      <c r="BJ37" s="229"/>
      <c r="BK37" s="227"/>
      <c r="BL37" s="229"/>
      <c r="BM37" s="227"/>
      <c r="BN37" s="226">
        <v>0.83330000000000004</v>
      </c>
      <c r="BO37" s="248" t="s">
        <v>409</v>
      </c>
      <c r="BP37" s="229"/>
      <c r="BQ37" s="227"/>
      <c r="BR37" s="229"/>
      <c r="BS37" s="227"/>
      <c r="BT37" s="226">
        <v>1.6667000000000001</v>
      </c>
      <c r="BU37" s="227" t="s">
        <v>406</v>
      </c>
      <c r="BV37" s="229"/>
      <c r="BW37" s="227"/>
      <c r="BX37" s="229"/>
      <c r="BY37" s="227"/>
      <c r="BZ37" s="226"/>
      <c r="CA37" s="248"/>
      <c r="CB37" s="229"/>
      <c r="CC37" s="227"/>
      <c r="CD37" s="229"/>
      <c r="CE37" s="227"/>
      <c r="CF37" s="226"/>
      <c r="CG37" s="227"/>
      <c r="CH37" s="229"/>
      <c r="CI37" s="227"/>
      <c r="CJ37" s="229"/>
      <c r="CK37" s="227"/>
      <c r="CL37" s="237"/>
    </row>
    <row r="38" spans="1:90" ht="12.5" x14ac:dyDescent="0.25">
      <c r="A38" s="171" t="str">
        <f>VLOOKUP(C38,'2021 Soybean Traits &amp; Entries'!VL_SOY_2020,2,FALSE)</f>
        <v>Innvictis B4681E</v>
      </c>
      <c r="B38" s="171" t="str">
        <f>VLOOKUP(C38,'2021 Soybean Traits &amp; Entries'!VL_SOY_2020,4,FALSE)</f>
        <v>E3</v>
      </c>
      <c r="C38" s="171" t="s">
        <v>250</v>
      </c>
      <c r="D38" s="172">
        <v>65.755399999999995</v>
      </c>
      <c r="E38" s="224" t="s">
        <v>439</v>
      </c>
      <c r="F38" s="173"/>
      <c r="G38" s="224"/>
      <c r="H38" s="173"/>
      <c r="I38" s="224"/>
      <c r="J38" s="226">
        <v>14.0367</v>
      </c>
      <c r="K38" s="227" t="s">
        <v>256</v>
      </c>
      <c r="L38" s="229"/>
      <c r="M38" s="227"/>
      <c r="N38" s="229"/>
      <c r="O38" s="227"/>
      <c r="P38" s="172">
        <v>34.333300000000001</v>
      </c>
      <c r="Q38" s="224" t="s">
        <v>416</v>
      </c>
      <c r="R38" s="173"/>
      <c r="S38" s="224"/>
      <c r="T38" s="173"/>
      <c r="U38" s="224"/>
      <c r="V38" s="226">
        <v>1.6667000000000001</v>
      </c>
      <c r="W38" s="227" t="s">
        <v>403</v>
      </c>
      <c r="X38" s="229"/>
      <c r="Y38" s="227"/>
      <c r="Z38" s="229"/>
      <c r="AA38" s="227"/>
      <c r="AB38" s="172">
        <v>139.33000000000001</v>
      </c>
      <c r="AC38" s="224" t="s">
        <v>378</v>
      </c>
      <c r="AD38" s="173"/>
      <c r="AE38" s="224"/>
      <c r="AF38" s="173"/>
      <c r="AG38" s="224"/>
      <c r="AH38" s="171" t="str">
        <f t="shared" si="2"/>
        <v>Innvictis B4681E</v>
      </c>
      <c r="AI38" s="171" t="str">
        <f t="shared" si="3"/>
        <v>E3</v>
      </c>
      <c r="AJ38" s="172">
        <v>65.755399999999995</v>
      </c>
      <c r="AK38" s="224" t="s">
        <v>439</v>
      </c>
      <c r="AL38" s="173"/>
      <c r="AM38" s="224"/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>
        <v>10</v>
      </c>
      <c r="BC38" s="248" t="s">
        <v>410</v>
      </c>
      <c r="BD38" s="229"/>
      <c r="BE38" s="227"/>
      <c r="BF38" s="229"/>
      <c r="BG38" s="227"/>
      <c r="BH38" s="226">
        <v>3.6667000000000001</v>
      </c>
      <c r="BI38" s="248" t="s">
        <v>434</v>
      </c>
      <c r="BJ38" s="229"/>
      <c r="BK38" s="227"/>
      <c r="BL38" s="229"/>
      <c r="BM38" s="227"/>
      <c r="BN38" s="226">
        <v>4.5369999999999999</v>
      </c>
      <c r="BO38" s="248" t="s">
        <v>401</v>
      </c>
      <c r="BP38" s="229"/>
      <c r="BQ38" s="227"/>
      <c r="BR38" s="229"/>
      <c r="BS38" s="227"/>
      <c r="BT38" s="226">
        <v>1</v>
      </c>
      <c r="BU38" s="227" t="s">
        <v>408</v>
      </c>
      <c r="BV38" s="229"/>
      <c r="BW38" s="227"/>
      <c r="BX38" s="229"/>
      <c r="BY38" s="227"/>
      <c r="BZ38" s="226"/>
      <c r="CA38" s="248"/>
      <c r="CB38" s="229"/>
      <c r="CC38" s="227"/>
      <c r="CD38" s="229"/>
      <c r="CE38" s="227"/>
      <c r="CF38" s="226"/>
      <c r="CG38" s="227"/>
      <c r="CH38" s="229"/>
      <c r="CI38" s="227"/>
      <c r="CJ38" s="229"/>
      <c r="CK38" s="227"/>
      <c r="CL38" s="237"/>
    </row>
    <row r="39" spans="1:90" ht="12.5" x14ac:dyDescent="0.25">
      <c r="A39" s="171" t="str">
        <f>VLOOKUP(C39,'2021 Soybean Traits &amp; Entries'!VL_SOY_2020,2,FALSE)</f>
        <v>Local Seed Co. LS4919XFS</v>
      </c>
      <c r="B39" s="171" t="str">
        <f>VLOOKUP(C39,'2021 Soybean Traits &amp; Entries'!VL_SOY_2020,4,FALSE)</f>
        <v>XF, STS</v>
      </c>
      <c r="C39" s="171" t="s">
        <v>270</v>
      </c>
      <c r="D39" s="172">
        <v>65.145700000000005</v>
      </c>
      <c r="E39" s="224" t="s">
        <v>465</v>
      </c>
      <c r="F39" s="173"/>
      <c r="G39" s="224"/>
      <c r="H39" s="173"/>
      <c r="I39" s="224"/>
      <c r="J39" s="226">
        <v>12.9567</v>
      </c>
      <c r="K39" s="227" t="s">
        <v>256</v>
      </c>
      <c r="L39" s="229"/>
      <c r="M39" s="227"/>
      <c r="N39" s="229"/>
      <c r="O39" s="227"/>
      <c r="P39" s="172">
        <v>38.333300000000001</v>
      </c>
      <c r="Q39" s="224" t="s">
        <v>381</v>
      </c>
      <c r="R39" s="173"/>
      <c r="S39" s="224"/>
      <c r="T39" s="173"/>
      <c r="U39" s="224"/>
      <c r="V39" s="226">
        <v>1.1667000000000001</v>
      </c>
      <c r="W39" s="227" t="s">
        <v>400</v>
      </c>
      <c r="X39" s="229"/>
      <c r="Y39" s="227"/>
      <c r="Z39" s="229"/>
      <c r="AA39" s="227"/>
      <c r="AB39" s="172">
        <v>140.66999999999999</v>
      </c>
      <c r="AC39" s="224" t="s">
        <v>405</v>
      </c>
      <c r="AD39" s="173"/>
      <c r="AE39" s="224"/>
      <c r="AF39" s="173"/>
      <c r="AG39" s="224"/>
      <c r="AH39" s="171" t="str">
        <f t="shared" si="2"/>
        <v>Local Seed Co. LS4919XFS</v>
      </c>
      <c r="AI39" s="171" t="str">
        <f t="shared" si="3"/>
        <v>XF, STS</v>
      </c>
      <c r="AJ39" s="172">
        <v>65.145700000000005</v>
      </c>
      <c r="AK39" s="224" t="s">
        <v>465</v>
      </c>
      <c r="AL39" s="173"/>
      <c r="AM39" s="224"/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>
        <v>33.333300000000001</v>
      </c>
      <c r="BC39" s="248" t="s">
        <v>380</v>
      </c>
      <c r="BD39" s="229"/>
      <c r="BE39" s="227"/>
      <c r="BF39" s="229"/>
      <c r="BG39" s="227"/>
      <c r="BH39" s="226">
        <v>4.3333000000000004</v>
      </c>
      <c r="BI39" s="248" t="s">
        <v>380</v>
      </c>
      <c r="BJ39" s="229"/>
      <c r="BK39" s="227"/>
      <c r="BL39" s="229"/>
      <c r="BM39" s="227"/>
      <c r="BN39" s="226">
        <v>27.963000000000001</v>
      </c>
      <c r="BO39" s="248" t="s">
        <v>371</v>
      </c>
      <c r="BP39" s="229"/>
      <c r="BQ39" s="227"/>
      <c r="BR39" s="229"/>
      <c r="BS39" s="227"/>
      <c r="BT39" s="226">
        <v>2.6667000000000001</v>
      </c>
      <c r="BU39" s="227" t="s">
        <v>392</v>
      </c>
      <c r="BV39" s="229"/>
      <c r="BW39" s="227"/>
      <c r="BX39" s="229"/>
      <c r="BY39" s="227"/>
      <c r="BZ39" s="226"/>
      <c r="CA39" s="248"/>
      <c r="CB39" s="229"/>
      <c r="CC39" s="227"/>
      <c r="CD39" s="229"/>
      <c r="CE39" s="227"/>
      <c r="CF39" s="226"/>
      <c r="CG39" s="227"/>
      <c r="CH39" s="229"/>
      <c r="CI39" s="227"/>
      <c r="CJ39" s="229"/>
      <c r="CK39" s="227"/>
      <c r="CL39" s="237"/>
    </row>
    <row r="40" spans="1:90" ht="12.5" x14ac:dyDescent="0.25">
      <c r="A40" s="241" t="str">
        <f>VLOOKUP(C40,'2021 Soybean Traits &amp; Entries'!VL_SOY_2020,2,FALSE)</f>
        <v xml:space="preserve">AR R16-253 </v>
      </c>
      <c r="B40" s="241" t="str">
        <f>VLOOKUP(C40,'2021 Soybean Traits &amp; Entries'!VL_SOY_2020,4,FALSE)</f>
        <v>Conv.</v>
      </c>
      <c r="C40" s="241" t="s">
        <v>172</v>
      </c>
      <c r="D40" s="172">
        <v>65.128699999999995</v>
      </c>
      <c r="E40" s="224" t="s">
        <v>465</v>
      </c>
      <c r="F40" s="173"/>
      <c r="G40" s="224"/>
      <c r="H40" s="173"/>
      <c r="I40" s="224"/>
      <c r="J40" s="226">
        <v>13.35</v>
      </c>
      <c r="K40" s="227" t="s">
        <v>256</v>
      </c>
      <c r="L40" s="229"/>
      <c r="M40" s="227"/>
      <c r="N40" s="229"/>
      <c r="O40" s="227"/>
      <c r="P40" s="172">
        <v>37</v>
      </c>
      <c r="Q40" s="224" t="s">
        <v>433</v>
      </c>
      <c r="R40" s="173"/>
      <c r="S40" s="224"/>
      <c r="T40" s="173"/>
      <c r="U40" s="224"/>
      <c r="V40" s="226">
        <v>1</v>
      </c>
      <c r="W40" s="227" t="s">
        <v>409</v>
      </c>
      <c r="X40" s="229"/>
      <c r="Y40" s="227"/>
      <c r="Z40" s="229"/>
      <c r="AA40" s="227"/>
      <c r="AB40" s="172">
        <v>138</v>
      </c>
      <c r="AC40" s="224" t="s">
        <v>385</v>
      </c>
      <c r="AD40" s="173"/>
      <c r="AE40" s="224"/>
      <c r="AF40" s="173"/>
      <c r="AG40" s="224"/>
      <c r="AH40" s="241" t="str">
        <f t="shared" si="2"/>
        <v xml:space="preserve">AR R16-253 </v>
      </c>
      <c r="AI40" s="241" t="str">
        <f t="shared" si="3"/>
        <v>Conv.</v>
      </c>
      <c r="AJ40" s="172">
        <v>65.128699999999995</v>
      </c>
      <c r="AK40" s="224" t="s">
        <v>465</v>
      </c>
      <c r="AL40" s="173"/>
      <c r="AM40" s="224"/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>
        <v>3.3332999999999999</v>
      </c>
      <c r="BC40" s="248" t="s">
        <v>415</v>
      </c>
      <c r="BD40" s="229"/>
      <c r="BE40" s="227"/>
      <c r="BF40" s="229"/>
      <c r="BG40" s="227"/>
      <c r="BH40" s="226">
        <v>1.6667000000000001</v>
      </c>
      <c r="BI40" s="248" t="s">
        <v>472</v>
      </c>
      <c r="BJ40" s="229"/>
      <c r="BK40" s="227"/>
      <c r="BL40" s="229"/>
      <c r="BM40" s="227"/>
      <c r="BN40" s="226">
        <v>0.92589999999999995</v>
      </c>
      <c r="BO40" s="248" t="s">
        <v>409</v>
      </c>
      <c r="BP40" s="229"/>
      <c r="BQ40" s="227"/>
      <c r="BR40" s="229"/>
      <c r="BS40" s="227"/>
      <c r="BT40" s="226">
        <v>2.6667000000000001</v>
      </c>
      <c r="BU40" s="227" t="s">
        <v>392</v>
      </c>
      <c r="BV40" s="229"/>
      <c r="BW40" s="227"/>
      <c r="BX40" s="229"/>
      <c r="BY40" s="227"/>
      <c r="BZ40" s="226"/>
      <c r="CA40" s="248"/>
      <c r="CB40" s="229"/>
      <c r="CC40" s="227"/>
      <c r="CD40" s="229"/>
      <c r="CE40" s="227"/>
      <c r="CF40" s="226"/>
      <c r="CG40" s="227"/>
      <c r="CH40" s="229"/>
      <c r="CI40" s="227"/>
      <c r="CJ40" s="229"/>
      <c r="CK40" s="227"/>
    </row>
    <row r="41" spans="1:90" ht="12.5" x14ac:dyDescent="0.25">
      <c r="A41" s="241" t="str">
        <f>VLOOKUP(C41,'2021 Soybean Traits &amp; Entries'!VL_SOY_2020,2,FALSE)</f>
        <v>USG 7482XFS</v>
      </c>
      <c r="B41" s="241" t="str">
        <f>VLOOKUP(C41,'2021 Soybean Traits &amp; Entries'!VL_SOY_2020,4,FALSE)</f>
        <v>XF, STS</v>
      </c>
      <c r="C41" s="241" t="s">
        <v>337</v>
      </c>
      <c r="D41" s="172">
        <v>64.032799999999995</v>
      </c>
      <c r="E41" s="224" t="s">
        <v>535</v>
      </c>
      <c r="F41" s="173"/>
      <c r="G41" s="224"/>
      <c r="H41" s="173"/>
      <c r="I41" s="224"/>
      <c r="J41" s="226">
        <v>13.47</v>
      </c>
      <c r="K41" s="227" t="s">
        <v>256</v>
      </c>
      <c r="L41" s="229"/>
      <c r="M41" s="227"/>
      <c r="N41" s="229"/>
      <c r="O41" s="227"/>
      <c r="P41" s="172">
        <v>37</v>
      </c>
      <c r="Q41" s="224" t="s">
        <v>433</v>
      </c>
      <c r="R41" s="173"/>
      <c r="S41" s="224"/>
      <c r="T41" s="173"/>
      <c r="U41" s="224"/>
      <c r="V41" s="226">
        <v>1</v>
      </c>
      <c r="W41" s="227" t="s">
        <v>409</v>
      </c>
      <c r="X41" s="229"/>
      <c r="Y41" s="227"/>
      <c r="Z41" s="229"/>
      <c r="AA41" s="227"/>
      <c r="AB41" s="172">
        <v>140</v>
      </c>
      <c r="AC41" s="224" t="s">
        <v>506</v>
      </c>
      <c r="AD41" s="173"/>
      <c r="AE41" s="224"/>
      <c r="AF41" s="173"/>
      <c r="AG41" s="224"/>
      <c r="AH41" s="241" t="str">
        <f t="shared" si="2"/>
        <v>USG 7482XFS</v>
      </c>
      <c r="AI41" s="241" t="str">
        <f t="shared" si="3"/>
        <v>XF, STS</v>
      </c>
      <c r="AJ41" s="172">
        <v>64.032799999999995</v>
      </c>
      <c r="AK41" s="224" t="s">
        <v>535</v>
      </c>
      <c r="AL41" s="173"/>
      <c r="AM41" s="224"/>
      <c r="AN41" s="173"/>
      <c r="AO41" s="224"/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>
        <v>20</v>
      </c>
      <c r="BC41" s="248" t="s">
        <v>387</v>
      </c>
      <c r="BD41" s="229"/>
      <c r="BE41" s="227"/>
      <c r="BF41" s="229"/>
      <c r="BG41" s="227"/>
      <c r="BH41" s="226">
        <v>2</v>
      </c>
      <c r="BI41" s="248" t="s">
        <v>472</v>
      </c>
      <c r="BJ41" s="229"/>
      <c r="BK41" s="227"/>
      <c r="BL41" s="229"/>
      <c r="BM41" s="227"/>
      <c r="BN41" s="226">
        <v>13.333299999999999</v>
      </c>
      <c r="BO41" s="248" t="s">
        <v>388</v>
      </c>
      <c r="BP41" s="229"/>
      <c r="BQ41" s="227"/>
      <c r="BR41" s="229"/>
      <c r="BS41" s="227"/>
      <c r="BT41" s="226">
        <v>3.6667000000000001</v>
      </c>
      <c r="BU41" s="227" t="s">
        <v>434</v>
      </c>
      <c r="BV41" s="229"/>
      <c r="BW41" s="227"/>
      <c r="BX41" s="229"/>
      <c r="BY41" s="227"/>
      <c r="BZ41" s="226"/>
      <c r="CA41" s="248"/>
      <c r="CB41" s="229"/>
      <c r="CC41" s="227"/>
      <c r="CD41" s="229"/>
      <c r="CE41" s="227"/>
      <c r="CF41" s="226"/>
      <c r="CG41" s="227"/>
      <c r="CH41" s="229"/>
      <c r="CI41" s="227"/>
      <c r="CJ41" s="229"/>
      <c r="CK41" s="227"/>
      <c r="CL41" s="237"/>
    </row>
    <row r="42" spans="1:90" ht="12.5" x14ac:dyDescent="0.25">
      <c r="A42" s="241" t="str">
        <f>VLOOKUP(C42,'2021 Soybean Traits &amp; Entries'!VL_SOY_2020,2,FALSE)</f>
        <v>TN Exp TN18-4110</v>
      </c>
      <c r="B42" s="241" t="str">
        <f>VLOOKUP(C42,'2021 Soybean Traits &amp; Entries'!VL_SOY_2020,4,FALSE)</f>
        <v>Conv.</v>
      </c>
      <c r="C42" s="241" t="s">
        <v>81</v>
      </c>
      <c r="D42" s="172">
        <v>63.836199999999998</v>
      </c>
      <c r="E42" s="224" t="s">
        <v>535</v>
      </c>
      <c r="F42" s="173">
        <v>61.536299999999997</v>
      </c>
      <c r="G42" s="224" t="s">
        <v>362</v>
      </c>
      <c r="H42" s="173"/>
      <c r="I42" s="224"/>
      <c r="J42" s="226">
        <v>12.84</v>
      </c>
      <c r="K42" s="227" t="s">
        <v>256</v>
      </c>
      <c r="L42" s="229">
        <v>12.681699999999999</v>
      </c>
      <c r="M42" s="227" t="s">
        <v>256</v>
      </c>
      <c r="N42" s="229"/>
      <c r="O42" s="227"/>
      <c r="P42" s="172">
        <v>32.333300000000001</v>
      </c>
      <c r="Q42" s="224" t="s">
        <v>536</v>
      </c>
      <c r="R42" s="173">
        <v>28.333300000000001</v>
      </c>
      <c r="S42" s="224" t="s">
        <v>70</v>
      </c>
      <c r="T42" s="173"/>
      <c r="U42" s="224"/>
      <c r="V42" s="226">
        <v>2.1667000000000001</v>
      </c>
      <c r="W42" s="227" t="s">
        <v>362</v>
      </c>
      <c r="X42" s="229">
        <v>1.5832999999999999</v>
      </c>
      <c r="Y42" s="227" t="s">
        <v>362</v>
      </c>
      <c r="Z42" s="229"/>
      <c r="AA42" s="227"/>
      <c r="AB42" s="172">
        <v>143.33000000000001</v>
      </c>
      <c r="AC42" s="224" t="s">
        <v>256</v>
      </c>
      <c r="AD42" s="173">
        <v>145.66999999999999</v>
      </c>
      <c r="AE42" s="224" t="s">
        <v>256</v>
      </c>
      <c r="AF42" s="173"/>
      <c r="AG42" s="224"/>
      <c r="AH42" s="241" t="str">
        <f t="shared" si="2"/>
        <v>TN Exp TN18-4110</v>
      </c>
      <c r="AI42" s="241" t="str">
        <f t="shared" si="3"/>
        <v>Conv.</v>
      </c>
      <c r="AJ42" s="172">
        <v>63.836199999999998</v>
      </c>
      <c r="AK42" s="224" t="s">
        <v>535</v>
      </c>
      <c r="AL42" s="173">
        <v>61.536299999999997</v>
      </c>
      <c r="AM42" s="224" t="s">
        <v>362</v>
      </c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>
        <v>1.6667000000000001</v>
      </c>
      <c r="BC42" s="248" t="s">
        <v>480</v>
      </c>
      <c r="BD42" s="229"/>
      <c r="BE42" s="227"/>
      <c r="BF42" s="229"/>
      <c r="BG42" s="227"/>
      <c r="BH42" s="226">
        <v>1</v>
      </c>
      <c r="BI42" s="248" t="s">
        <v>397</v>
      </c>
      <c r="BJ42" s="229"/>
      <c r="BK42" s="227"/>
      <c r="BL42" s="229"/>
      <c r="BM42" s="227"/>
      <c r="BN42" s="226">
        <v>0.55559999999999998</v>
      </c>
      <c r="BO42" s="248" t="s">
        <v>409</v>
      </c>
      <c r="BP42" s="229"/>
      <c r="BQ42" s="227"/>
      <c r="BR42" s="229"/>
      <c r="BS42" s="227"/>
      <c r="BT42" s="226">
        <v>1</v>
      </c>
      <c r="BU42" s="227" t="s">
        <v>408</v>
      </c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</row>
    <row r="43" spans="1:90" ht="12.5" x14ac:dyDescent="0.25">
      <c r="A43" s="171" t="str">
        <f>VLOOKUP(C43,'2021 Soybean Traits &amp; Entries'!VL_SOY_2020,2,FALSE)</f>
        <v>USG 7472XFS</v>
      </c>
      <c r="B43" s="171" t="str">
        <f>VLOOKUP(C43,'2021 Soybean Traits &amp; Entries'!VL_SOY_2020,4,FALSE)</f>
        <v>XF, STS</v>
      </c>
      <c r="C43" s="171" t="s">
        <v>333</v>
      </c>
      <c r="D43" s="172">
        <v>63.771799999999999</v>
      </c>
      <c r="E43" s="224" t="s">
        <v>465</v>
      </c>
      <c r="F43" s="173"/>
      <c r="G43" s="224"/>
      <c r="H43" s="173"/>
      <c r="I43" s="224"/>
      <c r="J43" s="226">
        <v>13.430400000000001</v>
      </c>
      <c r="K43" s="227" t="s">
        <v>256</v>
      </c>
      <c r="L43" s="229"/>
      <c r="M43" s="227"/>
      <c r="N43" s="229"/>
      <c r="O43" s="227"/>
      <c r="P43" s="172">
        <v>37</v>
      </c>
      <c r="Q43" s="224" t="s">
        <v>433</v>
      </c>
      <c r="R43" s="173"/>
      <c r="S43" s="224"/>
      <c r="T43" s="173"/>
      <c r="U43" s="224"/>
      <c r="V43" s="226">
        <v>2.1667000000000001</v>
      </c>
      <c r="W43" s="227" t="s">
        <v>362</v>
      </c>
      <c r="X43" s="229"/>
      <c r="Y43" s="227"/>
      <c r="Z43" s="229"/>
      <c r="AA43" s="227"/>
      <c r="AB43" s="172">
        <v>138.33000000000001</v>
      </c>
      <c r="AC43" s="224" t="s">
        <v>375</v>
      </c>
      <c r="AD43" s="173"/>
      <c r="AE43" s="224"/>
      <c r="AF43" s="173"/>
      <c r="AG43" s="224"/>
      <c r="AH43" s="171" t="str">
        <f t="shared" si="2"/>
        <v>USG 7472XFS</v>
      </c>
      <c r="AI43" s="171" t="str">
        <f t="shared" si="3"/>
        <v>XF, STS</v>
      </c>
      <c r="AJ43" s="172">
        <v>63.771799999999999</v>
      </c>
      <c r="AK43" s="224" t="s">
        <v>465</v>
      </c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>
        <v>16.666699999999999</v>
      </c>
      <c r="BC43" s="248" t="s">
        <v>387</v>
      </c>
      <c r="BD43" s="229"/>
      <c r="BE43" s="227"/>
      <c r="BF43" s="229"/>
      <c r="BG43" s="227"/>
      <c r="BH43" s="226">
        <v>2.6667000000000001</v>
      </c>
      <c r="BI43" s="248" t="s">
        <v>383</v>
      </c>
      <c r="BJ43" s="229"/>
      <c r="BK43" s="227"/>
      <c r="BL43" s="229"/>
      <c r="BM43" s="227"/>
      <c r="BN43" s="226">
        <v>8.1480999999999995</v>
      </c>
      <c r="BO43" s="248" t="s">
        <v>401</v>
      </c>
      <c r="BP43" s="229"/>
      <c r="BQ43" s="227"/>
      <c r="BR43" s="229"/>
      <c r="BS43" s="227"/>
      <c r="BT43" s="226">
        <v>1.3332999999999999</v>
      </c>
      <c r="BU43" s="227" t="s">
        <v>407</v>
      </c>
      <c r="BV43" s="229"/>
      <c r="BW43" s="227"/>
      <c r="BX43" s="229"/>
      <c r="BY43" s="227"/>
      <c r="BZ43" s="226"/>
      <c r="CA43" s="248"/>
      <c r="CB43" s="229"/>
      <c r="CC43" s="227"/>
      <c r="CD43" s="229"/>
      <c r="CE43" s="227"/>
      <c r="CF43" s="226"/>
      <c r="CG43" s="227"/>
      <c r="CH43" s="229"/>
      <c r="CI43" s="227"/>
      <c r="CJ43" s="229"/>
      <c r="CK43" s="227"/>
      <c r="CL43" s="237"/>
    </row>
    <row r="44" spans="1:90" ht="12.5" x14ac:dyDescent="0.25">
      <c r="A44" s="241" t="str">
        <f>VLOOKUP(C44,'2021 Soybean Traits &amp; Entries'!VL_SOY_2020,2,FALSE)</f>
        <v>Progeny P4806XFS</v>
      </c>
      <c r="B44" s="241" t="str">
        <f>VLOOKUP(C44,'2021 Soybean Traits &amp; Entries'!VL_SOY_2020,4,FALSE)</f>
        <v>XF, STS</v>
      </c>
      <c r="C44" s="241" t="s">
        <v>309</v>
      </c>
      <c r="D44" s="172">
        <v>63.755200000000002</v>
      </c>
      <c r="E44" s="224" t="s">
        <v>535</v>
      </c>
      <c r="F44" s="173"/>
      <c r="G44" s="224"/>
      <c r="H44" s="173"/>
      <c r="I44" s="224"/>
      <c r="J44" s="226">
        <v>13.16</v>
      </c>
      <c r="K44" s="227" t="s">
        <v>256</v>
      </c>
      <c r="L44" s="229"/>
      <c r="M44" s="227"/>
      <c r="N44" s="229"/>
      <c r="O44" s="227"/>
      <c r="P44" s="172">
        <v>38</v>
      </c>
      <c r="Q44" s="224" t="s">
        <v>374</v>
      </c>
      <c r="R44" s="173"/>
      <c r="S44" s="224"/>
      <c r="T44" s="173"/>
      <c r="U44" s="224"/>
      <c r="V44" s="226">
        <v>1</v>
      </c>
      <c r="W44" s="227" t="s">
        <v>409</v>
      </c>
      <c r="X44" s="229"/>
      <c r="Y44" s="227"/>
      <c r="Z44" s="229"/>
      <c r="AA44" s="227"/>
      <c r="AB44" s="172">
        <v>140.66999999999999</v>
      </c>
      <c r="AC44" s="224" t="s">
        <v>405</v>
      </c>
      <c r="AD44" s="173"/>
      <c r="AE44" s="224"/>
      <c r="AF44" s="173"/>
      <c r="AG44" s="224"/>
      <c r="AH44" s="241" t="str">
        <f t="shared" si="2"/>
        <v>Progeny P4806XFS</v>
      </c>
      <c r="AI44" s="241" t="str">
        <f t="shared" si="3"/>
        <v>XF, STS</v>
      </c>
      <c r="AJ44" s="172">
        <v>63.755200000000002</v>
      </c>
      <c r="AK44" s="224" t="s">
        <v>535</v>
      </c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>
        <v>20</v>
      </c>
      <c r="BC44" s="248" t="s">
        <v>387</v>
      </c>
      <c r="BD44" s="229"/>
      <c r="BE44" s="227"/>
      <c r="BF44" s="229"/>
      <c r="BG44" s="238"/>
      <c r="BH44" s="226">
        <v>4.6666999999999996</v>
      </c>
      <c r="BI44" s="248" t="s">
        <v>371</v>
      </c>
      <c r="BJ44" s="229"/>
      <c r="BK44" s="227"/>
      <c r="BL44" s="229"/>
      <c r="BM44" s="238"/>
      <c r="BN44" s="226">
        <v>12.592599999999999</v>
      </c>
      <c r="BO44" s="248" t="s">
        <v>403</v>
      </c>
      <c r="BP44" s="229"/>
      <c r="BQ44" s="227"/>
      <c r="BR44" s="229"/>
      <c r="BS44" s="238"/>
      <c r="BT44" s="226">
        <v>5.3333000000000004</v>
      </c>
      <c r="BU44" s="227" t="s">
        <v>360</v>
      </c>
      <c r="BV44" s="229"/>
      <c r="BW44" s="227"/>
      <c r="BX44" s="229"/>
      <c r="BY44" s="238"/>
      <c r="BZ44" s="226"/>
      <c r="CA44" s="248"/>
      <c r="CB44" s="229"/>
      <c r="CC44" s="227"/>
      <c r="CD44" s="229"/>
      <c r="CE44" s="238"/>
      <c r="CF44" s="226"/>
      <c r="CG44" s="227"/>
      <c r="CH44" s="229"/>
      <c r="CI44" s="227"/>
      <c r="CJ44" s="229"/>
      <c r="CK44" s="238"/>
    </row>
    <row r="45" spans="1:90" ht="12.5" x14ac:dyDescent="0.25">
      <c r="A45" s="241" t="str">
        <f>VLOOKUP(C45,'2021 Soybean Traits &amp; Entries'!VL_SOY_2020,2,FALSE)</f>
        <v>Innvictis A4991XF</v>
      </c>
      <c r="B45" s="241" t="str">
        <f>VLOOKUP(C45,'2021 Soybean Traits &amp; Entries'!VL_SOY_2020,4,FALSE)</f>
        <v>XF</v>
      </c>
      <c r="C45" s="241" t="s">
        <v>248</v>
      </c>
      <c r="D45" s="172">
        <v>63.004600000000003</v>
      </c>
      <c r="E45" s="224" t="s">
        <v>377</v>
      </c>
      <c r="F45" s="173"/>
      <c r="G45" s="224"/>
      <c r="H45" s="173"/>
      <c r="I45" s="224"/>
      <c r="J45" s="226">
        <v>13.3933</v>
      </c>
      <c r="K45" s="227" t="s">
        <v>256</v>
      </c>
      <c r="L45" s="229"/>
      <c r="M45" s="227"/>
      <c r="N45" s="229"/>
      <c r="O45" s="227"/>
      <c r="P45" s="172">
        <v>38</v>
      </c>
      <c r="Q45" s="224" t="s">
        <v>374</v>
      </c>
      <c r="R45" s="173"/>
      <c r="S45" s="224"/>
      <c r="T45" s="173"/>
      <c r="U45" s="224"/>
      <c r="V45" s="226">
        <v>2</v>
      </c>
      <c r="W45" s="227" t="s">
        <v>398</v>
      </c>
      <c r="X45" s="229"/>
      <c r="Y45" s="227"/>
      <c r="Z45" s="229"/>
      <c r="AA45" s="227"/>
      <c r="AB45" s="172">
        <v>138.33000000000001</v>
      </c>
      <c r="AC45" s="224" t="s">
        <v>375</v>
      </c>
      <c r="AD45" s="173"/>
      <c r="AE45" s="224"/>
      <c r="AF45" s="173"/>
      <c r="AG45" s="224"/>
      <c r="AH45" s="241" t="str">
        <f t="shared" si="2"/>
        <v>Innvictis A4991XF</v>
      </c>
      <c r="AI45" s="241" t="str">
        <f t="shared" si="3"/>
        <v>XF</v>
      </c>
      <c r="AJ45" s="172">
        <v>63.004600000000003</v>
      </c>
      <c r="AK45" s="224" t="s">
        <v>377</v>
      </c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>
        <v>5</v>
      </c>
      <c r="BC45" s="248" t="s">
        <v>414</v>
      </c>
      <c r="BD45" s="229"/>
      <c r="BE45" s="227"/>
      <c r="BF45" s="229"/>
      <c r="BG45" s="227"/>
      <c r="BH45" s="226">
        <v>1.6667000000000001</v>
      </c>
      <c r="BI45" s="248" t="s">
        <v>472</v>
      </c>
      <c r="BJ45" s="229"/>
      <c r="BK45" s="227"/>
      <c r="BL45" s="229"/>
      <c r="BM45" s="227"/>
      <c r="BN45" s="226">
        <v>2.7778</v>
      </c>
      <c r="BO45" s="248" t="s">
        <v>400</v>
      </c>
      <c r="BP45" s="229"/>
      <c r="BQ45" s="227"/>
      <c r="BR45" s="229"/>
      <c r="BS45" s="227"/>
      <c r="BT45" s="226">
        <v>2.3332999999999999</v>
      </c>
      <c r="BU45" s="227" t="s">
        <v>391</v>
      </c>
      <c r="BV45" s="229"/>
      <c r="BW45" s="227"/>
      <c r="BX45" s="229"/>
      <c r="BY45" s="227"/>
      <c r="BZ45" s="226"/>
      <c r="CA45" s="248"/>
      <c r="CB45" s="229"/>
      <c r="CC45" s="227"/>
      <c r="CD45" s="229"/>
      <c r="CE45" s="227"/>
      <c r="CF45" s="226"/>
      <c r="CG45" s="227"/>
      <c r="CH45" s="229"/>
      <c r="CI45" s="227"/>
      <c r="CJ45" s="229"/>
      <c r="CK45" s="227"/>
      <c r="CL45" s="237"/>
    </row>
    <row r="46" spans="1:90" ht="12.5" x14ac:dyDescent="0.25">
      <c r="A46" s="171" t="str">
        <f>VLOOKUP(C46,'2021 Soybean Traits &amp; Entries'!VL_SOY_2020,2,FALSE)</f>
        <v>Innvictis A4831XF</v>
      </c>
      <c r="B46" s="171" t="str">
        <f>VLOOKUP(C46,'2021 Soybean Traits &amp; Entries'!VL_SOY_2020,4,FALSE)</f>
        <v>XF</v>
      </c>
      <c r="C46" s="171" t="s">
        <v>246</v>
      </c>
      <c r="D46" s="172">
        <v>61.661099999999998</v>
      </c>
      <c r="E46" s="224" t="s">
        <v>384</v>
      </c>
      <c r="F46" s="173"/>
      <c r="G46" s="224"/>
      <c r="H46" s="173"/>
      <c r="I46" s="224"/>
      <c r="J46" s="226">
        <v>12.9367</v>
      </c>
      <c r="K46" s="227" t="s">
        <v>256</v>
      </c>
      <c r="L46" s="229"/>
      <c r="M46" s="227"/>
      <c r="N46" s="229"/>
      <c r="O46" s="227"/>
      <c r="P46" s="172">
        <v>40</v>
      </c>
      <c r="Q46" s="224" t="s">
        <v>402</v>
      </c>
      <c r="R46" s="173"/>
      <c r="S46" s="224"/>
      <c r="T46" s="173"/>
      <c r="U46" s="224"/>
      <c r="V46" s="226">
        <v>1.6667000000000001</v>
      </c>
      <c r="W46" s="227" t="s">
        <v>403</v>
      </c>
      <c r="X46" s="229"/>
      <c r="Y46" s="227"/>
      <c r="Z46" s="229"/>
      <c r="AA46" s="227"/>
      <c r="AB46" s="172">
        <v>139.66999999999999</v>
      </c>
      <c r="AC46" s="224" t="s">
        <v>379</v>
      </c>
      <c r="AD46" s="173"/>
      <c r="AE46" s="224"/>
      <c r="AF46" s="173"/>
      <c r="AG46" s="224"/>
      <c r="AH46" s="171" t="str">
        <f t="shared" si="2"/>
        <v>Innvictis A4831XF</v>
      </c>
      <c r="AI46" s="171" t="str">
        <f t="shared" si="3"/>
        <v>XF</v>
      </c>
      <c r="AJ46" s="172">
        <v>61.661099999999998</v>
      </c>
      <c r="AK46" s="224" t="s">
        <v>384</v>
      </c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>
        <v>38.333300000000001</v>
      </c>
      <c r="BC46" s="248" t="s">
        <v>382</v>
      </c>
      <c r="BD46" s="229"/>
      <c r="BE46" s="227"/>
      <c r="BF46" s="229"/>
      <c r="BG46" s="227"/>
      <c r="BH46" s="226">
        <v>6.3333000000000004</v>
      </c>
      <c r="BI46" s="248" t="s">
        <v>360</v>
      </c>
      <c r="BJ46" s="229"/>
      <c r="BK46" s="227"/>
      <c r="BL46" s="229"/>
      <c r="BM46" s="227"/>
      <c r="BN46" s="226">
        <v>27.407399999999999</v>
      </c>
      <c r="BO46" s="248" t="s">
        <v>382</v>
      </c>
      <c r="BP46" s="229"/>
      <c r="BQ46" s="227"/>
      <c r="BR46" s="229"/>
      <c r="BS46" s="227"/>
      <c r="BT46" s="226">
        <v>1</v>
      </c>
      <c r="BU46" s="227" t="s">
        <v>408</v>
      </c>
      <c r="BV46" s="229"/>
      <c r="BW46" s="227"/>
      <c r="BX46" s="229"/>
      <c r="BY46" s="227"/>
      <c r="BZ46" s="226"/>
      <c r="CA46" s="248"/>
      <c r="CB46" s="229"/>
      <c r="CC46" s="227"/>
      <c r="CD46" s="229"/>
      <c r="CE46" s="227"/>
      <c r="CF46" s="226"/>
      <c r="CG46" s="227"/>
      <c r="CH46" s="229"/>
      <c r="CI46" s="227"/>
      <c r="CJ46" s="229"/>
      <c r="CK46" s="227"/>
    </row>
    <row r="47" spans="1:90" ht="12.5" x14ac:dyDescent="0.25">
      <c r="A47" s="171" t="str">
        <f>VLOOKUP(C47,'2021 Soybean Traits &amp; Entries'!VL_SOY_2020,2,FALSE)</f>
        <v>Local Seed Co. LS4707XF</v>
      </c>
      <c r="B47" s="171" t="str">
        <f>VLOOKUP(C47,'2021 Soybean Traits &amp; Entries'!VL_SOY_2020,4,FALSE)</f>
        <v>XF</v>
      </c>
      <c r="C47" s="171" t="s">
        <v>264</v>
      </c>
      <c r="D47" s="172">
        <v>61.388599999999997</v>
      </c>
      <c r="E47" s="224" t="s">
        <v>384</v>
      </c>
      <c r="F47" s="173"/>
      <c r="G47" s="224"/>
      <c r="H47" s="173"/>
      <c r="I47" s="224"/>
      <c r="J47" s="226">
        <v>13.353300000000001</v>
      </c>
      <c r="K47" s="227" t="s">
        <v>256</v>
      </c>
      <c r="L47" s="229"/>
      <c r="M47" s="227"/>
      <c r="N47" s="229"/>
      <c r="O47" s="227"/>
      <c r="P47" s="172">
        <v>36.666699999999999</v>
      </c>
      <c r="Q47" s="224" t="s">
        <v>433</v>
      </c>
      <c r="R47" s="173"/>
      <c r="S47" s="224"/>
      <c r="T47" s="173"/>
      <c r="U47" s="224"/>
      <c r="V47" s="226">
        <v>2.3332999999999999</v>
      </c>
      <c r="W47" s="227" t="s">
        <v>359</v>
      </c>
      <c r="X47" s="229"/>
      <c r="Y47" s="227"/>
      <c r="Z47" s="229"/>
      <c r="AA47" s="227"/>
      <c r="AB47" s="172">
        <v>138.66999999999999</v>
      </c>
      <c r="AC47" s="224" t="s">
        <v>386</v>
      </c>
      <c r="AD47" s="173"/>
      <c r="AE47" s="224"/>
      <c r="AF47" s="173"/>
      <c r="AG47" s="224"/>
      <c r="AH47" s="171" t="str">
        <f t="shared" si="2"/>
        <v>Local Seed Co. LS4707XF</v>
      </c>
      <c r="AI47" s="171" t="str">
        <f t="shared" si="3"/>
        <v>XF</v>
      </c>
      <c r="AJ47" s="172">
        <v>61.388599999999997</v>
      </c>
      <c r="AK47" s="224" t="s">
        <v>384</v>
      </c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>
        <v>15</v>
      </c>
      <c r="BC47" s="248" t="s">
        <v>405</v>
      </c>
      <c r="BD47" s="229"/>
      <c r="BE47" s="227"/>
      <c r="BF47" s="229"/>
      <c r="BG47" s="227"/>
      <c r="BH47" s="226">
        <v>2.8332999999999999</v>
      </c>
      <c r="BI47" s="248" t="s">
        <v>383</v>
      </c>
      <c r="BJ47" s="229"/>
      <c r="BK47" s="227"/>
      <c r="BL47" s="229"/>
      <c r="BM47" s="227"/>
      <c r="BN47" s="226">
        <v>9.3519000000000005</v>
      </c>
      <c r="BO47" s="248" t="s">
        <v>401</v>
      </c>
      <c r="BP47" s="229"/>
      <c r="BQ47" s="227"/>
      <c r="BR47" s="229"/>
      <c r="BS47" s="227"/>
      <c r="BT47" s="226">
        <v>3</v>
      </c>
      <c r="BU47" s="227" t="s">
        <v>381</v>
      </c>
      <c r="BV47" s="229"/>
      <c r="BW47" s="227"/>
      <c r="BX47" s="229"/>
      <c r="BY47" s="227"/>
      <c r="BZ47" s="226"/>
      <c r="CA47" s="248"/>
      <c r="CB47" s="229"/>
      <c r="CC47" s="227"/>
      <c r="CD47" s="229"/>
      <c r="CE47" s="227"/>
      <c r="CF47" s="226"/>
      <c r="CG47" s="227"/>
      <c r="CH47" s="229"/>
      <c r="CI47" s="227"/>
      <c r="CJ47" s="229"/>
      <c r="CK47" s="227"/>
    </row>
    <row r="48" spans="1:90" ht="12.5" x14ac:dyDescent="0.25">
      <c r="A48" s="239" t="str">
        <f>VLOOKUP(C48,'2021 Soybean Traits &amp; Entries'!VL_SOY_2020,2,FALSE)</f>
        <v>Innvictis A4791XF</v>
      </c>
      <c r="B48" s="171" t="str">
        <f>VLOOKUP(C48,'2021 Soybean Traits &amp; Entries'!VL_SOY_2020,4,FALSE)</f>
        <v>XF</v>
      </c>
      <c r="C48" s="171" t="s">
        <v>244</v>
      </c>
      <c r="D48" s="172">
        <v>61.070599999999999</v>
      </c>
      <c r="E48" s="224" t="s">
        <v>373</v>
      </c>
      <c r="F48" s="173"/>
      <c r="G48" s="224"/>
      <c r="H48" s="173"/>
      <c r="I48" s="224"/>
      <c r="J48" s="226">
        <v>13.9133</v>
      </c>
      <c r="K48" s="227" t="s">
        <v>256</v>
      </c>
      <c r="L48" s="229"/>
      <c r="M48" s="227"/>
      <c r="N48" s="229"/>
      <c r="O48" s="227"/>
      <c r="P48" s="172">
        <v>33.333300000000001</v>
      </c>
      <c r="Q48" s="224" t="s">
        <v>530</v>
      </c>
      <c r="R48" s="173"/>
      <c r="S48" s="224"/>
      <c r="T48" s="173"/>
      <c r="U48" s="224"/>
      <c r="V48" s="226">
        <v>1.3332999999999999</v>
      </c>
      <c r="W48" s="227" t="s">
        <v>401</v>
      </c>
      <c r="X48" s="229"/>
      <c r="Y48" s="227"/>
      <c r="Z48" s="229"/>
      <c r="AA48" s="227"/>
      <c r="AB48" s="172">
        <v>138</v>
      </c>
      <c r="AC48" s="224" t="s">
        <v>385</v>
      </c>
      <c r="AD48" s="173"/>
      <c r="AE48" s="224"/>
      <c r="AF48" s="173"/>
      <c r="AG48" s="224"/>
      <c r="AH48" s="239" t="str">
        <f t="shared" si="2"/>
        <v>Innvictis A4791XF</v>
      </c>
      <c r="AI48" s="171" t="str">
        <f t="shared" si="3"/>
        <v>XF</v>
      </c>
      <c r="AJ48" s="172">
        <v>61.070599999999999</v>
      </c>
      <c r="AK48" s="224" t="s">
        <v>373</v>
      </c>
      <c r="AL48" s="173"/>
      <c r="AM48" s="224"/>
      <c r="AN48" s="173"/>
      <c r="AO48" s="224"/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>
        <v>41.666699999999999</v>
      </c>
      <c r="BC48" s="248" t="s">
        <v>371</v>
      </c>
      <c r="BD48" s="229"/>
      <c r="BE48" s="227"/>
      <c r="BF48" s="229"/>
      <c r="BG48" s="238"/>
      <c r="BH48" s="226">
        <v>5.1666999999999996</v>
      </c>
      <c r="BI48" s="248" t="s">
        <v>368</v>
      </c>
      <c r="BJ48" s="229"/>
      <c r="BK48" s="227"/>
      <c r="BL48" s="229"/>
      <c r="BM48" s="238"/>
      <c r="BN48" s="226">
        <v>35.648099999999999</v>
      </c>
      <c r="BO48" s="248" t="s">
        <v>368</v>
      </c>
      <c r="BP48" s="229"/>
      <c r="BQ48" s="227"/>
      <c r="BR48" s="229"/>
      <c r="BS48" s="238"/>
      <c r="BT48" s="226">
        <v>1</v>
      </c>
      <c r="BU48" s="227" t="s">
        <v>408</v>
      </c>
      <c r="BV48" s="229"/>
      <c r="BW48" s="227"/>
      <c r="BX48" s="229"/>
      <c r="BY48" s="238"/>
      <c r="BZ48" s="226"/>
      <c r="CA48" s="248"/>
      <c r="CB48" s="229"/>
      <c r="CC48" s="227"/>
      <c r="CD48" s="229"/>
      <c r="CE48" s="238"/>
      <c r="CF48" s="226"/>
      <c r="CG48" s="227"/>
      <c r="CH48" s="229"/>
      <c r="CI48" s="227"/>
      <c r="CJ48" s="229"/>
      <c r="CK48" s="238"/>
      <c r="CL48" s="237"/>
    </row>
    <row r="49" spans="1:90" ht="12.5" x14ac:dyDescent="0.25">
      <c r="A49" s="171" t="str">
        <f>VLOOKUP(C49,'2021 Soybean Traits &amp; Entries'!VL_SOY_2020,2,FALSE)</f>
        <v>USG 7490GT</v>
      </c>
      <c r="B49" s="171" t="str">
        <f>VLOOKUP(C49,'2021 Soybean Traits &amp; Entries'!VL_SOY_2020,4,FALSE)</f>
        <v>RR</v>
      </c>
      <c r="C49" s="171" t="s">
        <v>339</v>
      </c>
      <c r="D49" s="172">
        <v>60.755600000000001</v>
      </c>
      <c r="E49" s="224" t="s">
        <v>379</v>
      </c>
      <c r="F49" s="173"/>
      <c r="G49" s="224"/>
      <c r="H49" s="173"/>
      <c r="I49" s="224"/>
      <c r="J49" s="226">
        <v>13.8133</v>
      </c>
      <c r="K49" s="227" t="s">
        <v>256</v>
      </c>
      <c r="L49" s="229"/>
      <c r="M49" s="227"/>
      <c r="N49" s="229"/>
      <c r="O49" s="227"/>
      <c r="P49" s="172">
        <v>32.333300000000001</v>
      </c>
      <c r="Q49" s="224" t="s">
        <v>536</v>
      </c>
      <c r="R49" s="173"/>
      <c r="S49" s="224"/>
      <c r="T49" s="173"/>
      <c r="U49" s="224"/>
      <c r="V49" s="226">
        <v>1</v>
      </c>
      <c r="W49" s="227" t="s">
        <v>409</v>
      </c>
      <c r="X49" s="229"/>
      <c r="Y49" s="227"/>
      <c r="Z49" s="229"/>
      <c r="AA49" s="227"/>
      <c r="AB49" s="172">
        <v>143</v>
      </c>
      <c r="AC49" s="224" t="s">
        <v>360</v>
      </c>
      <c r="AD49" s="173"/>
      <c r="AE49" s="224"/>
      <c r="AF49" s="173"/>
      <c r="AG49" s="224"/>
      <c r="AH49" s="171" t="str">
        <f t="shared" si="2"/>
        <v>USG 7490GT</v>
      </c>
      <c r="AI49" s="171" t="str">
        <f t="shared" si="3"/>
        <v>RR</v>
      </c>
      <c r="AJ49" s="172">
        <v>60.755600000000001</v>
      </c>
      <c r="AK49" s="224" t="s">
        <v>379</v>
      </c>
      <c r="AL49" s="173"/>
      <c r="AM49" s="224"/>
      <c r="AN49" s="173"/>
      <c r="AO49" s="224"/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>
        <v>6.6666999999999996</v>
      </c>
      <c r="BC49" s="248" t="s">
        <v>414</v>
      </c>
      <c r="BD49" s="229"/>
      <c r="BE49" s="227"/>
      <c r="BF49" s="229"/>
      <c r="BG49" s="227"/>
      <c r="BH49" s="226">
        <v>1.5</v>
      </c>
      <c r="BI49" s="248" t="s">
        <v>472</v>
      </c>
      <c r="BJ49" s="229"/>
      <c r="BK49" s="227"/>
      <c r="BL49" s="229"/>
      <c r="BM49" s="227"/>
      <c r="BN49" s="226">
        <v>3.3332999999999999</v>
      </c>
      <c r="BO49" s="248" t="s">
        <v>401</v>
      </c>
      <c r="BP49" s="229"/>
      <c r="BQ49" s="227"/>
      <c r="BR49" s="229"/>
      <c r="BS49" s="227"/>
      <c r="BT49" s="226">
        <v>1</v>
      </c>
      <c r="BU49" s="227" t="s">
        <v>408</v>
      </c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</row>
    <row r="50" spans="1:90" ht="12.5" x14ac:dyDescent="0.25">
      <c r="A50" s="171" t="str">
        <f>VLOOKUP(C50,'2021 Soybean Traits &amp; Entries'!VL_SOY_2020,2,FALSE)</f>
        <v>Credenz CZ 4912 XF</v>
      </c>
      <c r="B50" s="171" t="str">
        <f>VLOOKUP(C50,'2021 Soybean Traits &amp; Entries'!VL_SOY_2020,4,FALSE)</f>
        <v>XF</v>
      </c>
      <c r="C50" s="171" t="s">
        <v>214</v>
      </c>
      <c r="D50" s="172">
        <v>60.5441</v>
      </c>
      <c r="E50" s="224" t="s">
        <v>379</v>
      </c>
      <c r="F50" s="173"/>
      <c r="G50" s="224"/>
      <c r="H50" s="173"/>
      <c r="I50" s="224"/>
      <c r="J50" s="226">
        <v>13.8733</v>
      </c>
      <c r="K50" s="227" t="s">
        <v>256</v>
      </c>
      <c r="L50" s="229"/>
      <c r="M50" s="227"/>
      <c r="N50" s="229"/>
      <c r="O50" s="227"/>
      <c r="P50" s="172">
        <v>45</v>
      </c>
      <c r="Q50" s="224" t="s">
        <v>256</v>
      </c>
      <c r="R50" s="173"/>
      <c r="S50" s="224"/>
      <c r="T50" s="173"/>
      <c r="U50" s="224"/>
      <c r="V50" s="226">
        <v>1.1667000000000001</v>
      </c>
      <c r="W50" s="227" t="s">
        <v>400</v>
      </c>
      <c r="X50" s="229"/>
      <c r="Y50" s="227"/>
      <c r="Z50" s="229"/>
      <c r="AA50" s="227"/>
      <c r="AB50" s="172">
        <v>141.66999999999999</v>
      </c>
      <c r="AC50" s="224" t="s">
        <v>382</v>
      </c>
      <c r="AD50" s="173"/>
      <c r="AE50" s="224"/>
      <c r="AF50" s="173"/>
      <c r="AG50" s="224"/>
      <c r="AH50" s="171" t="str">
        <f t="shared" si="2"/>
        <v>Credenz CZ 4912 XF</v>
      </c>
      <c r="AI50" s="171" t="str">
        <f t="shared" si="3"/>
        <v>XF</v>
      </c>
      <c r="AJ50" s="172">
        <v>60.5441</v>
      </c>
      <c r="AK50" s="224" t="s">
        <v>379</v>
      </c>
      <c r="AL50" s="173"/>
      <c r="AM50" s="224"/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>
        <v>3.3332999999999999</v>
      </c>
      <c r="BC50" s="248" t="s">
        <v>415</v>
      </c>
      <c r="BD50" s="229"/>
      <c r="BE50" s="227"/>
      <c r="BF50" s="229"/>
      <c r="BG50" s="227"/>
      <c r="BH50" s="226">
        <v>1.6667000000000001</v>
      </c>
      <c r="BI50" s="248" t="s">
        <v>472</v>
      </c>
      <c r="BJ50" s="229"/>
      <c r="BK50" s="227"/>
      <c r="BL50" s="229"/>
      <c r="BM50" s="227"/>
      <c r="BN50" s="226">
        <v>1.8519000000000001</v>
      </c>
      <c r="BO50" s="248" t="s">
        <v>409</v>
      </c>
      <c r="BP50" s="229"/>
      <c r="BQ50" s="227"/>
      <c r="BR50" s="229"/>
      <c r="BS50" s="227"/>
      <c r="BT50" s="226">
        <v>1</v>
      </c>
      <c r="BU50" s="227" t="s">
        <v>408</v>
      </c>
      <c r="BV50" s="229"/>
      <c r="BW50" s="227"/>
      <c r="BX50" s="229"/>
      <c r="BY50" s="227"/>
      <c r="BZ50" s="226"/>
      <c r="CA50" s="248"/>
      <c r="CB50" s="229"/>
      <c r="CC50" s="227"/>
      <c r="CD50" s="229"/>
      <c r="CE50" s="227"/>
      <c r="CF50" s="226"/>
      <c r="CG50" s="227"/>
      <c r="CH50" s="229"/>
      <c r="CI50" s="227"/>
      <c r="CJ50" s="229"/>
      <c r="CK50" s="227"/>
      <c r="CL50" s="237"/>
    </row>
    <row r="51" spans="1:90" ht="12.5" x14ac:dyDescent="0.25">
      <c r="A51" s="241" t="str">
        <f>VLOOKUP(C51,'2021 Soybean Traits &amp; Entries'!VL_SOY_2020,2,FALSE)</f>
        <v>Credenz CZ 4742 XF</v>
      </c>
      <c r="B51" s="241" t="str">
        <f>VLOOKUP(C51,'2021 Soybean Traits &amp; Entries'!VL_SOY_2020,4,FALSE)</f>
        <v>XF</v>
      </c>
      <c r="C51" s="241" t="s">
        <v>210</v>
      </c>
      <c r="D51" s="172">
        <v>60.406799999999997</v>
      </c>
      <c r="E51" s="224" t="s">
        <v>379</v>
      </c>
      <c r="F51" s="173"/>
      <c r="G51" s="224"/>
      <c r="H51" s="173"/>
      <c r="I51" s="224"/>
      <c r="J51" s="226">
        <v>13.353300000000001</v>
      </c>
      <c r="K51" s="227" t="s">
        <v>256</v>
      </c>
      <c r="L51" s="229"/>
      <c r="M51" s="227"/>
      <c r="N51" s="229"/>
      <c r="O51" s="227"/>
      <c r="P51" s="172">
        <v>38.333300000000001</v>
      </c>
      <c r="Q51" s="224" t="s">
        <v>381</v>
      </c>
      <c r="R51" s="173"/>
      <c r="S51" s="224"/>
      <c r="T51" s="173"/>
      <c r="U51" s="224"/>
      <c r="V51" s="226">
        <v>1</v>
      </c>
      <c r="W51" s="227" t="s">
        <v>409</v>
      </c>
      <c r="X51" s="229"/>
      <c r="Y51" s="227"/>
      <c r="Z51" s="229"/>
      <c r="AA51" s="227"/>
      <c r="AB51" s="172">
        <v>138</v>
      </c>
      <c r="AC51" s="224" t="s">
        <v>385</v>
      </c>
      <c r="AD51" s="173"/>
      <c r="AE51" s="224"/>
      <c r="AF51" s="173"/>
      <c r="AG51" s="224"/>
      <c r="AH51" s="241" t="str">
        <f t="shared" si="2"/>
        <v>Credenz CZ 4742 XF</v>
      </c>
      <c r="AI51" s="241" t="str">
        <f t="shared" si="3"/>
        <v>XF</v>
      </c>
      <c r="AJ51" s="172">
        <v>60.406799999999997</v>
      </c>
      <c r="AK51" s="224" t="s">
        <v>379</v>
      </c>
      <c r="AL51" s="173"/>
      <c r="AM51" s="224"/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>
        <v>15</v>
      </c>
      <c r="BC51" s="248" t="s">
        <v>405</v>
      </c>
      <c r="BD51" s="229"/>
      <c r="BE51" s="227"/>
      <c r="BF51" s="229"/>
      <c r="BG51" s="227"/>
      <c r="BH51" s="226">
        <v>2.3332999999999999</v>
      </c>
      <c r="BI51" s="248" t="s">
        <v>472</v>
      </c>
      <c r="BJ51" s="229"/>
      <c r="BK51" s="227"/>
      <c r="BL51" s="229"/>
      <c r="BM51" s="227"/>
      <c r="BN51" s="226">
        <v>11.666700000000001</v>
      </c>
      <c r="BO51" s="248" t="s">
        <v>403</v>
      </c>
      <c r="BP51" s="229"/>
      <c r="BQ51" s="227"/>
      <c r="BR51" s="229"/>
      <c r="BS51" s="227"/>
      <c r="BT51" s="226">
        <v>1</v>
      </c>
      <c r="BU51" s="227" t="s">
        <v>408</v>
      </c>
      <c r="BV51" s="229"/>
      <c r="BW51" s="227"/>
      <c r="BX51" s="229"/>
      <c r="BY51" s="227"/>
      <c r="BZ51" s="226"/>
      <c r="CA51" s="248"/>
      <c r="CB51" s="229"/>
      <c r="CC51" s="227"/>
      <c r="CD51" s="229"/>
      <c r="CE51" s="227"/>
      <c r="CF51" s="226"/>
      <c r="CG51" s="227"/>
      <c r="CH51" s="229"/>
      <c r="CI51" s="227"/>
      <c r="CJ51" s="229"/>
      <c r="CK51" s="227"/>
      <c r="CL51" s="237"/>
    </row>
    <row r="52" spans="1:90" ht="12.5" x14ac:dyDescent="0.25">
      <c r="A52" s="171" t="str">
        <f>VLOOKUP(C52,'2021 Soybean Traits &amp; Entries'!VL_SOY_2020,2,FALSE)</f>
        <v>USG Ellis</v>
      </c>
      <c r="B52" s="171" t="str">
        <f>VLOOKUP(C52,'2021 Soybean Traits &amp; Entries'!VL_SOY_2020,4,FALSE)</f>
        <v>Conv.</v>
      </c>
      <c r="C52" s="171" t="s">
        <v>345</v>
      </c>
      <c r="D52" s="172">
        <v>60.296300000000002</v>
      </c>
      <c r="E52" s="224" t="s">
        <v>379</v>
      </c>
      <c r="F52" s="173"/>
      <c r="G52" s="224"/>
      <c r="H52" s="173"/>
      <c r="I52" s="224"/>
      <c r="J52" s="226">
        <v>13.47</v>
      </c>
      <c r="K52" s="227" t="s">
        <v>256</v>
      </c>
      <c r="L52" s="229"/>
      <c r="M52" s="227"/>
      <c r="N52" s="229"/>
      <c r="O52" s="227"/>
      <c r="P52" s="172">
        <v>28.333300000000001</v>
      </c>
      <c r="Q52" s="224" t="s">
        <v>533</v>
      </c>
      <c r="R52" s="173"/>
      <c r="S52" s="224"/>
      <c r="T52" s="173"/>
      <c r="U52" s="224"/>
      <c r="V52" s="226">
        <v>1</v>
      </c>
      <c r="W52" s="227" t="s">
        <v>409</v>
      </c>
      <c r="X52" s="229"/>
      <c r="Y52" s="227"/>
      <c r="Z52" s="229"/>
      <c r="AA52" s="227"/>
      <c r="AB52" s="172">
        <v>141.66999999999999</v>
      </c>
      <c r="AC52" s="224" t="s">
        <v>382</v>
      </c>
      <c r="AD52" s="173"/>
      <c r="AE52" s="224"/>
      <c r="AF52" s="173"/>
      <c r="AG52" s="224"/>
      <c r="AH52" s="171" t="str">
        <f t="shared" si="2"/>
        <v>USG Ellis</v>
      </c>
      <c r="AI52" s="171" t="str">
        <f t="shared" si="3"/>
        <v>Conv.</v>
      </c>
      <c r="AJ52" s="172">
        <v>60.296300000000002</v>
      </c>
      <c r="AK52" s="224" t="s">
        <v>379</v>
      </c>
      <c r="AL52" s="173"/>
      <c r="AM52" s="224"/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>
        <v>10</v>
      </c>
      <c r="BC52" s="248" t="s">
        <v>410</v>
      </c>
      <c r="BD52" s="229"/>
      <c r="BE52" s="227"/>
      <c r="BF52" s="229"/>
      <c r="BG52" s="227"/>
      <c r="BH52" s="226">
        <v>3.8332999999999999</v>
      </c>
      <c r="BI52" s="248" t="s">
        <v>434</v>
      </c>
      <c r="BJ52" s="229"/>
      <c r="BK52" s="227"/>
      <c r="BL52" s="229"/>
      <c r="BM52" s="227"/>
      <c r="BN52" s="226">
        <v>6.2962999999999996</v>
      </c>
      <c r="BO52" s="248" t="s">
        <v>401</v>
      </c>
      <c r="BP52" s="229"/>
      <c r="BQ52" s="227"/>
      <c r="BR52" s="229"/>
      <c r="BS52" s="227"/>
      <c r="BT52" s="226">
        <v>1</v>
      </c>
      <c r="BU52" s="227" t="s">
        <v>408</v>
      </c>
      <c r="BV52" s="229"/>
      <c r="BW52" s="227"/>
      <c r="BX52" s="229"/>
      <c r="BY52" s="227"/>
      <c r="BZ52" s="226"/>
      <c r="CA52" s="248"/>
      <c r="CB52" s="229"/>
      <c r="CC52" s="227"/>
      <c r="CD52" s="229"/>
      <c r="CE52" s="227"/>
      <c r="CF52" s="226"/>
      <c r="CG52" s="227"/>
      <c r="CH52" s="229"/>
      <c r="CI52" s="227"/>
      <c r="CJ52" s="229"/>
      <c r="CK52" s="227"/>
    </row>
    <row r="53" spans="1:90" ht="12.5" x14ac:dyDescent="0.25">
      <c r="A53" s="241" t="str">
        <f>VLOOKUP(C53,'2021 Soybean Traits &amp; Entries'!VL_SOY_2020,2,FALSE)</f>
        <v>Progeny P4970RX</v>
      </c>
      <c r="B53" s="241" t="str">
        <f>VLOOKUP(C53,'2021 Soybean Traits &amp; Entries'!VL_SOY_2020,4,FALSE)</f>
        <v>R2X</v>
      </c>
      <c r="C53" s="241" t="s">
        <v>84</v>
      </c>
      <c r="D53" s="172">
        <v>59.128399999999999</v>
      </c>
      <c r="E53" s="224" t="s">
        <v>501</v>
      </c>
      <c r="F53" s="173">
        <v>62.332900000000002</v>
      </c>
      <c r="G53" s="224" t="s">
        <v>362</v>
      </c>
      <c r="H53" s="173"/>
      <c r="I53" s="224"/>
      <c r="J53" s="226">
        <v>13.69</v>
      </c>
      <c r="K53" s="227" t="s">
        <v>256</v>
      </c>
      <c r="L53" s="229">
        <v>13.488300000000001</v>
      </c>
      <c r="M53" s="227" t="s">
        <v>256</v>
      </c>
      <c r="N53" s="229"/>
      <c r="O53" s="227"/>
      <c r="P53" s="172">
        <v>39</v>
      </c>
      <c r="Q53" s="224" t="s">
        <v>383</v>
      </c>
      <c r="R53" s="173">
        <v>37.833300000000001</v>
      </c>
      <c r="S53" s="224" t="s">
        <v>362</v>
      </c>
      <c r="T53" s="173"/>
      <c r="U53" s="224"/>
      <c r="V53" s="226">
        <v>1.8332999999999999</v>
      </c>
      <c r="W53" s="227" t="s">
        <v>403</v>
      </c>
      <c r="X53" s="229">
        <v>1.4167000000000001</v>
      </c>
      <c r="Y53" s="227" t="s">
        <v>398</v>
      </c>
      <c r="Z53" s="229"/>
      <c r="AA53" s="227"/>
      <c r="AB53" s="172">
        <v>141.33000000000001</v>
      </c>
      <c r="AC53" s="224" t="s">
        <v>388</v>
      </c>
      <c r="AD53" s="173">
        <v>144.33000000000001</v>
      </c>
      <c r="AE53" s="224" t="s">
        <v>359</v>
      </c>
      <c r="AF53" s="173"/>
      <c r="AG53" s="224"/>
      <c r="AH53" s="241" t="str">
        <f t="shared" si="2"/>
        <v>Progeny P4970RX</v>
      </c>
      <c r="AI53" s="241" t="str">
        <f t="shared" si="3"/>
        <v>R2X</v>
      </c>
      <c r="AJ53" s="172">
        <v>59.128399999999999</v>
      </c>
      <c r="AK53" s="224" t="s">
        <v>501</v>
      </c>
      <c r="AL53" s="173">
        <v>62.332900000000002</v>
      </c>
      <c r="AM53" s="224" t="s">
        <v>362</v>
      </c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>
        <v>45</v>
      </c>
      <c r="BC53" s="248" t="s">
        <v>368</v>
      </c>
      <c r="BD53" s="229"/>
      <c r="BE53" s="227"/>
      <c r="BF53" s="229"/>
      <c r="BG53" s="227"/>
      <c r="BH53" s="226">
        <v>4.5</v>
      </c>
      <c r="BI53" s="248" t="s">
        <v>382</v>
      </c>
      <c r="BJ53" s="229"/>
      <c r="BK53" s="227"/>
      <c r="BL53" s="229"/>
      <c r="BM53" s="227"/>
      <c r="BN53" s="226">
        <v>37.314799999999998</v>
      </c>
      <c r="BO53" s="248" t="s">
        <v>360</v>
      </c>
      <c r="BP53" s="229"/>
      <c r="BQ53" s="227"/>
      <c r="BR53" s="229"/>
      <c r="BS53" s="227"/>
      <c r="BT53" s="226">
        <v>1</v>
      </c>
      <c r="BU53" s="227" t="s">
        <v>408</v>
      </c>
      <c r="BV53" s="229"/>
      <c r="BW53" s="227"/>
      <c r="BX53" s="229"/>
      <c r="BY53" s="227"/>
      <c r="BZ53" s="226"/>
      <c r="CA53" s="248"/>
      <c r="CB53" s="229"/>
      <c r="CC53" s="227"/>
      <c r="CD53" s="229"/>
      <c r="CE53" s="227"/>
      <c r="CF53" s="226"/>
      <c r="CG53" s="227"/>
      <c r="CH53" s="229"/>
      <c r="CI53" s="227"/>
      <c r="CJ53" s="229"/>
      <c r="CK53" s="227"/>
    </row>
    <row r="54" spans="1:90" ht="12.5" x14ac:dyDescent="0.25">
      <c r="A54" s="241" t="str">
        <f>VLOOKUP(C54,'2021 Soybean Traits &amp; Entries'!VL_SOY_2020,2,FALSE)</f>
        <v>USG 7481XF</v>
      </c>
      <c r="B54" s="241" t="str">
        <f>VLOOKUP(C54,'2021 Soybean Traits &amp; Entries'!VL_SOY_2020,4,FALSE)</f>
        <v>XF</v>
      </c>
      <c r="C54" s="241" t="s">
        <v>335</v>
      </c>
      <c r="D54" s="172">
        <v>56.456600000000002</v>
      </c>
      <c r="E54" s="224" t="s">
        <v>540</v>
      </c>
      <c r="F54" s="173"/>
      <c r="G54" s="224"/>
      <c r="H54" s="173"/>
      <c r="I54" s="224"/>
      <c r="J54" s="226">
        <v>13.79</v>
      </c>
      <c r="K54" s="227" t="s">
        <v>256</v>
      </c>
      <c r="L54" s="229"/>
      <c r="M54" s="227"/>
      <c r="N54" s="229"/>
      <c r="O54" s="227"/>
      <c r="P54" s="172">
        <v>37.333300000000001</v>
      </c>
      <c r="Q54" s="224" t="s">
        <v>534</v>
      </c>
      <c r="R54" s="173"/>
      <c r="S54" s="224"/>
      <c r="T54" s="173"/>
      <c r="U54" s="224"/>
      <c r="V54" s="226">
        <v>2.3332999999999999</v>
      </c>
      <c r="W54" s="227" t="s">
        <v>359</v>
      </c>
      <c r="X54" s="229"/>
      <c r="Y54" s="227"/>
      <c r="Z54" s="229"/>
      <c r="AA54" s="227"/>
      <c r="AB54" s="172">
        <v>139.66999999999999</v>
      </c>
      <c r="AC54" s="224" t="s">
        <v>379</v>
      </c>
      <c r="AD54" s="173"/>
      <c r="AE54" s="224"/>
      <c r="AF54" s="173"/>
      <c r="AG54" s="224"/>
      <c r="AH54" s="241" t="str">
        <f t="shared" si="2"/>
        <v>USG 7481XF</v>
      </c>
      <c r="AI54" s="241" t="str">
        <f t="shared" si="3"/>
        <v>XF</v>
      </c>
      <c r="AJ54" s="172">
        <v>56.456600000000002</v>
      </c>
      <c r="AK54" s="224" t="s">
        <v>540</v>
      </c>
      <c r="AL54" s="173"/>
      <c r="AM54" s="224"/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>
        <v>18.333300000000001</v>
      </c>
      <c r="BC54" s="248" t="s">
        <v>387</v>
      </c>
      <c r="BD54" s="229"/>
      <c r="BE54" s="227"/>
      <c r="BF54" s="229"/>
      <c r="BG54" s="227"/>
      <c r="BH54" s="226">
        <v>4.5</v>
      </c>
      <c r="BI54" s="248" t="s">
        <v>382</v>
      </c>
      <c r="BJ54" s="229"/>
      <c r="BK54" s="227"/>
      <c r="BL54" s="229"/>
      <c r="BM54" s="227"/>
      <c r="BN54" s="226">
        <v>10</v>
      </c>
      <c r="BO54" s="248" t="s">
        <v>401</v>
      </c>
      <c r="BP54" s="229"/>
      <c r="BQ54" s="227"/>
      <c r="BR54" s="229"/>
      <c r="BS54" s="227"/>
      <c r="BT54" s="226">
        <v>1.3332999999999999</v>
      </c>
      <c r="BU54" s="227" t="s">
        <v>407</v>
      </c>
      <c r="BV54" s="229"/>
      <c r="BW54" s="227"/>
      <c r="BX54" s="229"/>
      <c r="BY54" s="227"/>
      <c r="BZ54" s="226"/>
      <c r="CA54" s="248"/>
      <c r="CB54" s="229"/>
      <c r="CC54" s="227"/>
      <c r="CD54" s="229"/>
      <c r="CE54" s="227"/>
      <c r="CF54" s="226"/>
      <c r="CG54" s="227"/>
      <c r="CH54" s="229"/>
      <c r="CI54" s="227"/>
      <c r="CJ54" s="229"/>
      <c r="CK54" s="227"/>
      <c r="CL54" s="237"/>
    </row>
    <row r="55" spans="1:90" ht="12.5" x14ac:dyDescent="0.25">
      <c r="A55" s="241" t="str">
        <f>VLOOKUP(C55,'2021 Soybean Traits &amp; Entries'!VL_SOY_2020,2,FALSE)</f>
        <v>USG 7491XFS</v>
      </c>
      <c r="B55" s="241" t="str">
        <f>VLOOKUP(C55,'2021 Soybean Traits &amp; Entries'!VL_SOY_2020,4,FALSE)</f>
        <v>XF, STS</v>
      </c>
      <c r="C55" s="241" t="s">
        <v>341</v>
      </c>
      <c r="D55" s="172">
        <v>56.1661</v>
      </c>
      <c r="E55" s="224" t="s">
        <v>411</v>
      </c>
      <c r="F55" s="173"/>
      <c r="G55" s="224"/>
      <c r="H55" s="173"/>
      <c r="I55" s="224"/>
      <c r="J55" s="226">
        <v>13.31</v>
      </c>
      <c r="K55" s="227" t="s">
        <v>256</v>
      </c>
      <c r="L55" s="229"/>
      <c r="M55" s="227"/>
      <c r="N55" s="229"/>
      <c r="O55" s="227"/>
      <c r="P55" s="172">
        <v>36.666699999999999</v>
      </c>
      <c r="Q55" s="224" t="s">
        <v>433</v>
      </c>
      <c r="R55" s="173"/>
      <c r="S55" s="224"/>
      <c r="T55" s="173"/>
      <c r="U55" s="224"/>
      <c r="V55" s="226">
        <v>1.1667000000000001</v>
      </c>
      <c r="W55" s="227" t="s">
        <v>400</v>
      </c>
      <c r="X55" s="229"/>
      <c r="Y55" s="227"/>
      <c r="Z55" s="229"/>
      <c r="AA55" s="227"/>
      <c r="AB55" s="172">
        <v>139</v>
      </c>
      <c r="AC55" s="224" t="s">
        <v>370</v>
      </c>
      <c r="AD55" s="173"/>
      <c r="AE55" s="224"/>
      <c r="AF55" s="173"/>
      <c r="AG55" s="224"/>
      <c r="AH55" s="241" t="str">
        <f t="shared" si="2"/>
        <v>USG 7491XFS</v>
      </c>
      <c r="AI55" s="241" t="str">
        <f t="shared" si="3"/>
        <v>XF, STS</v>
      </c>
      <c r="AJ55" s="172">
        <v>56.1661</v>
      </c>
      <c r="AK55" s="224" t="s">
        <v>411</v>
      </c>
      <c r="AL55" s="173"/>
      <c r="AM55" s="224"/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>
        <v>51.666699999999999</v>
      </c>
      <c r="BC55" s="248" t="s">
        <v>360</v>
      </c>
      <c r="BD55" s="229"/>
      <c r="BE55" s="227"/>
      <c r="BF55" s="229"/>
      <c r="BG55" s="227"/>
      <c r="BH55" s="226">
        <v>6.8333000000000004</v>
      </c>
      <c r="BI55" s="248" t="s">
        <v>256</v>
      </c>
      <c r="BJ55" s="229"/>
      <c r="BK55" s="227"/>
      <c r="BL55" s="229"/>
      <c r="BM55" s="227"/>
      <c r="BN55" s="226">
        <v>41.018500000000003</v>
      </c>
      <c r="BO55" s="248" t="s">
        <v>256</v>
      </c>
      <c r="BP55" s="229"/>
      <c r="BQ55" s="227"/>
      <c r="BR55" s="229"/>
      <c r="BS55" s="227"/>
      <c r="BT55" s="226">
        <v>4.3333000000000004</v>
      </c>
      <c r="BU55" s="227" t="s">
        <v>382</v>
      </c>
      <c r="BV55" s="229"/>
      <c r="BW55" s="227"/>
      <c r="BX55" s="229"/>
      <c r="BY55" s="227"/>
      <c r="BZ55" s="226"/>
      <c r="CA55" s="248"/>
      <c r="CB55" s="229"/>
      <c r="CC55" s="227"/>
      <c r="CD55" s="229"/>
      <c r="CE55" s="227"/>
      <c r="CF55" s="226"/>
      <c r="CG55" s="227"/>
      <c r="CH55" s="229"/>
      <c r="CI55" s="227"/>
      <c r="CJ55" s="229"/>
      <c r="CK55" s="227"/>
      <c r="CL55" s="237"/>
    </row>
    <row r="56" spans="1:90" ht="12.5" x14ac:dyDescent="0.25">
      <c r="A56" s="242" t="str">
        <f>VLOOKUP(C56,'2021 Soybean Traits &amp; Entries'!VL_SOY_2020,2,FALSE)</f>
        <v>MO S16-7922C</v>
      </c>
      <c r="B56" s="241" t="str">
        <f>VLOOKUP(C56,'2021 Soybean Traits &amp; Entries'!VL_SOY_2020,4,FALSE)</f>
        <v>Conv.</v>
      </c>
      <c r="C56" s="241" t="s">
        <v>82</v>
      </c>
      <c r="D56" s="172">
        <v>55.7851</v>
      </c>
      <c r="E56" s="224" t="s">
        <v>537</v>
      </c>
      <c r="F56" s="173">
        <v>59.290799999999997</v>
      </c>
      <c r="G56" s="224" t="s">
        <v>363</v>
      </c>
      <c r="H56" s="173"/>
      <c r="I56" s="224"/>
      <c r="J56" s="226">
        <v>12.78</v>
      </c>
      <c r="K56" s="227" t="s">
        <v>256</v>
      </c>
      <c r="L56" s="229">
        <v>12.8583</v>
      </c>
      <c r="M56" s="227" t="s">
        <v>256</v>
      </c>
      <c r="N56" s="229"/>
      <c r="O56" s="227"/>
      <c r="P56" s="172">
        <v>45.333300000000001</v>
      </c>
      <c r="Q56" s="224" t="s">
        <v>256</v>
      </c>
      <c r="R56" s="173">
        <v>43.166699999999999</v>
      </c>
      <c r="S56" s="224" t="s">
        <v>256</v>
      </c>
      <c r="T56" s="173"/>
      <c r="U56" s="224"/>
      <c r="V56" s="226">
        <v>3.1667000000000001</v>
      </c>
      <c r="W56" s="227" t="s">
        <v>360</v>
      </c>
      <c r="X56" s="229">
        <v>2.1667000000000001</v>
      </c>
      <c r="Y56" s="227" t="s">
        <v>361</v>
      </c>
      <c r="Z56" s="229"/>
      <c r="AA56" s="227"/>
      <c r="AB56" s="172">
        <v>142.66999999999999</v>
      </c>
      <c r="AC56" s="224" t="s">
        <v>368</v>
      </c>
      <c r="AD56" s="173">
        <v>145</v>
      </c>
      <c r="AE56" s="224" t="s">
        <v>360</v>
      </c>
      <c r="AF56" s="173"/>
      <c r="AG56" s="224"/>
      <c r="AH56" s="242" t="str">
        <f t="shared" si="2"/>
        <v>MO S16-7922C</v>
      </c>
      <c r="AI56" s="241" t="str">
        <f t="shared" si="3"/>
        <v>Conv.</v>
      </c>
      <c r="AJ56" s="172">
        <v>55.7851</v>
      </c>
      <c r="AK56" s="224" t="s">
        <v>537</v>
      </c>
      <c r="AL56" s="173">
        <v>59.290799999999997</v>
      </c>
      <c r="AM56" s="224" t="s">
        <v>363</v>
      </c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>
        <v>6.6666999999999996</v>
      </c>
      <c r="BC56" s="248" t="s">
        <v>414</v>
      </c>
      <c r="BD56" s="229"/>
      <c r="BE56" s="227"/>
      <c r="BF56" s="229"/>
      <c r="BG56" s="227"/>
      <c r="BH56" s="226">
        <v>3.1667000000000001</v>
      </c>
      <c r="BI56" s="248" t="s">
        <v>434</v>
      </c>
      <c r="BJ56" s="229"/>
      <c r="BK56" s="227"/>
      <c r="BL56" s="229"/>
      <c r="BM56" s="227"/>
      <c r="BN56" s="226">
        <v>3.5185</v>
      </c>
      <c r="BO56" s="248" t="s">
        <v>401</v>
      </c>
      <c r="BP56" s="229"/>
      <c r="BQ56" s="227"/>
      <c r="BR56" s="229"/>
      <c r="BS56" s="227"/>
      <c r="BT56" s="226">
        <v>1</v>
      </c>
      <c r="BU56" s="227" t="s">
        <v>408</v>
      </c>
      <c r="BV56" s="229"/>
      <c r="BW56" s="227"/>
      <c r="BX56" s="229"/>
      <c r="BY56" s="227"/>
      <c r="BZ56" s="226"/>
      <c r="CA56" s="248"/>
      <c r="CB56" s="229"/>
      <c r="CC56" s="227"/>
      <c r="CD56" s="229"/>
      <c r="CE56" s="227"/>
      <c r="CF56" s="226"/>
      <c r="CG56" s="227"/>
      <c r="CH56" s="229"/>
      <c r="CI56" s="227"/>
      <c r="CJ56" s="229"/>
      <c r="CK56" s="227"/>
      <c r="CL56" s="237"/>
    </row>
    <row r="57" spans="1:90" ht="12.5" x14ac:dyDescent="0.25">
      <c r="A57" s="171" t="str">
        <f>VLOOKUP(C57,'2021 Soybean Traits &amp; Entries'!VL_SOY_2020,2,FALSE)</f>
        <v>MO S16-12137C</v>
      </c>
      <c r="B57" s="171" t="str">
        <f>VLOOKUP(C57,'2021 Soybean Traits &amp; Entries'!VL_SOY_2020,4,FALSE)</f>
        <v>Conv.</v>
      </c>
      <c r="C57" s="171" t="s">
        <v>278</v>
      </c>
      <c r="D57" s="172">
        <v>54.440399999999997</v>
      </c>
      <c r="E57" s="224" t="s">
        <v>539</v>
      </c>
      <c r="F57" s="173"/>
      <c r="G57" s="224"/>
      <c r="H57" s="173"/>
      <c r="I57" s="224"/>
      <c r="J57" s="226">
        <v>13.25</v>
      </c>
      <c r="K57" s="227" t="s">
        <v>256</v>
      </c>
      <c r="L57" s="229"/>
      <c r="M57" s="227"/>
      <c r="N57" s="229"/>
      <c r="O57" s="227"/>
      <c r="P57" s="172">
        <v>45</v>
      </c>
      <c r="Q57" s="224" t="s">
        <v>256</v>
      </c>
      <c r="R57" s="173"/>
      <c r="S57" s="224"/>
      <c r="T57" s="173"/>
      <c r="U57" s="224"/>
      <c r="V57" s="226">
        <v>1.3332999999999999</v>
      </c>
      <c r="W57" s="227" t="s">
        <v>401</v>
      </c>
      <c r="X57" s="229"/>
      <c r="Y57" s="227"/>
      <c r="Z57" s="229"/>
      <c r="AA57" s="227"/>
      <c r="AB57" s="172">
        <v>139</v>
      </c>
      <c r="AC57" s="224" t="s">
        <v>370</v>
      </c>
      <c r="AD57" s="173"/>
      <c r="AE57" s="224"/>
      <c r="AF57" s="173"/>
      <c r="AG57" s="224"/>
      <c r="AH57" s="171" t="str">
        <f t="shared" si="2"/>
        <v>MO S16-12137C</v>
      </c>
      <c r="AI57" s="171" t="str">
        <f t="shared" si="3"/>
        <v>Conv.</v>
      </c>
      <c r="AJ57" s="172">
        <v>54.440399999999997</v>
      </c>
      <c r="AK57" s="224" t="s">
        <v>539</v>
      </c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>
        <v>23.333300000000001</v>
      </c>
      <c r="BC57" s="248" t="s">
        <v>383</v>
      </c>
      <c r="BD57" s="229"/>
      <c r="BE57" s="227"/>
      <c r="BF57" s="229"/>
      <c r="BG57" s="227"/>
      <c r="BH57" s="226">
        <v>2.6667000000000001</v>
      </c>
      <c r="BI57" s="248" t="s">
        <v>383</v>
      </c>
      <c r="BJ57" s="229"/>
      <c r="BK57" s="227"/>
      <c r="BL57" s="229"/>
      <c r="BM57" s="227"/>
      <c r="BN57" s="226">
        <v>12.222200000000001</v>
      </c>
      <c r="BO57" s="248" t="s">
        <v>403</v>
      </c>
      <c r="BP57" s="229"/>
      <c r="BQ57" s="227"/>
      <c r="BR57" s="229"/>
      <c r="BS57" s="227"/>
      <c r="BT57" s="226">
        <v>1</v>
      </c>
      <c r="BU57" s="227" t="s">
        <v>408</v>
      </c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  <c r="CL57" s="237"/>
    </row>
    <row r="58" spans="1:90" ht="12.5" x14ac:dyDescent="0.25">
      <c r="A58" s="241" t="str">
        <f>VLOOKUP(C58,'2021 Soybean Traits &amp; Entries'!VL_SOY_2020,2,FALSE)</f>
        <v>Progeny P4931E3S</v>
      </c>
      <c r="B58" s="241" t="str">
        <f>VLOOKUP(C58,'2021 Soybean Traits &amp; Entries'!VL_SOY_2020,4,FALSE)</f>
        <v>E3, STS</v>
      </c>
      <c r="C58" s="241" t="s">
        <v>315</v>
      </c>
      <c r="D58" s="172">
        <v>53.826300000000003</v>
      </c>
      <c r="E58" s="224" t="s">
        <v>538</v>
      </c>
      <c r="F58" s="173"/>
      <c r="G58" s="224"/>
      <c r="H58" s="173"/>
      <c r="I58" s="224"/>
      <c r="J58" s="226">
        <v>13.21</v>
      </c>
      <c r="K58" s="227" t="s">
        <v>256</v>
      </c>
      <c r="L58" s="229"/>
      <c r="M58" s="227"/>
      <c r="N58" s="229"/>
      <c r="O58" s="227"/>
      <c r="P58" s="172">
        <v>39.333300000000001</v>
      </c>
      <c r="Q58" s="224" t="s">
        <v>388</v>
      </c>
      <c r="R58" s="173"/>
      <c r="S58" s="224"/>
      <c r="T58" s="173"/>
      <c r="U58" s="224"/>
      <c r="V58" s="226">
        <v>2.3332999999999999</v>
      </c>
      <c r="W58" s="227" t="s">
        <v>359</v>
      </c>
      <c r="X58" s="229"/>
      <c r="Y58" s="227"/>
      <c r="Z58" s="229"/>
      <c r="AA58" s="227"/>
      <c r="AB58" s="172">
        <v>140.66999999999999</v>
      </c>
      <c r="AC58" s="224" t="s">
        <v>405</v>
      </c>
      <c r="AD58" s="173"/>
      <c r="AE58" s="224"/>
      <c r="AF58" s="173"/>
      <c r="AG58" s="224"/>
      <c r="AH58" s="241" t="str">
        <f t="shared" si="2"/>
        <v>Progeny P4931E3S</v>
      </c>
      <c r="AI58" s="241" t="str">
        <f t="shared" si="3"/>
        <v>E3, STS</v>
      </c>
      <c r="AJ58" s="172">
        <v>53.826300000000003</v>
      </c>
      <c r="AK58" s="224" t="s">
        <v>538</v>
      </c>
      <c r="AL58" s="173"/>
      <c r="AM58" s="224"/>
      <c r="AN58" s="173"/>
      <c r="AO58" s="224"/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>
        <v>31.666699999999999</v>
      </c>
      <c r="BC58" s="248" t="s">
        <v>380</v>
      </c>
      <c r="BD58" s="229"/>
      <c r="BE58" s="227"/>
      <c r="BF58" s="229"/>
      <c r="BG58" s="227"/>
      <c r="BH58" s="226">
        <v>4.5</v>
      </c>
      <c r="BI58" s="248" t="s">
        <v>382</v>
      </c>
      <c r="BJ58" s="229"/>
      <c r="BK58" s="227"/>
      <c r="BL58" s="229"/>
      <c r="BM58" s="227"/>
      <c r="BN58" s="226">
        <v>27.963000000000001</v>
      </c>
      <c r="BO58" s="248" t="s">
        <v>371</v>
      </c>
      <c r="BP58" s="229"/>
      <c r="BQ58" s="227"/>
      <c r="BR58" s="229"/>
      <c r="BS58" s="227"/>
      <c r="BT58" s="226">
        <v>1</v>
      </c>
      <c r="BU58" s="227" t="s">
        <v>408</v>
      </c>
      <c r="BV58" s="229"/>
      <c r="BW58" s="227"/>
      <c r="BX58" s="229"/>
      <c r="BY58" s="227"/>
      <c r="BZ58" s="226"/>
      <c r="CA58" s="248"/>
      <c r="CB58" s="229"/>
      <c r="CC58" s="227"/>
      <c r="CD58" s="229"/>
      <c r="CE58" s="227"/>
      <c r="CF58" s="226"/>
      <c r="CG58" s="227"/>
      <c r="CH58" s="229"/>
      <c r="CI58" s="227"/>
      <c r="CJ58" s="229"/>
      <c r="CK58" s="227"/>
      <c r="CL58" s="237"/>
    </row>
    <row r="59" spans="1:90" ht="12.5" x14ac:dyDescent="0.25">
      <c r="A59" s="171" t="str">
        <f>VLOOKUP(C59,'2021 Soybean Traits &amp; Entries'!VL_SOY_2020,2,FALSE)</f>
        <v>AR UA46i20C</v>
      </c>
      <c r="B59" s="171" t="str">
        <f>VLOOKUP(C59,'2021 Soybean Traits &amp; Entries'!VL_SOY_2020,4,FALSE)</f>
        <v>Conv.</v>
      </c>
      <c r="C59" s="171" t="s">
        <v>80</v>
      </c>
      <c r="D59" s="172">
        <v>46.979700000000001</v>
      </c>
      <c r="E59" s="224" t="s">
        <v>530</v>
      </c>
      <c r="F59" s="173">
        <v>48.623199999999997</v>
      </c>
      <c r="G59" s="224" t="s">
        <v>366</v>
      </c>
      <c r="H59" s="173"/>
      <c r="I59" s="224"/>
      <c r="J59" s="226">
        <v>13.7133</v>
      </c>
      <c r="K59" s="227" t="s">
        <v>256</v>
      </c>
      <c r="L59" s="229">
        <v>12.885</v>
      </c>
      <c r="M59" s="227" t="s">
        <v>256</v>
      </c>
      <c r="N59" s="229"/>
      <c r="O59" s="227"/>
      <c r="P59" s="172">
        <v>37.333300000000001</v>
      </c>
      <c r="Q59" s="224" t="s">
        <v>534</v>
      </c>
      <c r="R59" s="173">
        <v>38</v>
      </c>
      <c r="S59" s="224" t="s">
        <v>359</v>
      </c>
      <c r="T59" s="173"/>
      <c r="U59" s="224"/>
      <c r="V59" s="226">
        <v>1.1667000000000001</v>
      </c>
      <c r="W59" s="227" t="s">
        <v>400</v>
      </c>
      <c r="X59" s="229">
        <v>1.0832999999999999</v>
      </c>
      <c r="Y59" s="227" t="s">
        <v>365</v>
      </c>
      <c r="Z59" s="229"/>
      <c r="AA59" s="227"/>
      <c r="AB59" s="172">
        <v>138</v>
      </c>
      <c r="AC59" s="224" t="s">
        <v>385</v>
      </c>
      <c r="AD59" s="173">
        <v>141.16999999999999</v>
      </c>
      <c r="AE59" s="224" t="s">
        <v>409</v>
      </c>
      <c r="AF59" s="173"/>
      <c r="AG59" s="224"/>
      <c r="AH59" s="171" t="str">
        <f t="shared" si="2"/>
        <v>AR UA46i20C</v>
      </c>
      <c r="AI59" s="171" t="str">
        <f t="shared" si="3"/>
        <v>Conv.</v>
      </c>
      <c r="AJ59" s="172">
        <v>46.979700000000001</v>
      </c>
      <c r="AK59" s="224" t="s">
        <v>530</v>
      </c>
      <c r="AL59" s="173">
        <v>48.623199999999997</v>
      </c>
      <c r="AM59" s="224" t="s">
        <v>366</v>
      </c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>
        <v>53.333300000000001</v>
      </c>
      <c r="BC59" s="248" t="s">
        <v>256</v>
      </c>
      <c r="BD59" s="229"/>
      <c r="BE59" s="227"/>
      <c r="BF59" s="229"/>
      <c r="BG59" s="227"/>
      <c r="BH59" s="226">
        <v>4.8333000000000004</v>
      </c>
      <c r="BI59" s="248" t="s">
        <v>371</v>
      </c>
      <c r="BJ59" s="229"/>
      <c r="BK59" s="227"/>
      <c r="BL59" s="229"/>
      <c r="BM59" s="227"/>
      <c r="BN59" s="226">
        <v>43.8889</v>
      </c>
      <c r="BO59" s="248" t="s">
        <v>256</v>
      </c>
      <c r="BP59" s="229"/>
      <c r="BQ59" s="227"/>
      <c r="BR59" s="229"/>
      <c r="BS59" s="227"/>
      <c r="BT59" s="226">
        <v>1.3332999999999999</v>
      </c>
      <c r="BU59" s="227" t="s">
        <v>407</v>
      </c>
      <c r="BV59" s="229"/>
      <c r="BW59" s="227"/>
      <c r="BX59" s="229"/>
      <c r="BY59" s="227"/>
      <c r="BZ59" s="226"/>
      <c r="CA59" s="248"/>
      <c r="CB59" s="229"/>
      <c r="CC59" s="227"/>
      <c r="CD59" s="229"/>
      <c r="CE59" s="227"/>
      <c r="CF59" s="226"/>
      <c r="CG59" s="227"/>
      <c r="CH59" s="229"/>
      <c r="CI59" s="227"/>
      <c r="CJ59" s="229"/>
      <c r="CK59" s="227"/>
    </row>
    <row r="60" spans="1:90" ht="12.5" x14ac:dyDescent="0.25">
      <c r="A60" s="171" t="str">
        <f>VLOOKUP(C60,'2021 Soybean Traits &amp; Entries'!VL_SOY_2020,2,FALSE)</f>
        <v xml:space="preserve">AR R15-2422 </v>
      </c>
      <c r="B60" s="171" t="str">
        <f>VLOOKUP(C60,'2021 Soybean Traits &amp; Entries'!VL_SOY_2020,4,FALSE)</f>
        <v>Conv.</v>
      </c>
      <c r="C60" s="171" t="s">
        <v>79</v>
      </c>
      <c r="D60" s="172">
        <v>42.0426</v>
      </c>
      <c r="E60" s="224" t="s">
        <v>527</v>
      </c>
      <c r="F60" s="225">
        <v>46.785200000000003</v>
      </c>
      <c r="G60" s="245" t="s">
        <v>366</v>
      </c>
      <c r="H60" s="173"/>
      <c r="I60" s="224"/>
      <c r="J60" s="226">
        <v>14.023300000000001</v>
      </c>
      <c r="K60" s="227" t="s">
        <v>256</v>
      </c>
      <c r="L60" s="230">
        <v>13.363300000000001</v>
      </c>
      <c r="M60" s="231" t="s">
        <v>256</v>
      </c>
      <c r="N60" s="229"/>
      <c r="O60" s="227"/>
      <c r="P60" s="172">
        <v>45.333300000000001</v>
      </c>
      <c r="Q60" s="224" t="s">
        <v>256</v>
      </c>
      <c r="R60" s="225">
        <v>43.5</v>
      </c>
      <c r="S60" s="245" t="s">
        <v>256</v>
      </c>
      <c r="T60" s="173"/>
      <c r="U60" s="224"/>
      <c r="V60" s="226">
        <v>3.8332999999999999</v>
      </c>
      <c r="W60" s="227" t="s">
        <v>256</v>
      </c>
      <c r="X60" s="230">
        <v>2.9167000000000001</v>
      </c>
      <c r="Y60" s="231" t="s">
        <v>256</v>
      </c>
      <c r="Z60" s="229"/>
      <c r="AA60" s="227"/>
      <c r="AB60" s="172">
        <v>139.66999999999999</v>
      </c>
      <c r="AC60" s="224" t="s">
        <v>379</v>
      </c>
      <c r="AD60" s="225">
        <v>142.66999999999999</v>
      </c>
      <c r="AE60" s="245" t="s">
        <v>366</v>
      </c>
      <c r="AF60" s="173"/>
      <c r="AG60" s="224"/>
      <c r="AH60" s="171" t="str">
        <f t="shared" si="2"/>
        <v xml:space="preserve">AR R15-2422 </v>
      </c>
      <c r="AI60" s="171" t="str">
        <f t="shared" si="3"/>
        <v>Conv.</v>
      </c>
      <c r="AJ60" s="172">
        <v>42.0426</v>
      </c>
      <c r="AK60" s="224" t="s">
        <v>527</v>
      </c>
      <c r="AL60" s="225">
        <v>46.785200000000003</v>
      </c>
      <c r="AM60" s="245" t="s">
        <v>366</v>
      </c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>
        <v>50</v>
      </c>
      <c r="BC60" s="250" t="s">
        <v>360</v>
      </c>
      <c r="BD60" s="229"/>
      <c r="BE60" s="227"/>
      <c r="BF60" s="229"/>
      <c r="BG60" s="227"/>
      <c r="BH60" s="249">
        <v>4.5</v>
      </c>
      <c r="BI60" s="250" t="s">
        <v>382</v>
      </c>
      <c r="BJ60" s="229"/>
      <c r="BK60" s="227"/>
      <c r="BL60" s="229"/>
      <c r="BM60" s="227"/>
      <c r="BN60" s="249">
        <v>37.777799999999999</v>
      </c>
      <c r="BO60" s="250" t="s">
        <v>360</v>
      </c>
      <c r="BP60" s="229"/>
      <c r="BQ60" s="227"/>
      <c r="BR60" s="229"/>
      <c r="BS60" s="227"/>
      <c r="BT60" s="249">
        <v>3.3332999999999999</v>
      </c>
      <c r="BU60" s="231" t="s">
        <v>372</v>
      </c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</row>
    <row r="61" spans="1:90" ht="12.75" customHeight="1" x14ac:dyDescent="0.3">
      <c r="A61" s="174" t="s">
        <v>34</v>
      </c>
      <c r="B61" s="175"/>
      <c r="C61" s="175"/>
      <c r="D61" s="176">
        <v>66.032600000000002</v>
      </c>
      <c r="E61" s="177"/>
      <c r="F61" s="177">
        <v>66.8125</v>
      </c>
      <c r="G61" s="177"/>
      <c r="H61" s="177">
        <v>66.897499999999994</v>
      </c>
      <c r="I61" s="178"/>
      <c r="J61" s="179">
        <v>13.311199999999999</v>
      </c>
      <c r="K61" s="180"/>
      <c r="L61" s="180">
        <v>12.937799999999999</v>
      </c>
      <c r="M61" s="180"/>
      <c r="N61" s="180">
        <v>12.2333</v>
      </c>
      <c r="O61" s="181"/>
      <c r="P61" s="176">
        <v>37.797600000000003</v>
      </c>
      <c r="Q61" s="177"/>
      <c r="R61" s="177">
        <v>37.299999999999997</v>
      </c>
      <c r="S61" s="177"/>
      <c r="T61" s="177">
        <v>34.333300000000001</v>
      </c>
      <c r="U61" s="178"/>
      <c r="V61" s="179">
        <v>1.4345000000000001</v>
      </c>
      <c r="W61" s="180"/>
      <c r="X61" s="180">
        <v>1.3889</v>
      </c>
      <c r="Y61" s="180"/>
      <c r="Z61" s="180">
        <v>1.0397000000000001</v>
      </c>
      <c r="AA61" s="182"/>
      <c r="AB61" s="176">
        <v>140.41999999999999</v>
      </c>
      <c r="AC61" s="177"/>
      <c r="AD61" s="177">
        <v>143.9</v>
      </c>
      <c r="AE61" s="177"/>
      <c r="AF61" s="177">
        <v>140.62</v>
      </c>
      <c r="AG61" s="177"/>
      <c r="AH61" s="174" t="s">
        <v>34</v>
      </c>
      <c r="AI61" s="175"/>
      <c r="AJ61" s="176">
        <v>66.032600000000002</v>
      </c>
      <c r="AK61" s="177"/>
      <c r="AL61" s="177">
        <v>66.8125</v>
      </c>
      <c r="AM61" s="177"/>
      <c r="AN61" s="177">
        <v>66.897499999999994</v>
      </c>
      <c r="AO61" s="178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>
        <v>12.767899999999999</v>
      </c>
      <c r="BC61" s="180"/>
      <c r="BD61" s="180"/>
      <c r="BE61" s="180"/>
      <c r="BF61" s="180"/>
      <c r="BG61" s="181"/>
      <c r="BH61" s="179">
        <v>2.3809999999999998</v>
      </c>
      <c r="BI61" s="180"/>
      <c r="BJ61" s="180"/>
      <c r="BK61" s="180"/>
      <c r="BL61" s="180"/>
      <c r="BM61" s="180"/>
      <c r="BN61" s="179">
        <v>8.8442000000000007</v>
      </c>
      <c r="BO61" s="180"/>
      <c r="BP61" s="180"/>
      <c r="BQ61" s="180"/>
      <c r="BR61" s="180"/>
      <c r="BS61" s="181"/>
      <c r="BT61" s="179">
        <v>2.7023999999999999</v>
      </c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4.2111999999999998</v>
      </c>
      <c r="E62" s="186"/>
      <c r="F62" s="186">
        <v>2.9746999999999999</v>
      </c>
      <c r="G62" s="186"/>
      <c r="H62" s="186">
        <v>5.5366</v>
      </c>
      <c r="I62" s="187"/>
      <c r="J62" s="188">
        <v>0.36990000000000001</v>
      </c>
      <c r="K62" s="189"/>
      <c r="L62" s="189">
        <v>0.40970000000000001</v>
      </c>
      <c r="M62" s="189"/>
      <c r="N62" s="189">
        <v>0.66300000000000003</v>
      </c>
      <c r="O62" s="190"/>
      <c r="P62" s="185">
        <v>1.4906999999999999</v>
      </c>
      <c r="Q62" s="186"/>
      <c r="R62" s="186">
        <v>1.1918</v>
      </c>
      <c r="S62" s="186"/>
      <c r="T62" s="186">
        <v>1.7767999999999999</v>
      </c>
      <c r="U62" s="187"/>
      <c r="V62" s="188">
        <v>0.33110000000000001</v>
      </c>
      <c r="W62" s="189"/>
      <c r="X62" s="189">
        <v>0.3604</v>
      </c>
      <c r="Y62" s="189"/>
      <c r="Z62" s="189">
        <v>5.4670000000000003E-2</v>
      </c>
      <c r="AA62" s="191"/>
      <c r="AB62" s="185">
        <v>0.65159999999999996</v>
      </c>
      <c r="AC62" s="186"/>
      <c r="AD62" s="186">
        <v>2.8637000000000001</v>
      </c>
      <c r="AE62" s="186"/>
      <c r="AF62" s="186">
        <v>3.8807</v>
      </c>
      <c r="AG62" s="186"/>
      <c r="AH62" s="183" t="s">
        <v>35</v>
      </c>
      <c r="AI62" s="184"/>
      <c r="AJ62" s="185">
        <v>4.2111999999999998</v>
      </c>
      <c r="AK62" s="186"/>
      <c r="AL62" s="186">
        <v>2.9746999999999999</v>
      </c>
      <c r="AM62" s="186"/>
      <c r="AN62" s="186">
        <v>5.5366</v>
      </c>
      <c r="AO62" s="187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>
        <v>11.5169</v>
      </c>
      <c r="BC62" s="189"/>
      <c r="BD62" s="189"/>
      <c r="BE62" s="189"/>
      <c r="BF62" s="189"/>
      <c r="BG62" s="190"/>
      <c r="BH62" s="188">
        <v>1.5054000000000001</v>
      </c>
      <c r="BI62" s="189"/>
      <c r="BJ62" s="189"/>
      <c r="BK62" s="189"/>
      <c r="BL62" s="189"/>
      <c r="BM62" s="189"/>
      <c r="BN62" s="188">
        <v>9.4160000000000004</v>
      </c>
      <c r="BO62" s="189"/>
      <c r="BP62" s="189"/>
      <c r="BQ62" s="189"/>
      <c r="BR62" s="189"/>
      <c r="BS62" s="190"/>
      <c r="BT62" s="188">
        <v>0.87060000000000004</v>
      </c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>
        <v>11.3</v>
      </c>
      <c r="E63" s="195"/>
      <c r="F63" s="195">
        <v>7.43</v>
      </c>
      <c r="G63" s="195"/>
      <c r="H63" s="195" t="s">
        <v>351</v>
      </c>
      <c r="I63" s="196"/>
      <c r="J63" s="197" t="s">
        <v>351</v>
      </c>
      <c r="K63" s="198"/>
      <c r="L63" s="198" t="s">
        <v>351</v>
      </c>
      <c r="M63" s="198"/>
      <c r="N63" s="198">
        <v>0.42</v>
      </c>
      <c r="O63" s="199"/>
      <c r="P63" s="194">
        <v>4.1100000000000003</v>
      </c>
      <c r="Q63" s="195"/>
      <c r="R63" s="195">
        <v>2.95</v>
      </c>
      <c r="S63" s="195"/>
      <c r="T63" s="195">
        <v>2.1800000000000002</v>
      </c>
      <c r="U63" s="196"/>
      <c r="V63" s="197">
        <v>0.9</v>
      </c>
      <c r="W63" s="198"/>
      <c r="X63" s="198">
        <v>0.57999999999999996</v>
      </c>
      <c r="Y63" s="198"/>
      <c r="Z63" s="198" t="s">
        <v>351</v>
      </c>
      <c r="AA63" s="200"/>
      <c r="AB63" s="194">
        <v>1.81</v>
      </c>
      <c r="AC63" s="195"/>
      <c r="AD63" s="195">
        <v>1.21</v>
      </c>
      <c r="AE63" s="195"/>
      <c r="AF63" s="195">
        <v>0.94</v>
      </c>
      <c r="AG63" s="195"/>
      <c r="AH63" s="192" t="s">
        <v>36</v>
      </c>
      <c r="AI63" s="193"/>
      <c r="AJ63" s="194">
        <v>11.3</v>
      </c>
      <c r="AK63" s="195"/>
      <c r="AL63" s="195">
        <v>7.43</v>
      </c>
      <c r="AM63" s="195"/>
      <c r="AN63" s="195" t="s">
        <v>351</v>
      </c>
      <c r="AO63" s="196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>
        <v>29.8</v>
      </c>
      <c r="BC63" s="198"/>
      <c r="BD63" s="198"/>
      <c r="BE63" s="198"/>
      <c r="BF63" s="198"/>
      <c r="BG63" s="199"/>
      <c r="BH63" s="197">
        <v>3.89</v>
      </c>
      <c r="BI63" s="198"/>
      <c r="BJ63" s="198"/>
      <c r="BK63" s="198"/>
      <c r="BL63" s="198"/>
      <c r="BM63" s="198"/>
      <c r="BN63" s="197">
        <v>24.7</v>
      </c>
      <c r="BO63" s="198"/>
      <c r="BP63" s="198"/>
      <c r="BQ63" s="198"/>
      <c r="BR63" s="198"/>
      <c r="BS63" s="199"/>
      <c r="BT63" s="197">
        <v>2.08</v>
      </c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10.557240396999999</v>
      </c>
      <c r="E64" s="222"/>
      <c r="F64" s="222">
        <v>9.6532467924999992</v>
      </c>
      <c r="G64" s="222"/>
      <c r="H64" s="222">
        <v>9.8859680326999992</v>
      </c>
      <c r="I64" s="223"/>
      <c r="J64" s="221">
        <v>4.6041597216000003</v>
      </c>
      <c r="K64" s="222"/>
      <c r="L64" s="222">
        <v>4.2856651833999999</v>
      </c>
      <c r="M64" s="222"/>
      <c r="N64" s="222">
        <v>3.6074679199999999</v>
      </c>
      <c r="O64" s="223"/>
      <c r="P64" s="221">
        <v>6.7273354582999998</v>
      </c>
      <c r="Q64" s="222"/>
      <c r="R64" s="222">
        <v>6.8640286864000002</v>
      </c>
      <c r="S64" s="222"/>
      <c r="T64" s="222">
        <v>6.7323520265000001</v>
      </c>
      <c r="U64" s="223"/>
      <c r="V64" s="221" t="s">
        <v>364</v>
      </c>
      <c r="W64" s="222"/>
      <c r="X64" s="222" t="s">
        <v>364</v>
      </c>
      <c r="Y64" s="222"/>
      <c r="Z64" s="222" t="s">
        <v>364</v>
      </c>
      <c r="AA64" s="240"/>
      <c r="AB64" s="221">
        <v>0.79498496760000004</v>
      </c>
      <c r="AC64" s="222"/>
      <c r="AD64" s="222">
        <v>0.73230808970000005</v>
      </c>
      <c r="AE64" s="222"/>
      <c r="AF64" s="222">
        <v>0.70652804749999998</v>
      </c>
      <c r="AG64" s="222"/>
      <c r="AH64" s="202" t="s">
        <v>37</v>
      </c>
      <c r="AI64" s="203"/>
      <c r="AJ64" s="221">
        <v>10.557240396999999</v>
      </c>
      <c r="AK64" s="222"/>
      <c r="AL64" s="222">
        <v>9.6532467924999992</v>
      </c>
      <c r="AM64" s="222"/>
      <c r="AN64" s="222">
        <v>9.8859680326999992</v>
      </c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 t="s">
        <v>364</v>
      </c>
      <c r="BC64" s="222"/>
      <c r="BD64" s="222"/>
      <c r="BE64" s="222"/>
      <c r="BF64" s="222"/>
      <c r="BG64" s="223"/>
      <c r="BH64" s="221" t="s">
        <v>364</v>
      </c>
      <c r="BI64" s="222"/>
      <c r="BJ64" s="222"/>
      <c r="BK64" s="222"/>
      <c r="BL64" s="222"/>
      <c r="BM64" s="222"/>
      <c r="BN64" s="221" t="s">
        <v>364</v>
      </c>
      <c r="BO64" s="222"/>
      <c r="BP64" s="222"/>
      <c r="BQ64" s="222"/>
      <c r="BR64" s="222"/>
      <c r="BS64" s="223"/>
      <c r="BT64" s="221" t="s">
        <v>364</v>
      </c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73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  <c r="BU65" s="236"/>
    </row>
    <row r="66" spans="1:73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  <c r="BU66" s="236"/>
    </row>
    <row r="67" spans="1:73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  <c r="BU67" s="236"/>
    </row>
    <row r="68" spans="1:73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  <c r="BU68" s="236"/>
    </row>
    <row r="69" spans="1:73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  <c r="BU69" s="236"/>
    </row>
    <row r="70" spans="1:73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  <c r="BU70" s="236"/>
    </row>
    <row r="71" spans="1:73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  <c r="BU71" s="236"/>
    </row>
    <row r="72" spans="1:73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  <c r="BU72" s="236"/>
    </row>
    <row r="73" spans="1:73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  <c r="BU73" s="236"/>
    </row>
    <row r="74" spans="1:73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73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73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58">
    <mergeCell ref="CF2:CK2"/>
    <mergeCell ref="A1:AG1"/>
    <mergeCell ref="D2:I2"/>
    <mergeCell ref="J2:O2"/>
    <mergeCell ref="P2:U2"/>
    <mergeCell ref="V2:AA2"/>
    <mergeCell ref="AB2:AG2"/>
    <mergeCell ref="AJ2:AO2"/>
    <mergeCell ref="AP2:AU2"/>
    <mergeCell ref="AV2:BA2"/>
    <mergeCell ref="BB2:BG2"/>
    <mergeCell ref="BH2:BM2"/>
    <mergeCell ref="BN2:BS2"/>
    <mergeCell ref="BT2:BY2"/>
    <mergeCell ref="BZ2:CE2"/>
    <mergeCell ref="AH1:BU1"/>
    <mergeCell ref="AN3:AO3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D3:AE3"/>
    <mergeCell ref="AF3:AG3"/>
    <mergeCell ref="AJ3:AK3"/>
    <mergeCell ref="AL3:AM3"/>
    <mergeCell ref="CH3:CI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BL3:BM3"/>
    <mergeCell ref="AP3:AQ3"/>
    <mergeCell ref="AR3:AS3"/>
    <mergeCell ref="AT3:AU3"/>
    <mergeCell ref="AV3:AW3"/>
    <mergeCell ref="AX3:AY3"/>
    <mergeCell ref="BB3:BC3"/>
    <mergeCell ref="BD3:BE3"/>
    <mergeCell ref="BF3:BG3"/>
    <mergeCell ref="BH3:BI3"/>
    <mergeCell ref="BJ3:BK3"/>
    <mergeCell ref="AZ3:BA3"/>
  </mergeCells>
  <conditionalFormatting sqref="E5:E60">
    <cfRule type="containsText" priority="124" stopIfTrue="1" operator="containsText" text="AA">
      <formula>NOT(ISERROR(SEARCH("AA",E5)))</formula>
    </cfRule>
    <cfRule type="containsText" dxfId="1535" priority="125" operator="containsText" text="A">
      <formula>NOT(ISERROR(SEARCH("A",E5)))</formula>
    </cfRule>
  </conditionalFormatting>
  <conditionalFormatting sqref="A5:E60">
    <cfRule type="expression" dxfId="1534" priority="126">
      <formula>MOD(ROW(),2)=0</formula>
    </cfRule>
  </conditionalFormatting>
  <conditionalFormatting sqref="AH5:AI60">
    <cfRule type="expression" dxfId="1533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1532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1531" priority="118" operator="containsText" text="A">
      <formula>NOT(ISERROR(SEARCH("A",CK5)))</formula>
    </cfRule>
  </conditionalFormatting>
  <conditionalFormatting sqref="CH5:CK60">
    <cfRule type="expression" dxfId="1530" priority="121">
      <formula>MOD(ROW(),2)=0</formula>
    </cfRule>
  </conditionalFormatting>
  <conditionalFormatting sqref="D5:D60">
    <cfRule type="aboveAverage" dxfId="1529" priority="123"/>
  </conditionalFormatting>
  <conditionalFormatting sqref="CH5:CH60">
    <cfRule type="aboveAverage" dxfId="1528" priority="127"/>
  </conditionalFormatting>
  <conditionalFormatting sqref="CJ5:CJ60">
    <cfRule type="aboveAverage" dxfId="1527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1526" priority="115" operator="containsText" text="A">
      <formula>NOT(ISERROR(SEARCH("A",G5)))</formula>
    </cfRule>
  </conditionalFormatting>
  <conditionalFormatting sqref="F5:G60">
    <cfRule type="expression" dxfId="1525" priority="116">
      <formula>MOD(ROW(),2)=0</formula>
    </cfRule>
  </conditionalFormatting>
  <conditionalFormatting sqref="F5:F60">
    <cfRule type="aboveAverage" dxfId="1524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1523" priority="111" operator="containsText" text="A">
      <formula>NOT(ISERROR(SEARCH("A",I5)))</formula>
    </cfRule>
  </conditionalFormatting>
  <conditionalFormatting sqref="H5:I60">
    <cfRule type="expression" dxfId="1522" priority="112">
      <formula>MOD(ROW(),2)=0</formula>
    </cfRule>
  </conditionalFormatting>
  <conditionalFormatting sqref="H5:H60">
    <cfRule type="aboveAverage" dxfId="1521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520" priority="107" operator="containsText" text="A">
      <formula>NOT(ISERROR(SEARCH("A",K5)))</formula>
    </cfRule>
  </conditionalFormatting>
  <conditionalFormatting sqref="J5:K60">
    <cfRule type="expression" dxfId="1519" priority="108">
      <formula>MOD(ROW(),2)=0</formula>
    </cfRule>
  </conditionalFormatting>
  <conditionalFormatting sqref="J5:J60">
    <cfRule type="aboveAverage" dxfId="1518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517" priority="103" operator="containsText" text="A">
      <formula>NOT(ISERROR(SEARCH("A",M5)))</formula>
    </cfRule>
  </conditionalFormatting>
  <conditionalFormatting sqref="L5:M60">
    <cfRule type="expression" dxfId="1516" priority="104">
      <formula>MOD(ROW(),2)=0</formula>
    </cfRule>
  </conditionalFormatting>
  <conditionalFormatting sqref="L5:L60">
    <cfRule type="aboveAverage" dxfId="1515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514" priority="99" operator="containsText" text="A">
      <formula>NOT(ISERROR(SEARCH("A",O5)))</formula>
    </cfRule>
  </conditionalFormatting>
  <conditionalFormatting sqref="N5:O60">
    <cfRule type="expression" dxfId="1513" priority="100">
      <formula>MOD(ROW(),2)=0</formula>
    </cfRule>
  </conditionalFormatting>
  <conditionalFormatting sqref="N5:N60">
    <cfRule type="aboveAverage" dxfId="1512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511" priority="95" operator="containsText" text="A">
      <formula>NOT(ISERROR(SEARCH("A",Q5)))</formula>
    </cfRule>
  </conditionalFormatting>
  <conditionalFormatting sqref="P5:Q60">
    <cfRule type="expression" dxfId="1510" priority="96">
      <formula>MOD(ROW(),2)=0</formula>
    </cfRule>
  </conditionalFormatting>
  <conditionalFormatting sqref="P5:P60">
    <cfRule type="aboveAverage" dxfId="1509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508" priority="91" operator="containsText" text="A">
      <formula>NOT(ISERROR(SEARCH("A",S5)))</formula>
    </cfRule>
  </conditionalFormatting>
  <conditionalFormatting sqref="R5:S60">
    <cfRule type="expression" dxfId="1507" priority="92">
      <formula>MOD(ROW(),2)=0</formula>
    </cfRule>
  </conditionalFormatting>
  <conditionalFormatting sqref="R5:R60">
    <cfRule type="aboveAverage" dxfId="1506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1505" priority="87" operator="containsText" text="A">
      <formula>NOT(ISERROR(SEARCH("A",U5)))</formula>
    </cfRule>
  </conditionalFormatting>
  <conditionalFormatting sqref="T5:U60">
    <cfRule type="expression" dxfId="1504" priority="88">
      <formula>MOD(ROW(),2)=0</formula>
    </cfRule>
  </conditionalFormatting>
  <conditionalFormatting sqref="T5:T60">
    <cfRule type="aboveAverage" dxfId="1503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1502" priority="83" operator="containsText" text="A">
      <formula>NOT(ISERROR(SEARCH("A",W5)))</formula>
    </cfRule>
  </conditionalFormatting>
  <conditionalFormatting sqref="V5:W60">
    <cfRule type="expression" dxfId="1501" priority="84">
      <formula>MOD(ROW(),2)=0</formula>
    </cfRule>
  </conditionalFormatting>
  <conditionalFormatting sqref="V5:V60">
    <cfRule type="aboveAverage" dxfId="1500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499" priority="79" operator="containsText" text="A">
      <formula>NOT(ISERROR(SEARCH("A",Y5)))</formula>
    </cfRule>
  </conditionalFormatting>
  <conditionalFormatting sqref="X5:Y60">
    <cfRule type="expression" dxfId="1498" priority="80">
      <formula>MOD(ROW(),2)=0</formula>
    </cfRule>
  </conditionalFormatting>
  <conditionalFormatting sqref="X5:X60">
    <cfRule type="aboveAverage" dxfId="1497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496" priority="75" operator="containsText" text="A">
      <formula>NOT(ISERROR(SEARCH("A",AA5)))</formula>
    </cfRule>
  </conditionalFormatting>
  <conditionalFormatting sqref="Z5:AA60">
    <cfRule type="expression" dxfId="1495" priority="76">
      <formula>MOD(ROW(),2)=0</formula>
    </cfRule>
  </conditionalFormatting>
  <conditionalFormatting sqref="Z5:Z60">
    <cfRule type="aboveAverage" dxfId="1494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493" priority="71" operator="containsText" text="A">
      <formula>NOT(ISERROR(SEARCH("A",AC5)))</formula>
    </cfRule>
  </conditionalFormatting>
  <conditionalFormatting sqref="AB5:AC60">
    <cfRule type="expression" dxfId="1492" priority="72">
      <formula>MOD(ROW(),2)=0</formula>
    </cfRule>
  </conditionalFormatting>
  <conditionalFormatting sqref="AB5:AB60">
    <cfRule type="aboveAverage" dxfId="1491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1490" priority="67" operator="containsText" text="A">
      <formula>NOT(ISERROR(SEARCH("A",AE5)))</formula>
    </cfRule>
  </conditionalFormatting>
  <conditionalFormatting sqref="AD5:AE60">
    <cfRule type="expression" dxfId="1489" priority="68">
      <formula>MOD(ROW(),2)=0</formula>
    </cfRule>
  </conditionalFormatting>
  <conditionalFormatting sqref="AD5:AD60">
    <cfRule type="aboveAverage" dxfId="1488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487" priority="63" operator="containsText" text="A">
      <formula>NOT(ISERROR(SEARCH("A",AG5)))</formula>
    </cfRule>
  </conditionalFormatting>
  <conditionalFormatting sqref="AF5:AG60">
    <cfRule type="expression" dxfId="1486" priority="64">
      <formula>MOD(ROW(),2)=0</formula>
    </cfRule>
  </conditionalFormatting>
  <conditionalFormatting sqref="AF5:AF60">
    <cfRule type="aboveAverage" dxfId="1485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1484" priority="59" operator="containsText" text="A">
      <formula>NOT(ISERROR(SEARCH("A",AK5)))</formula>
    </cfRule>
  </conditionalFormatting>
  <conditionalFormatting sqref="AJ5:AK60">
    <cfRule type="expression" dxfId="1483" priority="60">
      <formula>MOD(ROW(),2)=0</formula>
    </cfRule>
  </conditionalFormatting>
  <conditionalFormatting sqref="AJ5:AJ60">
    <cfRule type="aboveAverage" dxfId="1482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1481" priority="55" operator="containsText" text="A">
      <formula>NOT(ISERROR(SEARCH("A",AM5)))</formula>
    </cfRule>
  </conditionalFormatting>
  <conditionalFormatting sqref="AL5:AM60">
    <cfRule type="expression" dxfId="1480" priority="56">
      <formula>MOD(ROW(),2)=0</formula>
    </cfRule>
  </conditionalFormatting>
  <conditionalFormatting sqref="AL5:AL60">
    <cfRule type="aboveAverage" dxfId="1479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1478" priority="51" operator="containsText" text="A">
      <formula>NOT(ISERROR(SEARCH("A",AO5)))</formula>
    </cfRule>
  </conditionalFormatting>
  <conditionalFormatting sqref="AN5:AO60">
    <cfRule type="expression" dxfId="1477" priority="52">
      <formula>MOD(ROW(),2)=0</formula>
    </cfRule>
  </conditionalFormatting>
  <conditionalFormatting sqref="AN5:AN60">
    <cfRule type="aboveAverage" dxfId="1476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1475" priority="47" operator="containsText" text="A">
      <formula>NOT(ISERROR(SEARCH("A",AQ5)))</formula>
    </cfRule>
  </conditionalFormatting>
  <conditionalFormatting sqref="AP5:AQ60">
    <cfRule type="expression" dxfId="1474" priority="48">
      <formula>MOD(ROW(),2)=0</formula>
    </cfRule>
  </conditionalFormatting>
  <conditionalFormatting sqref="AP5:AP60">
    <cfRule type="aboveAverage" dxfId="1473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1472" priority="43" operator="containsText" text="A">
      <formula>NOT(ISERROR(SEARCH("A",AS5)))</formula>
    </cfRule>
  </conditionalFormatting>
  <conditionalFormatting sqref="AR5:AS60">
    <cfRule type="expression" dxfId="1471" priority="44">
      <formula>MOD(ROW(),2)=0</formula>
    </cfRule>
  </conditionalFormatting>
  <conditionalFormatting sqref="AR5:AR60">
    <cfRule type="aboveAverage" dxfId="1470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1469" priority="39" operator="containsText" text="A">
      <formula>NOT(ISERROR(SEARCH("A",AU5)))</formula>
    </cfRule>
  </conditionalFormatting>
  <conditionalFormatting sqref="AT5:AU60">
    <cfRule type="expression" dxfId="1468" priority="40">
      <formula>MOD(ROW(),2)=0</formula>
    </cfRule>
  </conditionalFormatting>
  <conditionalFormatting sqref="AT5:AT60">
    <cfRule type="aboveAverage" dxfId="1467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1466" priority="35" operator="containsText" text="A">
      <formula>NOT(ISERROR(SEARCH("A",AW5)))</formula>
    </cfRule>
  </conditionalFormatting>
  <conditionalFormatting sqref="AV5:AW60">
    <cfRule type="expression" dxfId="1465" priority="36">
      <formula>MOD(ROW(),2)=0</formula>
    </cfRule>
  </conditionalFormatting>
  <conditionalFormatting sqref="AV5:AV60">
    <cfRule type="aboveAverage" dxfId="1464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1463" priority="31" operator="containsText" text="A">
      <formula>NOT(ISERROR(SEARCH("A",AY5)))</formula>
    </cfRule>
  </conditionalFormatting>
  <conditionalFormatting sqref="AX5:AY60">
    <cfRule type="expression" dxfId="1462" priority="32">
      <formula>MOD(ROW(),2)=0</formula>
    </cfRule>
  </conditionalFormatting>
  <conditionalFormatting sqref="AX5:AX60">
    <cfRule type="aboveAverage" dxfId="1461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1460" priority="27" operator="containsText" text="A">
      <formula>NOT(ISERROR(SEARCH("A",BA5)))</formula>
    </cfRule>
  </conditionalFormatting>
  <conditionalFormatting sqref="AZ5:BA60">
    <cfRule type="expression" dxfId="1459" priority="28">
      <formula>MOD(ROW(),2)=0</formula>
    </cfRule>
  </conditionalFormatting>
  <conditionalFormatting sqref="AZ5:AZ60">
    <cfRule type="aboveAverage" dxfId="1458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1457" priority="23" operator="containsText" text="A">
      <formula>NOT(ISERROR(SEARCH("A",BC5)))</formula>
    </cfRule>
  </conditionalFormatting>
  <conditionalFormatting sqref="BB5:BC60">
    <cfRule type="expression" dxfId="1456" priority="24">
      <formula>MOD(ROW(),2)=0</formula>
    </cfRule>
  </conditionalFormatting>
  <conditionalFormatting sqref="BB5:BB60">
    <cfRule type="aboveAverage" dxfId="1455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1454" priority="19" operator="containsText" text="A">
      <formula>NOT(ISERROR(SEARCH("A",BI5)))</formula>
    </cfRule>
  </conditionalFormatting>
  <conditionalFormatting sqref="BH5:BI60">
    <cfRule type="expression" dxfId="1453" priority="20">
      <formula>MOD(ROW(),2)=0</formula>
    </cfRule>
  </conditionalFormatting>
  <conditionalFormatting sqref="BH5:BH60">
    <cfRule type="aboveAverage" dxfId="1452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1451" priority="15" operator="containsText" text="A">
      <formula>NOT(ISERROR(SEARCH("A",BO5)))</formula>
    </cfRule>
  </conditionalFormatting>
  <conditionalFormatting sqref="BN5:BO60">
    <cfRule type="expression" dxfId="1450" priority="16">
      <formula>MOD(ROW(),2)=0</formula>
    </cfRule>
  </conditionalFormatting>
  <conditionalFormatting sqref="BN5:BN60">
    <cfRule type="aboveAverage" dxfId="1449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1448" priority="11" operator="containsText" text="A">
      <formula>NOT(ISERROR(SEARCH("A",BU5)))</formula>
    </cfRule>
  </conditionalFormatting>
  <conditionalFormatting sqref="BT5:BU60">
    <cfRule type="expression" dxfId="1447" priority="12">
      <formula>MOD(ROW(),2)=0</formula>
    </cfRule>
  </conditionalFormatting>
  <conditionalFormatting sqref="BT5:BT60">
    <cfRule type="aboveAverage" dxfId="1446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1445" priority="7" operator="containsText" text="A">
      <formula>NOT(ISERROR(SEARCH("A",CA5)))</formula>
    </cfRule>
  </conditionalFormatting>
  <conditionalFormatting sqref="BZ5:CA60">
    <cfRule type="expression" dxfId="1444" priority="8">
      <formula>MOD(ROW(),2)=0</formula>
    </cfRule>
  </conditionalFormatting>
  <conditionalFormatting sqref="BZ5:BZ60">
    <cfRule type="aboveAverage" dxfId="1443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1442" priority="3" operator="containsText" text="A">
      <formula>NOT(ISERROR(SEARCH("A",CG5)))</formula>
    </cfRule>
  </conditionalFormatting>
  <conditionalFormatting sqref="CF5:CG60">
    <cfRule type="expression" dxfId="1441" priority="4">
      <formula>MOD(ROW(),2)=0</formula>
    </cfRule>
  </conditionalFormatting>
  <conditionalFormatting sqref="CF5:CF60">
    <cfRule type="aboveAverage" dxfId="1440" priority="1"/>
  </conditionalFormatting>
  <pageMargins left="0.5" right="0.5" top="0.5" bottom="0.5" header="0.3" footer="0.3"/>
  <pageSetup paperSize="5" scale="88" fitToWidth="0" fitToHeight="2" orientation="landscape" r:id="rId1"/>
  <headerFooter alignWithMargins="0"/>
  <colBreaks count="1" manualBreakCount="1">
    <brk id="33" max="86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B53E6-ED2E-41CE-A4F8-86BEB7A47F21}">
  <sheetPr codeName="Sheet26"/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581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522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2" t="s">
        <v>427</v>
      </c>
      <c r="BO2" s="263"/>
      <c r="BP2" s="263"/>
      <c r="BQ2" s="263"/>
      <c r="BR2" s="263"/>
      <c r="BS2" s="268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Armor A46-F13</v>
      </c>
      <c r="B5" s="84" t="str">
        <f>VLOOKUP(C5,'2021 Soybean Traits &amp; Entries'!VL_SOY_2020,4,FALSE)</f>
        <v>XF</v>
      </c>
      <c r="C5" s="84" t="s">
        <v>182</v>
      </c>
      <c r="D5" s="172">
        <v>52.517899999999997</v>
      </c>
      <c r="E5" s="224" t="s">
        <v>256</v>
      </c>
      <c r="F5" s="170"/>
      <c r="G5" s="233"/>
      <c r="H5" s="173"/>
      <c r="I5" s="224"/>
      <c r="J5" s="226">
        <v>12.744999999999999</v>
      </c>
      <c r="K5" s="227" t="s">
        <v>393</v>
      </c>
      <c r="L5" s="228"/>
      <c r="M5" s="232"/>
      <c r="N5" s="229"/>
      <c r="O5" s="227"/>
      <c r="P5" s="172">
        <v>26.333300000000001</v>
      </c>
      <c r="Q5" s="224" t="s">
        <v>382</v>
      </c>
      <c r="R5" s="170"/>
      <c r="S5" s="233"/>
      <c r="T5" s="173"/>
      <c r="U5" s="224"/>
      <c r="V5" s="226">
        <v>1</v>
      </c>
      <c r="W5" s="227"/>
      <c r="X5" s="228"/>
      <c r="Y5" s="232"/>
      <c r="Z5" s="229"/>
      <c r="AA5" s="227"/>
      <c r="AB5" s="172">
        <v>135.66999999999999</v>
      </c>
      <c r="AC5" s="224" t="s">
        <v>382</v>
      </c>
      <c r="AD5" s="170"/>
      <c r="AE5" s="233"/>
      <c r="AF5" s="173"/>
      <c r="AG5" s="224"/>
      <c r="AH5" s="84" t="str">
        <f t="shared" ref="AH5:AH36" si="0">A5</f>
        <v>Armor A46-F13</v>
      </c>
      <c r="AI5" s="84" t="str">
        <f t="shared" ref="AI5:AI36" si="1">B5</f>
        <v>XF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27"/>
      <c r="BH5" s="246"/>
      <c r="BI5" s="247"/>
      <c r="BJ5" s="228"/>
      <c r="BK5" s="232"/>
      <c r="BL5" s="229"/>
      <c r="BM5" s="227"/>
      <c r="BN5" s="246"/>
      <c r="BO5" s="247"/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32"/>
      <c r="CH5" s="228"/>
      <c r="CI5" s="232"/>
      <c r="CJ5" s="229"/>
      <c r="CK5" s="227"/>
      <c r="CL5" s="237"/>
    </row>
    <row r="6" spans="1:108" ht="12.5" x14ac:dyDescent="0.25">
      <c r="A6" s="242" t="str">
        <f>VLOOKUP(C6,'2021 Soybean Traits &amp; Entries'!VL_SOY_2020,2,FALSE)</f>
        <v>MO S16-7922C</v>
      </c>
      <c r="B6" s="241" t="str">
        <f>VLOOKUP(C6,'2021 Soybean Traits &amp; Entries'!VL_SOY_2020,4,FALSE)</f>
        <v>Conv.</v>
      </c>
      <c r="C6" s="241" t="s">
        <v>82</v>
      </c>
      <c r="D6" s="172">
        <v>51.642699999999998</v>
      </c>
      <c r="E6" s="224" t="s">
        <v>368</v>
      </c>
      <c r="F6" s="173">
        <v>49.625900000000001</v>
      </c>
      <c r="G6" s="224" t="s">
        <v>256</v>
      </c>
      <c r="H6" s="173"/>
      <c r="I6" s="224"/>
      <c r="J6" s="226">
        <v>13</v>
      </c>
      <c r="K6" s="227" t="s">
        <v>393</v>
      </c>
      <c r="L6" s="229">
        <v>12.416499999999999</v>
      </c>
      <c r="M6" s="227" t="s">
        <v>256</v>
      </c>
      <c r="N6" s="229"/>
      <c r="O6" s="227"/>
      <c r="P6" s="172">
        <v>30.333300000000001</v>
      </c>
      <c r="Q6" s="224" t="s">
        <v>256</v>
      </c>
      <c r="R6" s="173">
        <v>30.333300000000001</v>
      </c>
      <c r="S6" s="224" t="s">
        <v>256</v>
      </c>
      <c r="T6" s="173"/>
      <c r="U6" s="224"/>
      <c r="V6" s="226">
        <v>1</v>
      </c>
      <c r="W6" s="227"/>
      <c r="X6" s="229">
        <v>1</v>
      </c>
      <c r="Y6" s="227"/>
      <c r="Z6" s="229"/>
      <c r="AA6" s="227"/>
      <c r="AB6" s="172">
        <v>135</v>
      </c>
      <c r="AC6" s="224" t="s">
        <v>472</v>
      </c>
      <c r="AD6" s="173">
        <v>140.5</v>
      </c>
      <c r="AE6" s="224" t="s">
        <v>368</v>
      </c>
      <c r="AF6" s="173"/>
      <c r="AG6" s="224"/>
      <c r="AH6" s="242" t="str">
        <f t="shared" si="0"/>
        <v>MO S16-7922C</v>
      </c>
      <c r="AI6" s="241" t="str">
        <f t="shared" si="1"/>
        <v>Conv.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27"/>
      <c r="BH6" s="226"/>
      <c r="BI6" s="248"/>
      <c r="BJ6" s="229"/>
      <c r="BK6" s="227"/>
      <c r="BL6" s="229"/>
      <c r="BM6" s="227"/>
      <c r="BN6" s="226"/>
      <c r="BO6" s="248"/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27"/>
      <c r="CH6" s="229"/>
      <c r="CI6" s="227"/>
      <c r="CJ6" s="229"/>
      <c r="CK6" s="227"/>
      <c r="CL6" s="237"/>
    </row>
    <row r="7" spans="1:108" ht="12.5" x14ac:dyDescent="0.25">
      <c r="A7" s="239" t="str">
        <f>VLOOKUP(C7,'2021 Soybean Traits &amp; Entries'!VL_SOY_2020,2,FALSE)</f>
        <v>AgriGold G4615XF</v>
      </c>
      <c r="B7" s="171" t="str">
        <f>VLOOKUP(C7,'2021 Soybean Traits &amp; Entries'!VL_SOY_2020,4,FALSE)</f>
        <v>XF</v>
      </c>
      <c r="C7" s="171" t="s">
        <v>155</v>
      </c>
      <c r="D7" s="172">
        <v>51.224200000000003</v>
      </c>
      <c r="E7" s="224" t="s">
        <v>360</v>
      </c>
      <c r="F7" s="173"/>
      <c r="G7" s="224"/>
      <c r="H7" s="173"/>
      <c r="I7" s="224"/>
      <c r="J7" s="226">
        <v>12.6967</v>
      </c>
      <c r="K7" s="227" t="s">
        <v>408</v>
      </c>
      <c r="L7" s="229"/>
      <c r="M7" s="227"/>
      <c r="N7" s="229"/>
      <c r="O7" s="227"/>
      <c r="P7" s="172">
        <v>25.333300000000001</v>
      </c>
      <c r="Q7" s="224" t="s">
        <v>405</v>
      </c>
      <c r="R7" s="173"/>
      <c r="S7" s="224"/>
      <c r="T7" s="173"/>
      <c r="U7" s="224"/>
      <c r="V7" s="226">
        <v>1</v>
      </c>
      <c r="W7" s="227"/>
      <c r="X7" s="229"/>
      <c r="Y7" s="227"/>
      <c r="Z7" s="229"/>
      <c r="AA7" s="227"/>
      <c r="AB7" s="172">
        <v>135</v>
      </c>
      <c r="AC7" s="224" t="s">
        <v>472</v>
      </c>
      <c r="AD7" s="173"/>
      <c r="AE7" s="224"/>
      <c r="AF7" s="173"/>
      <c r="AG7" s="224"/>
      <c r="AH7" s="239" t="str">
        <f t="shared" si="0"/>
        <v>AgriGold G4615XF</v>
      </c>
      <c r="AI7" s="171" t="str">
        <f t="shared" si="1"/>
        <v>XF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  <c r="CL7" s="237"/>
    </row>
    <row r="8" spans="1:108" ht="12.5" x14ac:dyDescent="0.25">
      <c r="A8" s="241" t="str">
        <f>VLOOKUP(C8,'2021 Soybean Traits &amp; Entries'!VL_SOY_2020,2,FALSE)</f>
        <v xml:space="preserve">USG 7496XTS </v>
      </c>
      <c r="B8" s="241" t="str">
        <f>VLOOKUP(C8,'2021 Soybean Traits &amp; Entries'!VL_SOY_2020,4,FALSE)</f>
        <v>R2X, STS</v>
      </c>
      <c r="C8" s="241" t="s">
        <v>72</v>
      </c>
      <c r="D8" s="172">
        <v>47.752200000000002</v>
      </c>
      <c r="E8" s="224" t="s">
        <v>371</v>
      </c>
      <c r="F8" s="173">
        <v>47.843699999999998</v>
      </c>
      <c r="G8" s="224" t="s">
        <v>368</v>
      </c>
      <c r="H8" s="173">
        <v>45.795499999999997</v>
      </c>
      <c r="I8" s="224" t="s">
        <v>256</v>
      </c>
      <c r="J8" s="226">
        <v>12.933299999999999</v>
      </c>
      <c r="K8" s="227" t="s">
        <v>393</v>
      </c>
      <c r="L8" s="229">
        <v>12.3383</v>
      </c>
      <c r="M8" s="227" t="s">
        <v>256</v>
      </c>
      <c r="N8" s="229">
        <v>12.9511</v>
      </c>
      <c r="O8" s="227" t="s">
        <v>256</v>
      </c>
      <c r="P8" s="172">
        <v>27.666699999999999</v>
      </c>
      <c r="Q8" s="224" t="s">
        <v>371</v>
      </c>
      <c r="R8" s="173">
        <v>28.666699999999999</v>
      </c>
      <c r="S8" s="224" t="s">
        <v>368</v>
      </c>
      <c r="T8" s="173">
        <v>30.333300000000001</v>
      </c>
      <c r="U8" s="224" t="s">
        <v>256</v>
      </c>
      <c r="V8" s="226">
        <v>1</v>
      </c>
      <c r="W8" s="227"/>
      <c r="X8" s="229">
        <v>1</v>
      </c>
      <c r="Y8" s="227"/>
      <c r="Z8" s="229">
        <v>1</v>
      </c>
      <c r="AA8" s="227"/>
      <c r="AB8" s="172">
        <v>135.33000000000001</v>
      </c>
      <c r="AC8" s="224" t="s">
        <v>388</v>
      </c>
      <c r="AD8" s="173">
        <v>141.16999999999999</v>
      </c>
      <c r="AE8" s="224" t="s">
        <v>368</v>
      </c>
      <c r="AF8" s="173">
        <v>139.22</v>
      </c>
      <c r="AG8" s="224" t="s">
        <v>256</v>
      </c>
      <c r="AH8" s="241" t="str">
        <f t="shared" si="0"/>
        <v xml:space="preserve">USG 7496XTS </v>
      </c>
      <c r="AI8" s="241" t="str">
        <f t="shared" si="1"/>
        <v>R2X, STS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38"/>
      <c r="BH8" s="226"/>
      <c r="BI8" s="248"/>
      <c r="BJ8" s="229"/>
      <c r="BK8" s="227"/>
      <c r="BL8" s="229"/>
      <c r="BM8" s="238"/>
      <c r="BN8" s="226"/>
      <c r="BO8" s="248"/>
      <c r="BP8" s="229"/>
      <c r="BQ8" s="227"/>
      <c r="BR8" s="229"/>
      <c r="BS8" s="238"/>
      <c r="BT8" s="226"/>
      <c r="BU8" s="248"/>
      <c r="BV8" s="229"/>
      <c r="BW8" s="227"/>
      <c r="BX8" s="229"/>
      <c r="BY8" s="238"/>
      <c r="BZ8" s="226"/>
      <c r="CA8" s="248"/>
      <c r="CB8" s="229"/>
      <c r="CC8" s="227"/>
      <c r="CD8" s="229"/>
      <c r="CE8" s="238"/>
      <c r="CF8" s="226"/>
      <c r="CG8" s="227"/>
      <c r="CH8" s="229"/>
      <c r="CI8" s="227"/>
      <c r="CJ8" s="229"/>
      <c r="CK8" s="238"/>
    </row>
    <row r="9" spans="1:108" ht="12.5" x14ac:dyDescent="0.25">
      <c r="A9" s="241" t="str">
        <f>VLOOKUP(C9,'2021 Soybean Traits &amp; Entries'!VL_SOY_2020,2,FALSE)</f>
        <v>Dyna-Gro S46ES91</v>
      </c>
      <c r="B9" s="241" t="str">
        <f>VLOOKUP(C9,'2021 Soybean Traits &amp; Entries'!VL_SOY_2020,4,FALSE)</f>
        <v>E3, STS</v>
      </c>
      <c r="C9" s="241" t="s">
        <v>225</v>
      </c>
      <c r="D9" s="172">
        <v>46.925600000000003</v>
      </c>
      <c r="E9" s="224" t="s">
        <v>382</v>
      </c>
      <c r="F9" s="173"/>
      <c r="G9" s="224"/>
      <c r="H9" s="173"/>
      <c r="I9" s="224"/>
      <c r="J9" s="226">
        <v>13.273300000000001</v>
      </c>
      <c r="K9" s="227" t="s">
        <v>391</v>
      </c>
      <c r="L9" s="229"/>
      <c r="M9" s="227"/>
      <c r="N9" s="229"/>
      <c r="O9" s="227"/>
      <c r="P9" s="172">
        <v>25</v>
      </c>
      <c r="Q9" s="224" t="s">
        <v>392</v>
      </c>
      <c r="R9" s="173"/>
      <c r="S9" s="224"/>
      <c r="T9" s="173"/>
      <c r="U9" s="224"/>
      <c r="V9" s="226">
        <v>1</v>
      </c>
      <c r="W9" s="227"/>
      <c r="X9" s="229"/>
      <c r="Y9" s="227"/>
      <c r="Z9" s="229"/>
      <c r="AA9" s="227"/>
      <c r="AB9" s="172">
        <v>133.33000000000001</v>
      </c>
      <c r="AC9" s="224" t="s">
        <v>370</v>
      </c>
      <c r="AD9" s="173"/>
      <c r="AE9" s="224"/>
      <c r="AF9" s="173"/>
      <c r="AG9" s="224"/>
      <c r="AH9" s="241" t="str">
        <f t="shared" si="0"/>
        <v>Dyna-Gro S46ES91</v>
      </c>
      <c r="AI9" s="241" t="str">
        <f t="shared" si="1"/>
        <v>E3, STS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27"/>
      <c r="BH9" s="226"/>
      <c r="BI9" s="248"/>
      <c r="BJ9" s="229"/>
      <c r="BK9" s="227"/>
      <c r="BL9" s="229"/>
      <c r="BM9" s="227"/>
      <c r="BN9" s="226"/>
      <c r="BO9" s="248"/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27"/>
      <c r="CH9" s="229"/>
      <c r="CI9" s="227"/>
      <c r="CJ9" s="229"/>
      <c r="CK9" s="227"/>
      <c r="CL9" s="237"/>
    </row>
    <row r="10" spans="1:108" ht="12.5" x14ac:dyDescent="0.25">
      <c r="A10" s="241" t="str">
        <f>VLOOKUP(C10,'2021 Soybean Traits &amp; Entries'!VL_SOY_2020,2,FALSE)</f>
        <v>TN Exp TN18-4110</v>
      </c>
      <c r="B10" s="241" t="str">
        <f>VLOOKUP(C10,'2021 Soybean Traits &amp; Entries'!VL_SOY_2020,4,FALSE)</f>
        <v>Conv.</v>
      </c>
      <c r="C10" s="241" t="s">
        <v>81</v>
      </c>
      <c r="D10" s="172">
        <v>46.177500000000002</v>
      </c>
      <c r="E10" s="224" t="s">
        <v>380</v>
      </c>
      <c r="F10" s="173">
        <v>41.479900000000001</v>
      </c>
      <c r="G10" s="224" t="s">
        <v>369</v>
      </c>
      <c r="H10" s="173"/>
      <c r="I10" s="224"/>
      <c r="J10" s="226">
        <v>12.855</v>
      </c>
      <c r="K10" s="227" t="s">
        <v>393</v>
      </c>
      <c r="L10" s="229">
        <v>12.0045</v>
      </c>
      <c r="M10" s="227" t="s">
        <v>256</v>
      </c>
      <c r="N10" s="229"/>
      <c r="O10" s="227"/>
      <c r="P10" s="172">
        <v>20.666699999999999</v>
      </c>
      <c r="Q10" s="224" t="s">
        <v>539</v>
      </c>
      <c r="R10" s="173">
        <v>21.166699999999999</v>
      </c>
      <c r="S10" s="224" t="s">
        <v>409</v>
      </c>
      <c r="T10" s="173"/>
      <c r="U10" s="224"/>
      <c r="V10" s="226">
        <v>1</v>
      </c>
      <c r="W10" s="227"/>
      <c r="X10" s="229">
        <v>1</v>
      </c>
      <c r="Y10" s="227"/>
      <c r="Z10" s="229"/>
      <c r="AA10" s="227"/>
      <c r="AB10" s="172">
        <v>137</v>
      </c>
      <c r="AC10" s="224" t="s">
        <v>256</v>
      </c>
      <c r="AD10" s="173">
        <v>141.33000000000001</v>
      </c>
      <c r="AE10" s="224" t="s">
        <v>360</v>
      </c>
      <c r="AF10" s="173"/>
      <c r="AG10" s="224"/>
      <c r="AH10" s="241" t="str">
        <f t="shared" si="0"/>
        <v>TN Exp TN18-4110</v>
      </c>
      <c r="AI10" s="241" t="str">
        <f t="shared" si="1"/>
        <v>Conv.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27"/>
      <c r="BH10" s="226"/>
      <c r="BI10" s="248"/>
      <c r="BJ10" s="229"/>
      <c r="BK10" s="227"/>
      <c r="BL10" s="229"/>
      <c r="BM10" s="227"/>
      <c r="BN10" s="226"/>
      <c r="BO10" s="248"/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27"/>
      <c r="CH10" s="229"/>
      <c r="CI10" s="227"/>
      <c r="CJ10" s="229"/>
      <c r="CK10" s="227"/>
    </row>
    <row r="11" spans="1:108" ht="12.5" x14ac:dyDescent="0.25">
      <c r="A11" s="171" t="str">
        <f>VLOOKUP(C11,'2021 Soybean Traits &amp; Entries'!VL_SOY_2020,2,FALSE)</f>
        <v>MO S17-2193C</v>
      </c>
      <c r="B11" s="171" t="str">
        <f>VLOOKUP(C11,'2021 Soybean Traits &amp; Entries'!VL_SOY_2020,4,FALSE)</f>
        <v>Conv.</v>
      </c>
      <c r="C11" s="171" t="s">
        <v>288</v>
      </c>
      <c r="D11" s="172">
        <v>44.814100000000003</v>
      </c>
      <c r="E11" s="224" t="s">
        <v>434</v>
      </c>
      <c r="F11" s="173"/>
      <c r="G11" s="224"/>
      <c r="H11" s="173"/>
      <c r="I11" s="224"/>
      <c r="J11" s="226">
        <v>13.23</v>
      </c>
      <c r="K11" s="227" t="s">
        <v>391</v>
      </c>
      <c r="L11" s="229"/>
      <c r="M11" s="227"/>
      <c r="N11" s="229"/>
      <c r="O11" s="227"/>
      <c r="P11" s="172">
        <v>27.666699999999999</v>
      </c>
      <c r="Q11" s="224" t="s">
        <v>371</v>
      </c>
      <c r="R11" s="173"/>
      <c r="S11" s="224"/>
      <c r="T11" s="173"/>
      <c r="U11" s="224"/>
      <c r="V11" s="226">
        <v>1</v>
      </c>
      <c r="W11" s="227"/>
      <c r="X11" s="229"/>
      <c r="Y11" s="227"/>
      <c r="Z11" s="229"/>
      <c r="AA11" s="227"/>
      <c r="AB11" s="172">
        <v>133</v>
      </c>
      <c r="AC11" s="224" t="s">
        <v>386</v>
      </c>
      <c r="AD11" s="173"/>
      <c r="AE11" s="224"/>
      <c r="AF11" s="173"/>
      <c r="AG11" s="224"/>
      <c r="AH11" s="171" t="str">
        <f t="shared" si="0"/>
        <v>MO S17-2193C</v>
      </c>
      <c r="AI11" s="171" t="str">
        <f t="shared" si="1"/>
        <v>Conv.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27"/>
      <c r="BH11" s="226"/>
      <c r="BI11" s="248"/>
      <c r="BJ11" s="229"/>
      <c r="BK11" s="227"/>
      <c r="BL11" s="229"/>
      <c r="BM11" s="227"/>
      <c r="BN11" s="226"/>
      <c r="BO11" s="248"/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27"/>
      <c r="CH11" s="229"/>
      <c r="CI11" s="227"/>
      <c r="CJ11" s="229"/>
      <c r="CK11" s="227"/>
      <c r="CL11" s="237"/>
    </row>
    <row r="12" spans="1:108" ht="12.5" x14ac:dyDescent="0.25">
      <c r="A12" s="171" t="str">
        <f>VLOOKUP(C12,'2021 Soybean Traits &amp; Entries'!VL_SOY_2020,2,FALSE)</f>
        <v>USG 7490GT</v>
      </c>
      <c r="B12" s="171" t="str">
        <f>VLOOKUP(C12,'2021 Soybean Traits &amp; Entries'!VL_SOY_2020,4,FALSE)</f>
        <v>RR</v>
      </c>
      <c r="C12" s="171" t="s">
        <v>339</v>
      </c>
      <c r="D12" s="172">
        <v>44.791699999999999</v>
      </c>
      <c r="E12" s="224" t="s">
        <v>434</v>
      </c>
      <c r="F12" s="173"/>
      <c r="G12" s="224"/>
      <c r="H12" s="173"/>
      <c r="I12" s="224"/>
      <c r="J12" s="226">
        <v>13.773300000000001</v>
      </c>
      <c r="K12" s="227" t="s">
        <v>376</v>
      </c>
      <c r="L12" s="229"/>
      <c r="M12" s="227"/>
      <c r="N12" s="229"/>
      <c r="O12" s="227"/>
      <c r="P12" s="172">
        <v>22.666699999999999</v>
      </c>
      <c r="Q12" s="224" t="s">
        <v>373</v>
      </c>
      <c r="R12" s="173"/>
      <c r="S12" s="224"/>
      <c r="T12" s="173"/>
      <c r="U12" s="224"/>
      <c r="V12" s="226">
        <v>1</v>
      </c>
      <c r="W12" s="227"/>
      <c r="X12" s="229"/>
      <c r="Y12" s="227"/>
      <c r="Z12" s="229"/>
      <c r="AA12" s="227"/>
      <c r="AB12" s="172">
        <v>136.66999999999999</v>
      </c>
      <c r="AC12" s="224" t="s">
        <v>360</v>
      </c>
      <c r="AD12" s="173"/>
      <c r="AE12" s="224"/>
      <c r="AF12" s="173"/>
      <c r="AG12" s="224"/>
      <c r="AH12" s="171" t="str">
        <f t="shared" si="0"/>
        <v>USG 7490GT</v>
      </c>
      <c r="AI12" s="171" t="str">
        <f t="shared" si="1"/>
        <v>RR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27"/>
      <c r="BH12" s="226"/>
      <c r="BI12" s="248"/>
      <c r="BJ12" s="229"/>
      <c r="BK12" s="227"/>
      <c r="BL12" s="229"/>
      <c r="BM12" s="227"/>
      <c r="BN12" s="226"/>
      <c r="BO12" s="248"/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27"/>
      <c r="CH12" s="229"/>
      <c r="CI12" s="227"/>
      <c r="CJ12" s="229"/>
      <c r="CK12" s="227"/>
    </row>
    <row r="13" spans="1:108" ht="12.5" x14ac:dyDescent="0.25">
      <c r="A13" s="171" t="str">
        <f>VLOOKUP(C13,'2021 Soybean Traits &amp; Entries'!VL_SOY_2020,2,FALSE)</f>
        <v>Progeny P4604XFS</v>
      </c>
      <c r="B13" s="171" t="str">
        <f>VLOOKUP(C13,'2021 Soybean Traits &amp; Entries'!VL_SOY_2020,4,FALSE)</f>
        <v>XF, STS</v>
      </c>
      <c r="C13" s="171" t="s">
        <v>307</v>
      </c>
      <c r="D13" s="172">
        <v>44.316499999999998</v>
      </c>
      <c r="E13" s="224" t="s">
        <v>435</v>
      </c>
      <c r="F13" s="173"/>
      <c r="G13" s="224"/>
      <c r="H13" s="173"/>
      <c r="I13" s="224"/>
      <c r="J13" s="226">
        <v>13.0467</v>
      </c>
      <c r="K13" s="227" t="s">
        <v>393</v>
      </c>
      <c r="L13" s="229"/>
      <c r="M13" s="227"/>
      <c r="N13" s="229"/>
      <c r="O13" s="227"/>
      <c r="P13" s="172">
        <v>26.333300000000001</v>
      </c>
      <c r="Q13" s="224" t="s">
        <v>382</v>
      </c>
      <c r="R13" s="173"/>
      <c r="S13" s="224"/>
      <c r="T13" s="173"/>
      <c r="U13" s="224"/>
      <c r="V13" s="226">
        <v>1</v>
      </c>
      <c r="W13" s="227"/>
      <c r="X13" s="229"/>
      <c r="Y13" s="227"/>
      <c r="Z13" s="229"/>
      <c r="AA13" s="227"/>
      <c r="AB13" s="172">
        <v>135.66999999999999</v>
      </c>
      <c r="AC13" s="224" t="s">
        <v>382</v>
      </c>
      <c r="AD13" s="173"/>
      <c r="AE13" s="224"/>
      <c r="AF13" s="173"/>
      <c r="AG13" s="224"/>
      <c r="AH13" s="171" t="str">
        <f t="shared" si="0"/>
        <v>Progeny P4604XFS</v>
      </c>
      <c r="AI13" s="171" t="str">
        <f t="shared" si="1"/>
        <v>XF, STS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27"/>
      <c r="BH13" s="226"/>
      <c r="BI13" s="248"/>
      <c r="BJ13" s="229"/>
      <c r="BK13" s="227"/>
      <c r="BL13" s="229"/>
      <c r="BM13" s="227"/>
      <c r="BN13" s="226"/>
      <c r="BO13" s="248"/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27"/>
      <c r="CH13" s="229"/>
      <c r="CI13" s="227"/>
      <c r="CJ13" s="229"/>
      <c r="CK13" s="227"/>
      <c r="CL13" s="237"/>
    </row>
    <row r="14" spans="1:108" ht="12.5" x14ac:dyDescent="0.25">
      <c r="A14" s="241" t="str">
        <f>VLOOKUP(C14,'2021 Soybean Traits &amp; Entries'!VL_SOY_2020,2,FALSE)</f>
        <v>Local Seed Co. LS4606XFS</v>
      </c>
      <c r="B14" s="241" t="str">
        <f>VLOOKUP(C14,'2021 Soybean Traits &amp; Entries'!VL_SOY_2020,4,FALSE)</f>
        <v>XF, STS</v>
      </c>
      <c r="C14" s="241" t="s">
        <v>262</v>
      </c>
      <c r="D14" s="172">
        <v>44.183399999999999</v>
      </c>
      <c r="E14" s="224" t="s">
        <v>465</v>
      </c>
      <c r="F14" s="173"/>
      <c r="G14" s="224"/>
      <c r="H14" s="173"/>
      <c r="I14" s="224"/>
      <c r="J14" s="226">
        <v>13.05</v>
      </c>
      <c r="K14" s="227" t="s">
        <v>391</v>
      </c>
      <c r="L14" s="229"/>
      <c r="M14" s="227"/>
      <c r="N14" s="229"/>
      <c r="O14" s="227"/>
      <c r="P14" s="172">
        <v>24.666699999999999</v>
      </c>
      <c r="Q14" s="224" t="s">
        <v>521</v>
      </c>
      <c r="R14" s="173"/>
      <c r="S14" s="224"/>
      <c r="T14" s="173"/>
      <c r="U14" s="224"/>
      <c r="V14" s="226">
        <v>1</v>
      </c>
      <c r="W14" s="227"/>
      <c r="X14" s="229"/>
      <c r="Y14" s="227"/>
      <c r="Z14" s="229"/>
      <c r="AA14" s="227"/>
      <c r="AB14" s="172">
        <v>136</v>
      </c>
      <c r="AC14" s="224" t="s">
        <v>371</v>
      </c>
      <c r="AD14" s="173"/>
      <c r="AE14" s="224"/>
      <c r="AF14" s="173"/>
      <c r="AG14" s="224"/>
      <c r="AH14" s="241" t="str">
        <f t="shared" si="0"/>
        <v>Local Seed Co. LS4606XFS</v>
      </c>
      <c r="AI14" s="241" t="str">
        <f t="shared" si="1"/>
        <v>XF, STS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27"/>
      <c r="BH14" s="226"/>
      <c r="BI14" s="248"/>
      <c r="BJ14" s="229"/>
      <c r="BK14" s="227"/>
      <c r="BL14" s="229"/>
      <c r="BM14" s="227"/>
      <c r="BN14" s="226"/>
      <c r="BO14" s="248"/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</row>
    <row r="15" spans="1:108" ht="12.5" x14ac:dyDescent="0.25">
      <c r="A15" s="171" t="str">
        <f>VLOOKUP(C15,'2021 Soybean Traits &amp; Entries'!VL_SOY_2020,2,FALSE)</f>
        <v>Local Seed Co. LS4795XS**</v>
      </c>
      <c r="B15" s="171" t="str">
        <f>VLOOKUP(C15,'2021 Soybean Traits &amp; Entries'!VL_SOY_2020,4,FALSE)</f>
        <v>R2X, STS</v>
      </c>
      <c r="C15" s="171" t="s">
        <v>76</v>
      </c>
      <c r="D15" s="172">
        <v>44.152700000000003</v>
      </c>
      <c r="E15" s="224" t="s">
        <v>465</v>
      </c>
      <c r="F15" s="173">
        <v>49.221200000000003</v>
      </c>
      <c r="G15" s="224" t="s">
        <v>360</v>
      </c>
      <c r="H15" s="173">
        <v>42.681399999999996</v>
      </c>
      <c r="I15" s="224" t="s">
        <v>256</v>
      </c>
      <c r="J15" s="226">
        <v>12.984999999999999</v>
      </c>
      <c r="K15" s="227" t="s">
        <v>393</v>
      </c>
      <c r="L15" s="229">
        <v>12.448499999999999</v>
      </c>
      <c r="M15" s="227" t="s">
        <v>256</v>
      </c>
      <c r="N15" s="229">
        <v>12.764699999999999</v>
      </c>
      <c r="O15" s="227" t="s">
        <v>256</v>
      </c>
      <c r="P15" s="172">
        <v>21.666699999999999</v>
      </c>
      <c r="Q15" s="224" t="s">
        <v>378</v>
      </c>
      <c r="R15" s="173">
        <v>24.666699999999999</v>
      </c>
      <c r="S15" s="224" t="s">
        <v>366</v>
      </c>
      <c r="T15" s="173">
        <v>26.222200000000001</v>
      </c>
      <c r="U15" s="224" t="s">
        <v>362</v>
      </c>
      <c r="V15" s="226">
        <v>1</v>
      </c>
      <c r="W15" s="227"/>
      <c r="X15" s="229">
        <v>1</v>
      </c>
      <c r="Y15" s="227"/>
      <c r="Z15" s="229">
        <v>1</v>
      </c>
      <c r="AA15" s="227"/>
      <c r="AB15" s="172">
        <v>134.66999999999999</v>
      </c>
      <c r="AC15" s="224" t="s">
        <v>405</v>
      </c>
      <c r="AD15" s="173">
        <v>139.66999999999999</v>
      </c>
      <c r="AE15" s="224" t="s">
        <v>359</v>
      </c>
      <c r="AF15" s="173">
        <v>137.66999999999999</v>
      </c>
      <c r="AG15" s="224" t="s">
        <v>358</v>
      </c>
      <c r="AH15" s="171" t="str">
        <f t="shared" si="0"/>
        <v>Local Seed Co. LS4795XS**</v>
      </c>
      <c r="AI15" s="171" t="str">
        <f t="shared" si="1"/>
        <v>R2X, STS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27"/>
      <c r="CH15" s="229"/>
      <c r="CI15" s="227"/>
      <c r="CJ15" s="229"/>
      <c r="CK15" s="227"/>
      <c r="CL15" s="237"/>
    </row>
    <row r="16" spans="1:108" ht="12.5" x14ac:dyDescent="0.25">
      <c r="A16" s="171" t="str">
        <f>VLOOKUP(C16,'2021 Soybean Traits &amp; Entries'!VL_SOY_2020,2,FALSE)</f>
        <v>USG 7461XFS</v>
      </c>
      <c r="B16" s="171" t="str">
        <f>VLOOKUP(C16,'2021 Soybean Traits &amp; Entries'!VL_SOY_2020,4,FALSE)</f>
        <v>XF, STS</v>
      </c>
      <c r="C16" s="171" t="s">
        <v>329</v>
      </c>
      <c r="D16" s="172">
        <v>44.142200000000003</v>
      </c>
      <c r="E16" s="224" t="s">
        <v>435</v>
      </c>
      <c r="F16" s="173"/>
      <c r="G16" s="224"/>
      <c r="H16" s="173"/>
      <c r="I16" s="224"/>
      <c r="J16" s="226">
        <v>13.083299999999999</v>
      </c>
      <c r="K16" s="227" t="s">
        <v>393</v>
      </c>
      <c r="L16" s="229"/>
      <c r="M16" s="227"/>
      <c r="N16" s="229"/>
      <c r="O16" s="227"/>
      <c r="P16" s="172">
        <v>25.666699999999999</v>
      </c>
      <c r="Q16" s="224" t="s">
        <v>472</v>
      </c>
      <c r="R16" s="173"/>
      <c r="S16" s="224"/>
      <c r="T16" s="173"/>
      <c r="U16" s="224"/>
      <c r="V16" s="226">
        <v>1</v>
      </c>
      <c r="W16" s="227"/>
      <c r="X16" s="229"/>
      <c r="Y16" s="227"/>
      <c r="Z16" s="229"/>
      <c r="AA16" s="227"/>
      <c r="AB16" s="172">
        <v>135.33000000000001</v>
      </c>
      <c r="AC16" s="224" t="s">
        <v>388</v>
      </c>
      <c r="AD16" s="173"/>
      <c r="AE16" s="224"/>
      <c r="AF16" s="173"/>
      <c r="AG16" s="224"/>
      <c r="AH16" s="171" t="str">
        <f t="shared" si="0"/>
        <v>USG 7461XFS</v>
      </c>
      <c r="AI16" s="171" t="str">
        <f t="shared" si="1"/>
        <v>XF, STS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27"/>
      <c r="BH16" s="226"/>
      <c r="BI16" s="248"/>
      <c r="BJ16" s="229"/>
      <c r="BK16" s="227"/>
      <c r="BL16" s="229"/>
      <c r="BM16" s="227"/>
      <c r="BN16" s="226"/>
      <c r="BO16" s="248"/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27"/>
      <c r="CH16" s="229"/>
      <c r="CI16" s="227"/>
      <c r="CJ16" s="229"/>
      <c r="CK16" s="227"/>
    </row>
    <row r="17" spans="1:90" ht="12.5" x14ac:dyDescent="0.25">
      <c r="A17" s="241" t="str">
        <f>VLOOKUP(C17,'2021 Soybean Traits &amp; Entries'!VL_SOY_2020,2,FALSE)</f>
        <v>Dyna-Gro S49XT70*</v>
      </c>
      <c r="B17" s="241" t="str">
        <f>VLOOKUP(C17,'2021 Soybean Traits &amp; Entries'!VL_SOY_2020,4,FALSE)</f>
        <v>R2X</v>
      </c>
      <c r="C17" s="241" t="s">
        <v>78</v>
      </c>
      <c r="D17" s="172">
        <v>44.017000000000003</v>
      </c>
      <c r="E17" s="224" t="s">
        <v>439</v>
      </c>
      <c r="F17" s="173">
        <v>45.554499999999997</v>
      </c>
      <c r="G17" s="224" t="s">
        <v>368</v>
      </c>
      <c r="H17" s="173">
        <v>44.468699999999998</v>
      </c>
      <c r="I17" s="224" t="s">
        <v>256</v>
      </c>
      <c r="J17" s="226">
        <v>13.21</v>
      </c>
      <c r="K17" s="227" t="s">
        <v>391</v>
      </c>
      <c r="L17" s="229">
        <v>12.365</v>
      </c>
      <c r="M17" s="227" t="s">
        <v>256</v>
      </c>
      <c r="N17" s="229">
        <v>12.41</v>
      </c>
      <c r="O17" s="227" t="s">
        <v>256</v>
      </c>
      <c r="P17" s="172">
        <v>24.333300000000001</v>
      </c>
      <c r="Q17" s="224" t="s">
        <v>521</v>
      </c>
      <c r="R17" s="173">
        <v>26</v>
      </c>
      <c r="S17" s="224" t="s">
        <v>398</v>
      </c>
      <c r="T17" s="173">
        <v>28.1111</v>
      </c>
      <c r="U17" s="224" t="s">
        <v>361</v>
      </c>
      <c r="V17" s="226">
        <v>1</v>
      </c>
      <c r="W17" s="227"/>
      <c r="X17" s="229">
        <v>1</v>
      </c>
      <c r="Y17" s="227"/>
      <c r="Z17" s="229">
        <v>1</v>
      </c>
      <c r="AA17" s="227"/>
      <c r="AB17" s="172">
        <v>135</v>
      </c>
      <c r="AC17" s="224" t="s">
        <v>472</v>
      </c>
      <c r="AD17" s="173">
        <v>140</v>
      </c>
      <c r="AE17" s="224" t="s">
        <v>368</v>
      </c>
      <c r="AF17" s="173">
        <v>137.78</v>
      </c>
      <c r="AG17" s="224" t="s">
        <v>359</v>
      </c>
      <c r="AH17" s="241" t="str">
        <f t="shared" si="0"/>
        <v>Dyna-Gro S49XT70*</v>
      </c>
      <c r="AI17" s="241" t="str">
        <f t="shared" si="1"/>
        <v>R2X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27"/>
      <c r="BH17" s="226"/>
      <c r="BI17" s="248"/>
      <c r="BJ17" s="229"/>
      <c r="BK17" s="227"/>
      <c r="BL17" s="229"/>
      <c r="BM17" s="227"/>
      <c r="BN17" s="226"/>
      <c r="BO17" s="248"/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27"/>
      <c r="CH17" s="229"/>
      <c r="CI17" s="227"/>
      <c r="CJ17" s="229"/>
      <c r="CK17" s="227"/>
    </row>
    <row r="18" spans="1:90" ht="12.5" x14ac:dyDescent="0.25">
      <c r="A18" s="241" t="str">
        <f>VLOOKUP(C18,'2021 Soybean Traits &amp; Entries'!VL_SOY_2020,2,FALSE)</f>
        <v>Dyna-Gro S46XF31S</v>
      </c>
      <c r="B18" s="241" t="str">
        <f>VLOOKUP(C18,'2021 Soybean Traits &amp; Entries'!VL_SOY_2020,4,FALSE)</f>
        <v>XF, STS</v>
      </c>
      <c r="C18" s="241" t="s">
        <v>227</v>
      </c>
      <c r="D18" s="172">
        <v>43.959299999999999</v>
      </c>
      <c r="E18" s="224" t="s">
        <v>439</v>
      </c>
      <c r="F18" s="173"/>
      <c r="G18" s="224"/>
      <c r="H18" s="173"/>
      <c r="I18" s="224"/>
      <c r="J18" s="226">
        <v>12.95</v>
      </c>
      <c r="K18" s="227" t="s">
        <v>393</v>
      </c>
      <c r="L18" s="229"/>
      <c r="M18" s="227"/>
      <c r="N18" s="229"/>
      <c r="O18" s="227"/>
      <c r="P18" s="172">
        <v>23.666699999999999</v>
      </c>
      <c r="Q18" s="224" t="s">
        <v>521</v>
      </c>
      <c r="R18" s="173"/>
      <c r="S18" s="224"/>
      <c r="T18" s="173"/>
      <c r="U18" s="224"/>
      <c r="V18" s="226">
        <v>1</v>
      </c>
      <c r="W18" s="227"/>
      <c r="X18" s="229"/>
      <c r="Y18" s="227"/>
      <c r="Z18" s="229"/>
      <c r="AA18" s="227"/>
      <c r="AB18" s="172">
        <v>134</v>
      </c>
      <c r="AC18" s="224" t="s">
        <v>509</v>
      </c>
      <c r="AD18" s="173"/>
      <c r="AE18" s="224"/>
      <c r="AF18" s="173"/>
      <c r="AG18" s="224"/>
      <c r="AH18" s="241" t="str">
        <f t="shared" si="0"/>
        <v>Dyna-Gro S46XF31S</v>
      </c>
      <c r="AI18" s="241" t="str">
        <f t="shared" si="1"/>
        <v>XF, STS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38"/>
      <c r="BH18" s="226"/>
      <c r="BI18" s="248"/>
      <c r="BJ18" s="229"/>
      <c r="BK18" s="227"/>
      <c r="BL18" s="229"/>
      <c r="BM18" s="238"/>
      <c r="BN18" s="226"/>
      <c r="BO18" s="248"/>
      <c r="BP18" s="229"/>
      <c r="BQ18" s="227"/>
      <c r="BR18" s="229"/>
      <c r="BS18" s="238"/>
      <c r="BT18" s="226"/>
      <c r="BU18" s="248"/>
      <c r="BV18" s="229"/>
      <c r="BW18" s="227"/>
      <c r="BX18" s="229"/>
      <c r="BY18" s="238"/>
      <c r="BZ18" s="226"/>
      <c r="CA18" s="248"/>
      <c r="CB18" s="229"/>
      <c r="CC18" s="227"/>
      <c r="CD18" s="229"/>
      <c r="CE18" s="238"/>
      <c r="CF18" s="226"/>
      <c r="CG18" s="227"/>
      <c r="CH18" s="229"/>
      <c r="CI18" s="227"/>
      <c r="CJ18" s="229"/>
      <c r="CK18" s="238"/>
    </row>
    <row r="19" spans="1:90" ht="12.5" x14ac:dyDescent="0.25">
      <c r="A19" s="241" t="str">
        <f>VLOOKUP(C19,'2021 Soybean Traits &amp; Entries'!VL_SOY_2020,2,FALSE)</f>
        <v>AgriGold G4820RX*</v>
      </c>
      <c r="B19" s="241" t="str">
        <f>VLOOKUP(C19,'2021 Soybean Traits &amp; Entries'!VL_SOY_2020,4,FALSE)</f>
        <v>R2X</v>
      </c>
      <c r="C19" s="241" t="s">
        <v>85</v>
      </c>
      <c r="D19" s="172">
        <v>43.577599999999997</v>
      </c>
      <c r="E19" s="224" t="s">
        <v>465</v>
      </c>
      <c r="F19" s="173">
        <v>41.836100000000002</v>
      </c>
      <c r="G19" s="224" t="s">
        <v>369</v>
      </c>
      <c r="H19" s="173"/>
      <c r="I19" s="224"/>
      <c r="J19" s="226">
        <v>13.1867</v>
      </c>
      <c r="K19" s="227" t="s">
        <v>391</v>
      </c>
      <c r="L19" s="229">
        <v>12.18</v>
      </c>
      <c r="M19" s="227" t="s">
        <v>256</v>
      </c>
      <c r="N19" s="229"/>
      <c r="O19" s="227"/>
      <c r="P19" s="172">
        <v>26</v>
      </c>
      <c r="Q19" s="224" t="s">
        <v>388</v>
      </c>
      <c r="R19" s="173">
        <v>25.5</v>
      </c>
      <c r="S19" s="224" t="s">
        <v>365</v>
      </c>
      <c r="T19" s="173"/>
      <c r="U19" s="224"/>
      <c r="V19" s="226">
        <v>1</v>
      </c>
      <c r="W19" s="227"/>
      <c r="X19" s="229">
        <v>1</v>
      </c>
      <c r="Y19" s="227"/>
      <c r="Z19" s="229"/>
      <c r="AA19" s="227"/>
      <c r="AB19" s="172">
        <v>135.66999999999999</v>
      </c>
      <c r="AC19" s="224" t="s">
        <v>382</v>
      </c>
      <c r="AD19" s="173">
        <v>141.33000000000001</v>
      </c>
      <c r="AE19" s="224" t="s">
        <v>360</v>
      </c>
      <c r="AF19" s="173"/>
      <c r="AG19" s="224"/>
      <c r="AH19" s="241" t="str">
        <f t="shared" si="0"/>
        <v>AgriGold G4820RX*</v>
      </c>
      <c r="AI19" s="241" t="str">
        <f t="shared" si="1"/>
        <v>R2X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27"/>
      <c r="BH19" s="226"/>
      <c r="BI19" s="248"/>
      <c r="BJ19" s="229"/>
      <c r="BK19" s="227"/>
      <c r="BL19" s="229"/>
      <c r="BM19" s="227"/>
      <c r="BN19" s="226"/>
      <c r="BO19" s="248"/>
      <c r="BP19" s="229"/>
      <c r="BQ19" s="227"/>
      <c r="BR19" s="229"/>
      <c r="BS19" s="227"/>
      <c r="BT19" s="226"/>
      <c r="BU19" s="248"/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27"/>
      <c r="CH19" s="229"/>
      <c r="CI19" s="227"/>
      <c r="CJ19" s="229"/>
      <c r="CK19" s="227"/>
    </row>
    <row r="20" spans="1:90" ht="12.5" x14ac:dyDescent="0.25">
      <c r="A20" s="171" t="str">
        <f>VLOOKUP(C20,'2021 Soybean Traits &amp; Entries'!VL_SOY_2020,2,FALSE)</f>
        <v>Progeny P4821RX</v>
      </c>
      <c r="B20" s="171" t="str">
        <f>VLOOKUP(C20,'2021 Soybean Traits &amp; Entries'!VL_SOY_2020,4,FALSE)</f>
        <v>R2X</v>
      </c>
      <c r="C20" s="171" t="s">
        <v>75</v>
      </c>
      <c r="D20" s="172">
        <v>43.304499999999997</v>
      </c>
      <c r="E20" s="224" t="s">
        <v>465</v>
      </c>
      <c r="F20" s="173">
        <v>44.891599999999997</v>
      </c>
      <c r="G20" s="224" t="s">
        <v>368</v>
      </c>
      <c r="H20" s="173">
        <v>43.717399999999998</v>
      </c>
      <c r="I20" s="224" t="s">
        <v>256</v>
      </c>
      <c r="J20" s="226">
        <v>13.69</v>
      </c>
      <c r="K20" s="227" t="s">
        <v>376</v>
      </c>
      <c r="L20" s="229">
        <v>12.613300000000001</v>
      </c>
      <c r="M20" s="227" t="s">
        <v>256</v>
      </c>
      <c r="N20" s="229">
        <v>12.8889</v>
      </c>
      <c r="O20" s="227" t="s">
        <v>256</v>
      </c>
      <c r="P20" s="172">
        <v>23.666699999999999</v>
      </c>
      <c r="Q20" s="224" t="s">
        <v>521</v>
      </c>
      <c r="R20" s="173">
        <v>25.833300000000001</v>
      </c>
      <c r="S20" s="224" t="s">
        <v>365</v>
      </c>
      <c r="T20" s="173">
        <v>27.8889</v>
      </c>
      <c r="U20" s="224" t="s">
        <v>359</v>
      </c>
      <c r="V20" s="226">
        <v>1</v>
      </c>
      <c r="W20" s="227"/>
      <c r="X20" s="229">
        <v>1</v>
      </c>
      <c r="Y20" s="227"/>
      <c r="Z20" s="229">
        <v>1</v>
      </c>
      <c r="AA20" s="227"/>
      <c r="AB20" s="172">
        <v>135.33000000000001</v>
      </c>
      <c r="AC20" s="224" t="s">
        <v>388</v>
      </c>
      <c r="AD20" s="173">
        <v>140.5</v>
      </c>
      <c r="AE20" s="224" t="s">
        <v>368</v>
      </c>
      <c r="AF20" s="173">
        <v>138.56</v>
      </c>
      <c r="AG20" s="224" t="s">
        <v>368</v>
      </c>
      <c r="AH20" s="171" t="str">
        <f t="shared" si="0"/>
        <v>Progeny P4821RX</v>
      </c>
      <c r="AI20" s="171" t="str">
        <f t="shared" si="1"/>
        <v>R2X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27"/>
      <c r="BH20" s="226"/>
      <c r="BI20" s="248"/>
      <c r="BJ20" s="229"/>
      <c r="BK20" s="227"/>
      <c r="BL20" s="229"/>
      <c r="BM20" s="227"/>
      <c r="BN20" s="226"/>
      <c r="BO20" s="248"/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27"/>
      <c r="CH20" s="229"/>
      <c r="CI20" s="227"/>
      <c r="CJ20" s="229"/>
      <c r="CK20" s="227"/>
      <c r="CL20" s="237"/>
    </row>
    <row r="21" spans="1:90" ht="12.5" x14ac:dyDescent="0.25">
      <c r="A21" s="241" t="str">
        <f>VLOOKUP(C21,'2021 Soybean Traits &amp; Entries'!VL_SOY_2020,2,FALSE)</f>
        <v>Dyna-Gro S49EN12</v>
      </c>
      <c r="B21" s="241" t="str">
        <f>VLOOKUP(C21,'2021 Soybean Traits &amp; Entries'!VL_SOY_2020,4,FALSE)</f>
        <v>E3</v>
      </c>
      <c r="C21" s="241" t="s">
        <v>231</v>
      </c>
      <c r="D21" s="172">
        <v>43.2956</v>
      </c>
      <c r="E21" s="224" t="s">
        <v>465</v>
      </c>
      <c r="F21" s="173"/>
      <c r="G21" s="224"/>
      <c r="H21" s="173"/>
      <c r="I21" s="224"/>
      <c r="J21" s="226">
        <v>13.013299999999999</v>
      </c>
      <c r="K21" s="227" t="s">
        <v>393</v>
      </c>
      <c r="L21" s="229"/>
      <c r="M21" s="227"/>
      <c r="N21" s="229"/>
      <c r="O21" s="227"/>
      <c r="P21" s="172">
        <v>25.666699999999999</v>
      </c>
      <c r="Q21" s="224" t="s">
        <v>472</v>
      </c>
      <c r="R21" s="173"/>
      <c r="S21" s="224"/>
      <c r="T21" s="173"/>
      <c r="U21" s="224"/>
      <c r="V21" s="226">
        <v>1</v>
      </c>
      <c r="W21" s="227"/>
      <c r="X21" s="229"/>
      <c r="Y21" s="227"/>
      <c r="Z21" s="229"/>
      <c r="AA21" s="227"/>
      <c r="AB21" s="172">
        <v>135.66999999999999</v>
      </c>
      <c r="AC21" s="224" t="s">
        <v>382</v>
      </c>
      <c r="AD21" s="173"/>
      <c r="AE21" s="224"/>
      <c r="AF21" s="173"/>
      <c r="AG21" s="224"/>
      <c r="AH21" s="241" t="str">
        <f t="shared" si="0"/>
        <v>Dyna-Gro S49EN12</v>
      </c>
      <c r="AI21" s="241" t="str">
        <f t="shared" si="1"/>
        <v>E3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38"/>
      <c r="BH21" s="226"/>
      <c r="BI21" s="248"/>
      <c r="BJ21" s="229"/>
      <c r="BK21" s="227"/>
      <c r="BL21" s="229"/>
      <c r="BM21" s="238"/>
      <c r="BN21" s="226"/>
      <c r="BO21" s="248"/>
      <c r="BP21" s="229"/>
      <c r="BQ21" s="227"/>
      <c r="BR21" s="229"/>
      <c r="BS21" s="238"/>
      <c r="BT21" s="226"/>
      <c r="BU21" s="248"/>
      <c r="BV21" s="229"/>
      <c r="BW21" s="227"/>
      <c r="BX21" s="229"/>
      <c r="BY21" s="238"/>
      <c r="BZ21" s="226"/>
      <c r="CA21" s="248"/>
      <c r="CB21" s="229"/>
      <c r="CC21" s="227"/>
      <c r="CD21" s="229"/>
      <c r="CE21" s="238"/>
      <c r="CF21" s="226"/>
      <c r="CG21" s="227"/>
      <c r="CH21" s="229"/>
      <c r="CI21" s="227"/>
      <c r="CJ21" s="229"/>
      <c r="CK21" s="238"/>
    </row>
    <row r="22" spans="1:90" ht="12.5" x14ac:dyDescent="0.25">
      <c r="A22" s="241" t="str">
        <f>VLOOKUP(C22,'2021 Soybean Traits &amp; Entries'!VL_SOY_2020,2,FALSE)</f>
        <v>Progeny P4851RX*</v>
      </c>
      <c r="B22" s="241" t="str">
        <f>VLOOKUP(C22,'2021 Soybean Traits &amp; Entries'!VL_SOY_2020,4,FALSE)</f>
        <v>R2X</v>
      </c>
      <c r="C22" s="241" t="s">
        <v>73</v>
      </c>
      <c r="D22" s="172">
        <v>42.948300000000003</v>
      </c>
      <c r="E22" s="224" t="s">
        <v>465</v>
      </c>
      <c r="F22" s="173">
        <v>46.940199999999997</v>
      </c>
      <c r="G22" s="224" t="s">
        <v>368</v>
      </c>
      <c r="H22" s="173"/>
      <c r="I22" s="224"/>
      <c r="J22" s="226">
        <v>14.5267</v>
      </c>
      <c r="K22" s="227" t="s">
        <v>371</v>
      </c>
      <c r="L22" s="229">
        <v>12.565</v>
      </c>
      <c r="M22" s="227" t="s">
        <v>256</v>
      </c>
      <c r="N22" s="229"/>
      <c r="O22" s="227"/>
      <c r="P22" s="172">
        <v>27.666699999999999</v>
      </c>
      <c r="Q22" s="224" t="s">
        <v>371</v>
      </c>
      <c r="R22" s="173">
        <v>29.333300000000001</v>
      </c>
      <c r="S22" s="224" t="s">
        <v>360</v>
      </c>
      <c r="T22" s="173"/>
      <c r="U22" s="224"/>
      <c r="V22" s="226">
        <v>1</v>
      </c>
      <c r="W22" s="227"/>
      <c r="X22" s="229">
        <v>1</v>
      </c>
      <c r="Y22" s="227"/>
      <c r="Z22" s="229"/>
      <c r="AA22" s="227"/>
      <c r="AB22" s="172">
        <v>135.66999999999999</v>
      </c>
      <c r="AC22" s="224" t="s">
        <v>382</v>
      </c>
      <c r="AD22" s="173">
        <v>140.33000000000001</v>
      </c>
      <c r="AE22" s="224" t="s">
        <v>368</v>
      </c>
      <c r="AF22" s="173"/>
      <c r="AG22" s="224"/>
      <c r="AH22" s="241" t="str">
        <f t="shared" si="0"/>
        <v>Progeny P4851RX*</v>
      </c>
      <c r="AI22" s="241" t="str">
        <f t="shared" si="1"/>
        <v>R2X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38"/>
      <c r="BH22" s="226"/>
      <c r="BI22" s="248"/>
      <c r="BJ22" s="229"/>
      <c r="BK22" s="227"/>
      <c r="BL22" s="229"/>
      <c r="BM22" s="238"/>
      <c r="BN22" s="226"/>
      <c r="BO22" s="248"/>
      <c r="BP22" s="229"/>
      <c r="BQ22" s="227"/>
      <c r="BR22" s="229"/>
      <c r="BS22" s="238"/>
      <c r="BT22" s="226"/>
      <c r="BU22" s="248"/>
      <c r="BV22" s="229"/>
      <c r="BW22" s="227"/>
      <c r="BX22" s="229"/>
      <c r="BY22" s="238"/>
      <c r="BZ22" s="226"/>
      <c r="CA22" s="248"/>
      <c r="CB22" s="229"/>
      <c r="CC22" s="227"/>
      <c r="CD22" s="229"/>
      <c r="CE22" s="238"/>
      <c r="CF22" s="226"/>
      <c r="CG22" s="227"/>
      <c r="CH22" s="229"/>
      <c r="CI22" s="227"/>
      <c r="CJ22" s="229"/>
      <c r="CK22" s="238"/>
    </row>
    <row r="23" spans="1:90" ht="12.5" x14ac:dyDescent="0.25">
      <c r="A23" s="241" t="str">
        <f>VLOOKUP(C23,'2021 Soybean Traits &amp; Entries'!VL_SOY_2020,2,FALSE)</f>
        <v>USG 7461XTS</v>
      </c>
      <c r="B23" s="241" t="str">
        <f>VLOOKUP(C23,'2021 Soybean Traits &amp; Entries'!VL_SOY_2020,4,FALSE)</f>
        <v>R2X, STS</v>
      </c>
      <c r="C23" s="241" t="s">
        <v>331</v>
      </c>
      <c r="D23" s="172">
        <v>42.145099999999999</v>
      </c>
      <c r="E23" s="224" t="s">
        <v>450</v>
      </c>
      <c r="F23" s="173"/>
      <c r="G23" s="224"/>
      <c r="H23" s="173"/>
      <c r="I23" s="224"/>
      <c r="J23" s="226">
        <v>13.496700000000001</v>
      </c>
      <c r="K23" s="227" t="s">
        <v>376</v>
      </c>
      <c r="L23" s="229"/>
      <c r="M23" s="227"/>
      <c r="N23" s="229"/>
      <c r="O23" s="227"/>
      <c r="P23" s="172">
        <v>23.333300000000001</v>
      </c>
      <c r="Q23" s="224" t="s">
        <v>506</v>
      </c>
      <c r="R23" s="173"/>
      <c r="S23" s="224"/>
      <c r="T23" s="173"/>
      <c r="U23" s="224"/>
      <c r="V23" s="226">
        <v>1</v>
      </c>
      <c r="W23" s="227"/>
      <c r="X23" s="229"/>
      <c r="Y23" s="227"/>
      <c r="Z23" s="229"/>
      <c r="AA23" s="227"/>
      <c r="AB23" s="172">
        <v>134</v>
      </c>
      <c r="AC23" s="224" t="s">
        <v>509</v>
      </c>
      <c r="AD23" s="173"/>
      <c r="AE23" s="224"/>
      <c r="AF23" s="173"/>
      <c r="AG23" s="224"/>
      <c r="AH23" s="241" t="str">
        <f t="shared" si="0"/>
        <v>USG 7461XTS</v>
      </c>
      <c r="AI23" s="241" t="str">
        <f t="shared" si="1"/>
        <v>R2X, STS</v>
      </c>
      <c r="AJ23" s="172"/>
      <c r="AK23" s="224"/>
      <c r="AL23" s="173"/>
      <c r="AM23" s="224"/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/>
      <c r="BC23" s="248"/>
      <c r="BD23" s="229"/>
      <c r="BE23" s="227"/>
      <c r="BF23" s="229"/>
      <c r="BG23" s="227"/>
      <c r="BH23" s="226"/>
      <c r="BI23" s="248"/>
      <c r="BJ23" s="229"/>
      <c r="BK23" s="227"/>
      <c r="BL23" s="229"/>
      <c r="BM23" s="227"/>
      <c r="BN23" s="226"/>
      <c r="BO23" s="248"/>
      <c r="BP23" s="229"/>
      <c r="BQ23" s="227"/>
      <c r="BR23" s="229"/>
      <c r="BS23" s="227"/>
      <c r="BT23" s="226"/>
      <c r="BU23" s="248"/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</row>
    <row r="24" spans="1:90" ht="12.5" x14ac:dyDescent="0.25">
      <c r="A24" s="241" t="str">
        <f>VLOOKUP(C24,'2021 Soybean Traits &amp; Entries'!VL_SOY_2020,2,FALSE)</f>
        <v>Credenz CZ 4742 XF</v>
      </c>
      <c r="B24" s="241" t="str">
        <f>VLOOKUP(C24,'2021 Soybean Traits &amp; Entries'!VL_SOY_2020,4,FALSE)</f>
        <v>XF</v>
      </c>
      <c r="C24" s="241" t="s">
        <v>210</v>
      </c>
      <c r="D24" s="172">
        <v>41.456699999999998</v>
      </c>
      <c r="E24" s="224" t="s">
        <v>455</v>
      </c>
      <c r="F24" s="173"/>
      <c r="G24" s="224"/>
      <c r="H24" s="173"/>
      <c r="I24" s="224"/>
      <c r="J24" s="226">
        <v>13.746700000000001</v>
      </c>
      <c r="K24" s="227" t="s">
        <v>376</v>
      </c>
      <c r="L24" s="229"/>
      <c r="M24" s="227"/>
      <c r="N24" s="229"/>
      <c r="O24" s="227"/>
      <c r="P24" s="172">
        <v>23.333300000000001</v>
      </c>
      <c r="Q24" s="224" t="s">
        <v>506</v>
      </c>
      <c r="R24" s="173"/>
      <c r="S24" s="224"/>
      <c r="T24" s="173"/>
      <c r="U24" s="224"/>
      <c r="V24" s="226">
        <v>1</v>
      </c>
      <c r="W24" s="227"/>
      <c r="X24" s="229"/>
      <c r="Y24" s="227"/>
      <c r="Z24" s="229"/>
      <c r="AA24" s="227"/>
      <c r="AB24" s="172">
        <v>132.66999999999999</v>
      </c>
      <c r="AC24" s="224" t="s">
        <v>375</v>
      </c>
      <c r="AD24" s="173"/>
      <c r="AE24" s="224"/>
      <c r="AF24" s="173"/>
      <c r="AG24" s="224"/>
      <c r="AH24" s="241" t="str">
        <f t="shared" si="0"/>
        <v>Credenz CZ 4742 XF</v>
      </c>
      <c r="AI24" s="241" t="str">
        <f t="shared" si="1"/>
        <v>XF</v>
      </c>
      <c r="AJ24" s="172"/>
      <c r="AK24" s="224"/>
      <c r="AL24" s="173"/>
      <c r="AM24" s="224"/>
      <c r="AN24" s="173"/>
      <c r="AO24" s="224"/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/>
      <c r="BC24" s="248"/>
      <c r="BD24" s="229"/>
      <c r="BE24" s="227"/>
      <c r="BF24" s="229"/>
      <c r="BG24" s="227"/>
      <c r="BH24" s="226"/>
      <c r="BI24" s="248"/>
      <c r="BJ24" s="229"/>
      <c r="BK24" s="227"/>
      <c r="BL24" s="229"/>
      <c r="BM24" s="227"/>
      <c r="BN24" s="226"/>
      <c r="BO24" s="248"/>
      <c r="BP24" s="229"/>
      <c r="BQ24" s="227"/>
      <c r="BR24" s="229"/>
      <c r="BS24" s="227"/>
      <c r="BT24" s="226"/>
      <c r="BU24" s="248"/>
      <c r="BV24" s="229"/>
      <c r="BW24" s="227"/>
      <c r="BX24" s="229"/>
      <c r="BY24" s="227"/>
      <c r="BZ24" s="226"/>
      <c r="CA24" s="248"/>
      <c r="CB24" s="229"/>
      <c r="CC24" s="227"/>
      <c r="CD24" s="229"/>
      <c r="CE24" s="227"/>
      <c r="CF24" s="226"/>
      <c r="CG24" s="227"/>
      <c r="CH24" s="229"/>
      <c r="CI24" s="227"/>
      <c r="CJ24" s="229"/>
      <c r="CK24" s="227"/>
      <c r="CL24" s="237"/>
    </row>
    <row r="25" spans="1:90" ht="12.5" x14ac:dyDescent="0.25">
      <c r="A25" s="241" t="str">
        <f>VLOOKUP(C25,'2021 Soybean Traits &amp; Entries'!VL_SOY_2020,2,FALSE)</f>
        <v>Local Seed Co. LS4806XS</v>
      </c>
      <c r="B25" s="241" t="str">
        <f>VLOOKUP(C25,'2021 Soybean Traits &amp; Entries'!VL_SOY_2020,4,FALSE)</f>
        <v>R2X, STS</v>
      </c>
      <c r="C25" s="241" t="s">
        <v>268</v>
      </c>
      <c r="D25" s="172">
        <v>41.200200000000002</v>
      </c>
      <c r="E25" s="224" t="s">
        <v>455</v>
      </c>
      <c r="F25" s="173"/>
      <c r="G25" s="224"/>
      <c r="H25" s="173"/>
      <c r="I25" s="224"/>
      <c r="J25" s="226">
        <v>14.56</v>
      </c>
      <c r="K25" s="227" t="s">
        <v>368</v>
      </c>
      <c r="L25" s="229"/>
      <c r="M25" s="227"/>
      <c r="N25" s="229"/>
      <c r="O25" s="227"/>
      <c r="P25" s="172">
        <v>26.333300000000001</v>
      </c>
      <c r="Q25" s="224" t="s">
        <v>382</v>
      </c>
      <c r="R25" s="173"/>
      <c r="S25" s="224"/>
      <c r="T25" s="173"/>
      <c r="U25" s="224"/>
      <c r="V25" s="226">
        <v>1</v>
      </c>
      <c r="W25" s="227"/>
      <c r="X25" s="229"/>
      <c r="Y25" s="227"/>
      <c r="Z25" s="229"/>
      <c r="AA25" s="227"/>
      <c r="AB25" s="172">
        <v>134.33000000000001</v>
      </c>
      <c r="AC25" s="224" t="s">
        <v>391</v>
      </c>
      <c r="AD25" s="173"/>
      <c r="AE25" s="224"/>
      <c r="AF25" s="173"/>
      <c r="AG25" s="224"/>
      <c r="AH25" s="241" t="str">
        <f t="shared" si="0"/>
        <v>Local Seed Co. LS4806XS</v>
      </c>
      <c r="AI25" s="241" t="str">
        <f t="shared" si="1"/>
        <v>R2X, STS</v>
      </c>
      <c r="AJ25" s="172"/>
      <c r="AK25" s="224"/>
      <c r="AL25" s="173"/>
      <c r="AM25" s="224"/>
      <c r="AN25" s="173"/>
      <c r="AO25" s="224"/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/>
      <c r="BC25" s="248"/>
      <c r="BD25" s="229"/>
      <c r="BE25" s="227"/>
      <c r="BF25" s="229"/>
      <c r="BG25" s="227"/>
      <c r="BH25" s="226"/>
      <c r="BI25" s="248"/>
      <c r="BJ25" s="229"/>
      <c r="BK25" s="227"/>
      <c r="BL25" s="229"/>
      <c r="BM25" s="227"/>
      <c r="BN25" s="226"/>
      <c r="BO25" s="248"/>
      <c r="BP25" s="229"/>
      <c r="BQ25" s="227"/>
      <c r="BR25" s="229"/>
      <c r="BS25" s="227"/>
      <c r="BT25" s="226"/>
      <c r="BU25" s="248"/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</row>
    <row r="26" spans="1:90" ht="12.5" x14ac:dyDescent="0.25">
      <c r="A26" s="171" t="str">
        <f>VLOOKUP(C26,'2021 Soybean Traits &amp; Entries'!VL_SOY_2020,2,FALSE)</f>
        <v>Local Seed Co. LS4919XFS</v>
      </c>
      <c r="B26" s="171" t="str">
        <f>VLOOKUP(C26,'2021 Soybean Traits &amp; Entries'!VL_SOY_2020,4,FALSE)</f>
        <v>XF, STS</v>
      </c>
      <c r="C26" s="171" t="s">
        <v>270</v>
      </c>
      <c r="D26" s="172">
        <v>41.0563</v>
      </c>
      <c r="E26" s="224" t="s">
        <v>444</v>
      </c>
      <c r="F26" s="173"/>
      <c r="G26" s="224"/>
      <c r="H26" s="173"/>
      <c r="I26" s="224"/>
      <c r="J26" s="226">
        <v>12.97</v>
      </c>
      <c r="K26" s="227" t="s">
        <v>393</v>
      </c>
      <c r="L26" s="229"/>
      <c r="M26" s="227"/>
      <c r="N26" s="229"/>
      <c r="O26" s="227"/>
      <c r="P26" s="172">
        <v>23.333300000000001</v>
      </c>
      <c r="Q26" s="224" t="s">
        <v>506</v>
      </c>
      <c r="R26" s="173"/>
      <c r="S26" s="224"/>
      <c r="T26" s="173"/>
      <c r="U26" s="224"/>
      <c r="V26" s="226">
        <v>1</v>
      </c>
      <c r="W26" s="227"/>
      <c r="X26" s="229"/>
      <c r="Y26" s="227"/>
      <c r="Z26" s="229"/>
      <c r="AA26" s="227"/>
      <c r="AB26" s="172">
        <v>135.66999999999999</v>
      </c>
      <c r="AC26" s="224" t="s">
        <v>382</v>
      </c>
      <c r="AD26" s="173"/>
      <c r="AE26" s="224"/>
      <c r="AF26" s="173"/>
      <c r="AG26" s="224"/>
      <c r="AH26" s="171" t="str">
        <f t="shared" si="0"/>
        <v>Local Seed Co. LS4919XFS</v>
      </c>
      <c r="AI26" s="171" t="str">
        <f t="shared" si="1"/>
        <v>XF, STS</v>
      </c>
      <c r="AJ26" s="172"/>
      <c r="AK26" s="224"/>
      <c r="AL26" s="173"/>
      <c r="AM26" s="224"/>
      <c r="AN26" s="173"/>
      <c r="AO26" s="224"/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/>
      <c r="BC26" s="248"/>
      <c r="BD26" s="229"/>
      <c r="BE26" s="227"/>
      <c r="BF26" s="229"/>
      <c r="BG26" s="227"/>
      <c r="BH26" s="226"/>
      <c r="BI26" s="248"/>
      <c r="BJ26" s="229"/>
      <c r="BK26" s="227"/>
      <c r="BL26" s="229"/>
      <c r="BM26" s="227"/>
      <c r="BN26" s="226"/>
      <c r="BO26" s="248"/>
      <c r="BP26" s="229"/>
      <c r="BQ26" s="227"/>
      <c r="BR26" s="229"/>
      <c r="BS26" s="227"/>
      <c r="BT26" s="226"/>
      <c r="BU26" s="248"/>
      <c r="BV26" s="229"/>
      <c r="BW26" s="227"/>
      <c r="BX26" s="229"/>
      <c r="BY26" s="227"/>
      <c r="BZ26" s="226"/>
      <c r="CA26" s="248"/>
      <c r="CB26" s="229"/>
      <c r="CC26" s="227"/>
      <c r="CD26" s="229"/>
      <c r="CE26" s="227"/>
      <c r="CF26" s="226"/>
      <c r="CG26" s="227"/>
      <c r="CH26" s="229"/>
      <c r="CI26" s="227"/>
      <c r="CJ26" s="229"/>
      <c r="CK26" s="227"/>
      <c r="CL26" s="237"/>
    </row>
    <row r="27" spans="1:90" ht="12.5" x14ac:dyDescent="0.25">
      <c r="A27" s="171" t="str">
        <f>VLOOKUP(C27,'2021 Soybean Traits &amp; Entries'!VL_SOY_2020,2,FALSE)</f>
        <v>AgriGold G4900XF</v>
      </c>
      <c r="B27" s="171" t="str">
        <f>VLOOKUP(C27,'2021 Soybean Traits &amp; Entries'!VL_SOY_2020,4,FALSE)</f>
        <v>XF</v>
      </c>
      <c r="C27" s="171" t="s">
        <v>160</v>
      </c>
      <c r="D27" s="172">
        <v>41.054900000000004</v>
      </c>
      <c r="E27" s="224" t="s">
        <v>444</v>
      </c>
      <c r="F27" s="173"/>
      <c r="G27" s="224"/>
      <c r="H27" s="173"/>
      <c r="I27" s="224"/>
      <c r="J27" s="226">
        <v>13.7067</v>
      </c>
      <c r="K27" s="227" t="s">
        <v>376</v>
      </c>
      <c r="L27" s="229"/>
      <c r="M27" s="227"/>
      <c r="N27" s="229"/>
      <c r="O27" s="227"/>
      <c r="P27" s="172">
        <v>24.666699999999999</v>
      </c>
      <c r="Q27" s="224" t="s">
        <v>521</v>
      </c>
      <c r="R27" s="173"/>
      <c r="S27" s="224"/>
      <c r="T27" s="173"/>
      <c r="U27" s="224"/>
      <c r="V27" s="226">
        <v>1</v>
      </c>
      <c r="W27" s="227"/>
      <c r="X27" s="229"/>
      <c r="Y27" s="227"/>
      <c r="Z27" s="229"/>
      <c r="AA27" s="227"/>
      <c r="AB27" s="172">
        <v>133.66999999999999</v>
      </c>
      <c r="AC27" s="224" t="s">
        <v>395</v>
      </c>
      <c r="AD27" s="173"/>
      <c r="AE27" s="224"/>
      <c r="AF27" s="173"/>
      <c r="AG27" s="224"/>
      <c r="AH27" s="171" t="str">
        <f t="shared" si="0"/>
        <v>AgriGold G4900XF</v>
      </c>
      <c r="AI27" s="171" t="str">
        <f t="shared" si="1"/>
        <v>XF</v>
      </c>
      <c r="AJ27" s="172"/>
      <c r="AK27" s="224"/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/>
      <c r="BC27" s="248"/>
      <c r="BD27" s="229"/>
      <c r="BE27" s="227"/>
      <c r="BF27" s="229"/>
      <c r="BG27" s="227"/>
      <c r="BH27" s="226"/>
      <c r="BI27" s="248"/>
      <c r="BJ27" s="229"/>
      <c r="BK27" s="227"/>
      <c r="BL27" s="229"/>
      <c r="BM27" s="227"/>
      <c r="BN27" s="226"/>
      <c r="BO27" s="248"/>
      <c r="BP27" s="229"/>
      <c r="BQ27" s="227"/>
      <c r="BR27" s="229"/>
      <c r="BS27" s="227"/>
      <c r="BT27" s="226"/>
      <c r="BU27" s="248"/>
      <c r="BV27" s="229"/>
      <c r="BW27" s="227"/>
      <c r="BX27" s="229"/>
      <c r="BY27" s="227"/>
      <c r="BZ27" s="226"/>
      <c r="CA27" s="248"/>
      <c r="CB27" s="229"/>
      <c r="CC27" s="227"/>
      <c r="CD27" s="229"/>
      <c r="CE27" s="227"/>
      <c r="CF27" s="226"/>
      <c r="CG27" s="227"/>
      <c r="CH27" s="229"/>
      <c r="CI27" s="227"/>
      <c r="CJ27" s="229"/>
      <c r="CK27" s="227"/>
      <c r="CL27" s="237"/>
    </row>
    <row r="28" spans="1:90" ht="12.5" x14ac:dyDescent="0.25">
      <c r="A28" s="171" t="str">
        <f>VLOOKUP(C28,'2021 Soybean Traits &amp; Entries'!VL_SOY_2020,2,FALSE)</f>
        <v>USG 7489XT</v>
      </c>
      <c r="B28" s="171" t="str">
        <f>VLOOKUP(C28,'2021 Soybean Traits &amp; Entries'!VL_SOY_2020,4,FALSE)</f>
        <v>R2X</v>
      </c>
      <c r="C28" s="171" t="s">
        <v>74</v>
      </c>
      <c r="D28" s="172">
        <v>41.003999999999998</v>
      </c>
      <c r="E28" s="224" t="s">
        <v>444</v>
      </c>
      <c r="F28" s="173">
        <v>42.811700000000002</v>
      </c>
      <c r="G28" s="224" t="s">
        <v>368</v>
      </c>
      <c r="H28" s="173">
        <v>42.871000000000002</v>
      </c>
      <c r="I28" s="224" t="s">
        <v>256</v>
      </c>
      <c r="J28" s="226">
        <v>13.226699999999999</v>
      </c>
      <c r="K28" s="227" t="s">
        <v>391</v>
      </c>
      <c r="L28" s="229">
        <v>11.976699999999999</v>
      </c>
      <c r="M28" s="227" t="s">
        <v>256</v>
      </c>
      <c r="N28" s="229">
        <v>12.4856</v>
      </c>
      <c r="O28" s="227" t="s">
        <v>256</v>
      </c>
      <c r="P28" s="172">
        <v>26</v>
      </c>
      <c r="Q28" s="224" t="s">
        <v>388</v>
      </c>
      <c r="R28" s="173">
        <v>27.5</v>
      </c>
      <c r="S28" s="224" t="s">
        <v>369</v>
      </c>
      <c r="T28" s="173">
        <v>28.555599999999998</v>
      </c>
      <c r="U28" s="224" t="s">
        <v>361</v>
      </c>
      <c r="V28" s="226">
        <v>1</v>
      </c>
      <c r="W28" s="227"/>
      <c r="X28" s="229">
        <v>1</v>
      </c>
      <c r="Y28" s="227"/>
      <c r="Z28" s="229">
        <v>1</v>
      </c>
      <c r="AA28" s="227"/>
      <c r="AB28" s="172">
        <v>136.33000000000001</v>
      </c>
      <c r="AC28" s="224" t="s">
        <v>368</v>
      </c>
      <c r="AD28" s="173">
        <v>141.33000000000001</v>
      </c>
      <c r="AE28" s="224" t="s">
        <v>360</v>
      </c>
      <c r="AF28" s="173">
        <v>139</v>
      </c>
      <c r="AG28" s="224" t="s">
        <v>360</v>
      </c>
      <c r="AH28" s="171" t="str">
        <f t="shared" si="0"/>
        <v>USG 7489XT</v>
      </c>
      <c r="AI28" s="171" t="str">
        <f t="shared" si="1"/>
        <v>R2X</v>
      </c>
      <c r="AJ28" s="172"/>
      <c r="AK28" s="224"/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/>
      <c r="BC28" s="248"/>
      <c r="BD28" s="229"/>
      <c r="BE28" s="227"/>
      <c r="BF28" s="229"/>
      <c r="BG28" s="227"/>
      <c r="BH28" s="226"/>
      <c r="BI28" s="248"/>
      <c r="BJ28" s="229"/>
      <c r="BK28" s="227"/>
      <c r="BL28" s="229"/>
      <c r="BM28" s="227"/>
      <c r="BN28" s="226"/>
      <c r="BO28" s="248"/>
      <c r="BP28" s="229"/>
      <c r="BQ28" s="227"/>
      <c r="BR28" s="229"/>
      <c r="BS28" s="227"/>
      <c r="BT28" s="226"/>
      <c r="BU28" s="248"/>
      <c r="BV28" s="229"/>
      <c r="BW28" s="227"/>
      <c r="BX28" s="229"/>
      <c r="BY28" s="227"/>
      <c r="BZ28" s="226"/>
      <c r="CA28" s="248"/>
      <c r="CB28" s="229"/>
      <c r="CC28" s="227"/>
      <c r="CD28" s="229"/>
      <c r="CE28" s="227"/>
      <c r="CF28" s="226"/>
      <c r="CG28" s="227"/>
      <c r="CH28" s="229"/>
      <c r="CI28" s="227"/>
      <c r="CJ28" s="229"/>
      <c r="CK28" s="227"/>
      <c r="CL28" s="237"/>
    </row>
    <row r="29" spans="1:90" ht="12.5" x14ac:dyDescent="0.25">
      <c r="A29" s="171" t="str">
        <f>VLOOKUP(C29,'2021 Soybean Traits &amp; Entries'!VL_SOY_2020,2,FALSE)</f>
        <v>Credenz CZ 4912 XF</v>
      </c>
      <c r="B29" s="171" t="str">
        <f>VLOOKUP(C29,'2021 Soybean Traits &amp; Entries'!VL_SOY_2020,4,FALSE)</f>
        <v>XF</v>
      </c>
      <c r="C29" s="171" t="s">
        <v>214</v>
      </c>
      <c r="D29" s="172">
        <v>40.786200000000001</v>
      </c>
      <c r="E29" s="224" t="s">
        <v>457</v>
      </c>
      <c r="F29" s="173"/>
      <c r="G29" s="224"/>
      <c r="H29" s="173"/>
      <c r="I29" s="224"/>
      <c r="J29" s="226">
        <v>14.0367</v>
      </c>
      <c r="K29" s="227" t="s">
        <v>388</v>
      </c>
      <c r="L29" s="229"/>
      <c r="M29" s="227"/>
      <c r="N29" s="229"/>
      <c r="O29" s="227"/>
      <c r="P29" s="172">
        <v>30</v>
      </c>
      <c r="Q29" s="224" t="s">
        <v>360</v>
      </c>
      <c r="R29" s="173"/>
      <c r="S29" s="224"/>
      <c r="T29" s="173"/>
      <c r="U29" s="224"/>
      <c r="V29" s="226">
        <v>1</v>
      </c>
      <c r="W29" s="227"/>
      <c r="X29" s="229"/>
      <c r="Y29" s="227"/>
      <c r="Z29" s="229"/>
      <c r="AA29" s="227"/>
      <c r="AB29" s="172">
        <v>136.33000000000001</v>
      </c>
      <c r="AC29" s="224" t="s">
        <v>368</v>
      </c>
      <c r="AD29" s="173"/>
      <c r="AE29" s="224"/>
      <c r="AF29" s="173"/>
      <c r="AG29" s="224"/>
      <c r="AH29" s="171" t="str">
        <f t="shared" si="0"/>
        <v>Credenz CZ 4912 XF</v>
      </c>
      <c r="AI29" s="171" t="str">
        <f t="shared" si="1"/>
        <v>XF</v>
      </c>
      <c r="AJ29" s="172"/>
      <c r="AK29" s="224"/>
      <c r="AL29" s="173"/>
      <c r="AM29" s="224"/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/>
      <c r="BC29" s="248"/>
      <c r="BD29" s="229"/>
      <c r="BE29" s="227"/>
      <c r="BF29" s="229"/>
      <c r="BG29" s="227"/>
      <c r="BH29" s="226"/>
      <c r="BI29" s="248"/>
      <c r="BJ29" s="229"/>
      <c r="BK29" s="227"/>
      <c r="BL29" s="229"/>
      <c r="BM29" s="227"/>
      <c r="BN29" s="226"/>
      <c r="BO29" s="248"/>
      <c r="BP29" s="229"/>
      <c r="BQ29" s="227"/>
      <c r="BR29" s="229"/>
      <c r="BS29" s="227"/>
      <c r="BT29" s="226"/>
      <c r="BU29" s="248"/>
      <c r="BV29" s="229"/>
      <c r="BW29" s="227"/>
      <c r="BX29" s="229"/>
      <c r="BY29" s="227"/>
      <c r="BZ29" s="226"/>
      <c r="CA29" s="248"/>
      <c r="CB29" s="229"/>
      <c r="CC29" s="227"/>
      <c r="CD29" s="229"/>
      <c r="CE29" s="227"/>
      <c r="CF29" s="226"/>
      <c r="CG29" s="227"/>
      <c r="CH29" s="229"/>
      <c r="CI29" s="227"/>
      <c r="CJ29" s="229"/>
      <c r="CK29" s="227"/>
      <c r="CL29" s="237"/>
    </row>
    <row r="30" spans="1:90" ht="12.5" x14ac:dyDescent="0.25">
      <c r="A30" s="241" t="str">
        <f>VLOOKUP(C30,'2021 Soybean Traits &amp; Entries'!VL_SOY_2020,2,FALSE)</f>
        <v>Dyna-Gro S48XT90</v>
      </c>
      <c r="B30" s="241" t="str">
        <f>VLOOKUP(C30,'2021 Soybean Traits &amp; Entries'!VL_SOY_2020,4,FALSE)</f>
        <v>R2X</v>
      </c>
      <c r="C30" s="241" t="s">
        <v>83</v>
      </c>
      <c r="D30" s="172">
        <v>40.716900000000003</v>
      </c>
      <c r="E30" s="224" t="s">
        <v>457</v>
      </c>
      <c r="F30" s="173">
        <v>43.931199999999997</v>
      </c>
      <c r="G30" s="224" t="s">
        <v>368</v>
      </c>
      <c r="H30" s="173"/>
      <c r="I30" s="224"/>
      <c r="J30" s="226">
        <v>13.58</v>
      </c>
      <c r="K30" s="227" t="s">
        <v>376</v>
      </c>
      <c r="L30" s="229">
        <v>12.7333</v>
      </c>
      <c r="M30" s="227" t="s">
        <v>256</v>
      </c>
      <c r="N30" s="229"/>
      <c r="O30" s="227"/>
      <c r="P30" s="172">
        <v>22</v>
      </c>
      <c r="Q30" s="224" t="s">
        <v>379</v>
      </c>
      <c r="R30" s="173">
        <v>26</v>
      </c>
      <c r="S30" s="224" t="s">
        <v>398</v>
      </c>
      <c r="T30" s="173"/>
      <c r="U30" s="224"/>
      <c r="V30" s="226">
        <v>1</v>
      </c>
      <c r="W30" s="227"/>
      <c r="X30" s="229">
        <v>1</v>
      </c>
      <c r="Y30" s="227"/>
      <c r="Z30" s="229"/>
      <c r="AA30" s="227"/>
      <c r="AB30" s="172">
        <v>133</v>
      </c>
      <c r="AC30" s="224" t="s">
        <v>386</v>
      </c>
      <c r="AD30" s="173">
        <v>139.66999999999999</v>
      </c>
      <c r="AE30" s="224" t="s">
        <v>359</v>
      </c>
      <c r="AF30" s="173"/>
      <c r="AG30" s="224"/>
      <c r="AH30" s="241" t="str">
        <f t="shared" si="0"/>
        <v>Dyna-Gro S48XT90</v>
      </c>
      <c r="AI30" s="241" t="str">
        <f t="shared" si="1"/>
        <v>R2X</v>
      </c>
      <c r="AJ30" s="172"/>
      <c r="AK30" s="224"/>
      <c r="AL30" s="173"/>
      <c r="AM30" s="224"/>
      <c r="AN30" s="173"/>
      <c r="AO30" s="224"/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/>
      <c r="BC30" s="248"/>
      <c r="BD30" s="229"/>
      <c r="BE30" s="227"/>
      <c r="BF30" s="229"/>
      <c r="BG30" s="238"/>
      <c r="BH30" s="226"/>
      <c r="BI30" s="248"/>
      <c r="BJ30" s="229"/>
      <c r="BK30" s="227"/>
      <c r="BL30" s="229"/>
      <c r="BM30" s="238"/>
      <c r="BN30" s="226"/>
      <c r="BO30" s="248"/>
      <c r="BP30" s="229"/>
      <c r="BQ30" s="227"/>
      <c r="BR30" s="229"/>
      <c r="BS30" s="238"/>
      <c r="BT30" s="226"/>
      <c r="BU30" s="248"/>
      <c r="BV30" s="229"/>
      <c r="BW30" s="227"/>
      <c r="BX30" s="229"/>
      <c r="BY30" s="238"/>
      <c r="BZ30" s="226"/>
      <c r="CA30" s="248"/>
      <c r="CB30" s="229"/>
      <c r="CC30" s="227"/>
      <c r="CD30" s="229"/>
      <c r="CE30" s="238"/>
      <c r="CF30" s="226"/>
      <c r="CG30" s="227"/>
      <c r="CH30" s="229"/>
      <c r="CI30" s="227"/>
      <c r="CJ30" s="229"/>
      <c r="CK30" s="238"/>
      <c r="CL30" s="237"/>
    </row>
    <row r="31" spans="1:90" ht="12.5" x14ac:dyDescent="0.25">
      <c r="A31" s="241" t="str">
        <f>VLOOKUP(C31,'2021 Soybean Traits &amp; Entries'!VL_SOY_2020,2,FALSE)</f>
        <v>MO S09-13608C</v>
      </c>
      <c r="B31" s="241" t="str">
        <f>VLOOKUP(C31,'2021 Soybean Traits &amp; Entries'!VL_SOY_2020,4,FALSE)</f>
        <v>Conv.</v>
      </c>
      <c r="C31" s="241" t="s">
        <v>275</v>
      </c>
      <c r="D31" s="172">
        <v>39.811999999999998</v>
      </c>
      <c r="E31" s="224" t="s">
        <v>431</v>
      </c>
      <c r="F31" s="173"/>
      <c r="G31" s="224"/>
      <c r="H31" s="173"/>
      <c r="I31" s="224"/>
      <c r="J31" s="226">
        <v>13.7233</v>
      </c>
      <c r="K31" s="227" t="s">
        <v>376</v>
      </c>
      <c r="L31" s="229"/>
      <c r="M31" s="227"/>
      <c r="N31" s="229"/>
      <c r="O31" s="227"/>
      <c r="P31" s="172">
        <v>25</v>
      </c>
      <c r="Q31" s="224" t="s">
        <v>392</v>
      </c>
      <c r="R31" s="173"/>
      <c r="S31" s="224"/>
      <c r="T31" s="173"/>
      <c r="U31" s="224"/>
      <c r="V31" s="226">
        <v>1</v>
      </c>
      <c r="W31" s="227"/>
      <c r="X31" s="229"/>
      <c r="Y31" s="227"/>
      <c r="Z31" s="229"/>
      <c r="AA31" s="227"/>
      <c r="AB31" s="172">
        <v>133</v>
      </c>
      <c r="AC31" s="224" t="s">
        <v>386</v>
      </c>
      <c r="AD31" s="173"/>
      <c r="AE31" s="224"/>
      <c r="AF31" s="173"/>
      <c r="AG31" s="224"/>
      <c r="AH31" s="241" t="str">
        <f t="shared" si="0"/>
        <v>MO S09-13608C</v>
      </c>
      <c r="AI31" s="241" t="str">
        <f t="shared" si="1"/>
        <v>Conv.</v>
      </c>
      <c r="AJ31" s="172"/>
      <c r="AK31" s="224"/>
      <c r="AL31" s="173"/>
      <c r="AM31" s="224"/>
      <c r="AN31" s="173"/>
      <c r="AO31" s="224"/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/>
      <c r="BC31" s="248"/>
      <c r="BD31" s="229"/>
      <c r="BE31" s="227"/>
      <c r="BF31" s="229"/>
      <c r="BG31" s="227"/>
      <c r="BH31" s="226"/>
      <c r="BI31" s="248"/>
      <c r="BJ31" s="229"/>
      <c r="BK31" s="227"/>
      <c r="BL31" s="229"/>
      <c r="BM31" s="227"/>
      <c r="BN31" s="226"/>
      <c r="BO31" s="248"/>
      <c r="BP31" s="229"/>
      <c r="BQ31" s="227"/>
      <c r="BR31" s="229"/>
      <c r="BS31" s="227"/>
      <c r="BT31" s="226"/>
      <c r="BU31" s="248"/>
      <c r="BV31" s="229"/>
      <c r="BW31" s="227"/>
      <c r="BX31" s="229"/>
      <c r="BY31" s="227"/>
      <c r="BZ31" s="226"/>
      <c r="CA31" s="248"/>
      <c r="CB31" s="229"/>
      <c r="CC31" s="227"/>
      <c r="CD31" s="229"/>
      <c r="CE31" s="227"/>
      <c r="CF31" s="226"/>
      <c r="CG31" s="227"/>
      <c r="CH31" s="229"/>
      <c r="CI31" s="227"/>
      <c r="CJ31" s="229"/>
      <c r="CK31" s="227"/>
      <c r="CL31" s="237"/>
    </row>
    <row r="32" spans="1:90" ht="12.5" x14ac:dyDescent="0.25">
      <c r="A32" s="241" t="str">
        <f>VLOOKUP(C32,'2021 Soybean Traits &amp; Entries'!VL_SOY_2020,2,FALSE)</f>
        <v xml:space="preserve">Progeny P4816RX </v>
      </c>
      <c r="B32" s="241" t="str">
        <f>VLOOKUP(C32,'2021 Soybean Traits &amp; Entries'!VL_SOY_2020,4,FALSE)</f>
        <v>R2X</v>
      </c>
      <c r="C32" s="241" t="s">
        <v>71</v>
      </c>
      <c r="D32" s="172">
        <v>39.348100000000002</v>
      </c>
      <c r="E32" s="224" t="s">
        <v>431</v>
      </c>
      <c r="F32" s="173">
        <v>41.303199999999997</v>
      </c>
      <c r="G32" s="224" t="s">
        <v>362</v>
      </c>
      <c r="H32" s="173">
        <v>40.9129</v>
      </c>
      <c r="I32" s="224" t="s">
        <v>256</v>
      </c>
      <c r="J32" s="226">
        <v>13.7433</v>
      </c>
      <c r="K32" s="227" t="s">
        <v>376</v>
      </c>
      <c r="L32" s="229">
        <v>12.533300000000001</v>
      </c>
      <c r="M32" s="227" t="s">
        <v>256</v>
      </c>
      <c r="N32" s="229">
        <v>12.8256</v>
      </c>
      <c r="O32" s="227" t="s">
        <v>256</v>
      </c>
      <c r="P32" s="172">
        <v>22</v>
      </c>
      <c r="Q32" s="224" t="s">
        <v>379</v>
      </c>
      <c r="R32" s="173">
        <v>24.333300000000001</v>
      </c>
      <c r="S32" s="224" t="s">
        <v>366</v>
      </c>
      <c r="T32" s="173">
        <v>26.222200000000001</v>
      </c>
      <c r="U32" s="224" t="s">
        <v>362</v>
      </c>
      <c r="V32" s="226">
        <v>1</v>
      </c>
      <c r="W32" s="227"/>
      <c r="X32" s="229">
        <v>1</v>
      </c>
      <c r="Y32" s="227"/>
      <c r="Z32" s="229">
        <v>1</v>
      </c>
      <c r="AA32" s="227"/>
      <c r="AB32" s="172">
        <v>136.33000000000001</v>
      </c>
      <c r="AC32" s="224" t="s">
        <v>368</v>
      </c>
      <c r="AD32" s="173">
        <v>141.66999999999999</v>
      </c>
      <c r="AE32" s="224" t="s">
        <v>256</v>
      </c>
      <c r="AF32" s="173">
        <v>139.66999999999999</v>
      </c>
      <c r="AG32" s="224" t="s">
        <v>256</v>
      </c>
      <c r="AH32" s="241" t="str">
        <f t="shared" si="0"/>
        <v xml:space="preserve">Progeny P4816RX </v>
      </c>
      <c r="AI32" s="241" t="str">
        <f t="shared" si="1"/>
        <v>R2X</v>
      </c>
      <c r="AJ32" s="172"/>
      <c r="AK32" s="224"/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/>
      <c r="BC32" s="248"/>
      <c r="BD32" s="229"/>
      <c r="BE32" s="227"/>
      <c r="BF32" s="229"/>
      <c r="BG32" s="227"/>
      <c r="BH32" s="226"/>
      <c r="BI32" s="248"/>
      <c r="BJ32" s="229"/>
      <c r="BK32" s="227"/>
      <c r="BL32" s="229"/>
      <c r="BM32" s="227"/>
      <c r="BN32" s="226"/>
      <c r="BO32" s="248"/>
      <c r="BP32" s="229"/>
      <c r="BQ32" s="227"/>
      <c r="BR32" s="229"/>
      <c r="BS32" s="227"/>
      <c r="BT32" s="226"/>
      <c r="BU32" s="248"/>
      <c r="BV32" s="229"/>
      <c r="BW32" s="227"/>
      <c r="BX32" s="229"/>
      <c r="BY32" s="227"/>
      <c r="BZ32" s="226"/>
      <c r="CA32" s="248"/>
      <c r="CB32" s="229"/>
      <c r="CC32" s="227"/>
      <c r="CD32" s="229"/>
      <c r="CE32" s="227"/>
      <c r="CF32" s="226"/>
      <c r="CG32" s="227"/>
      <c r="CH32" s="229"/>
      <c r="CI32" s="227"/>
      <c r="CJ32" s="229"/>
      <c r="CK32" s="227"/>
      <c r="CL32" s="237"/>
    </row>
    <row r="33" spans="1:90" ht="12.5" x14ac:dyDescent="0.25">
      <c r="A33" s="241" t="str">
        <f>VLOOKUP(C33,'2021 Soybean Traits &amp; Entries'!VL_SOY_2020,2,FALSE)</f>
        <v>USG 7481XF</v>
      </c>
      <c r="B33" s="241" t="str">
        <f>VLOOKUP(C33,'2021 Soybean Traits &amp; Entries'!VL_SOY_2020,4,FALSE)</f>
        <v>XF</v>
      </c>
      <c r="C33" s="241" t="s">
        <v>335</v>
      </c>
      <c r="D33" s="172">
        <v>39.0182</v>
      </c>
      <c r="E33" s="224" t="s">
        <v>431</v>
      </c>
      <c r="F33" s="173"/>
      <c r="G33" s="224"/>
      <c r="H33" s="173"/>
      <c r="I33" s="224"/>
      <c r="J33" s="226">
        <v>13.88</v>
      </c>
      <c r="K33" s="227" t="s">
        <v>372</v>
      </c>
      <c r="L33" s="229"/>
      <c r="M33" s="227"/>
      <c r="N33" s="229"/>
      <c r="O33" s="227"/>
      <c r="P33" s="172">
        <v>24.666699999999999</v>
      </c>
      <c r="Q33" s="224" t="s">
        <v>521</v>
      </c>
      <c r="R33" s="173"/>
      <c r="S33" s="224"/>
      <c r="T33" s="173"/>
      <c r="U33" s="224"/>
      <c r="V33" s="226">
        <v>1</v>
      </c>
      <c r="W33" s="227"/>
      <c r="X33" s="229"/>
      <c r="Y33" s="227"/>
      <c r="Z33" s="229"/>
      <c r="AA33" s="227"/>
      <c r="AB33" s="172">
        <v>134.33000000000001</v>
      </c>
      <c r="AC33" s="224" t="s">
        <v>391</v>
      </c>
      <c r="AD33" s="173"/>
      <c r="AE33" s="224"/>
      <c r="AF33" s="173"/>
      <c r="AG33" s="224"/>
      <c r="AH33" s="241" t="str">
        <f t="shared" si="0"/>
        <v>USG 7481XF</v>
      </c>
      <c r="AI33" s="241" t="str">
        <f t="shared" si="1"/>
        <v>XF</v>
      </c>
      <c r="AJ33" s="172"/>
      <c r="AK33" s="224"/>
      <c r="AL33" s="173"/>
      <c r="AM33" s="224"/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/>
      <c r="BC33" s="248"/>
      <c r="BD33" s="229"/>
      <c r="BE33" s="227"/>
      <c r="BF33" s="229"/>
      <c r="BG33" s="227"/>
      <c r="BH33" s="226"/>
      <c r="BI33" s="248"/>
      <c r="BJ33" s="229"/>
      <c r="BK33" s="227"/>
      <c r="BL33" s="229"/>
      <c r="BM33" s="227"/>
      <c r="BN33" s="226"/>
      <c r="BO33" s="248"/>
      <c r="BP33" s="229"/>
      <c r="BQ33" s="227"/>
      <c r="BR33" s="229"/>
      <c r="BS33" s="227"/>
      <c r="BT33" s="226"/>
      <c r="BU33" s="248"/>
      <c r="BV33" s="229"/>
      <c r="BW33" s="227"/>
      <c r="BX33" s="229"/>
      <c r="BY33" s="227"/>
      <c r="BZ33" s="226"/>
      <c r="CA33" s="248"/>
      <c r="CB33" s="229"/>
      <c r="CC33" s="227"/>
      <c r="CD33" s="229"/>
      <c r="CE33" s="227"/>
      <c r="CF33" s="226"/>
      <c r="CG33" s="227"/>
      <c r="CH33" s="229"/>
      <c r="CI33" s="227"/>
      <c r="CJ33" s="229"/>
      <c r="CK33" s="227"/>
      <c r="CL33" s="237"/>
    </row>
    <row r="34" spans="1:90" ht="12.5" x14ac:dyDescent="0.25">
      <c r="A34" s="241" t="str">
        <f>VLOOKUP(C34,'2021 Soybean Traits &amp; Entries'!VL_SOY_2020,2,FALSE)</f>
        <v>Asgrow AG47XF0</v>
      </c>
      <c r="B34" s="241" t="str">
        <f>VLOOKUP(C34,'2021 Soybean Traits &amp; Entries'!VL_SOY_2020,4,FALSE)</f>
        <v>XF, STS</v>
      </c>
      <c r="C34" s="241" t="s">
        <v>198</v>
      </c>
      <c r="D34" s="172">
        <v>38.889000000000003</v>
      </c>
      <c r="E34" s="224" t="s">
        <v>431</v>
      </c>
      <c r="F34" s="173"/>
      <c r="G34" s="224"/>
      <c r="H34" s="173"/>
      <c r="I34" s="224"/>
      <c r="J34" s="226">
        <v>13.2</v>
      </c>
      <c r="K34" s="227" t="s">
        <v>391</v>
      </c>
      <c r="L34" s="229"/>
      <c r="M34" s="227"/>
      <c r="N34" s="229"/>
      <c r="O34" s="227"/>
      <c r="P34" s="172">
        <v>23.666699999999999</v>
      </c>
      <c r="Q34" s="224" t="s">
        <v>521</v>
      </c>
      <c r="R34" s="173"/>
      <c r="S34" s="224"/>
      <c r="T34" s="173"/>
      <c r="U34" s="224"/>
      <c r="V34" s="226">
        <v>1</v>
      </c>
      <c r="W34" s="227"/>
      <c r="X34" s="229"/>
      <c r="Y34" s="227"/>
      <c r="Z34" s="229"/>
      <c r="AA34" s="227"/>
      <c r="AB34" s="172">
        <v>134.66999999999999</v>
      </c>
      <c r="AC34" s="224" t="s">
        <v>405</v>
      </c>
      <c r="AD34" s="173"/>
      <c r="AE34" s="224"/>
      <c r="AF34" s="173"/>
      <c r="AG34" s="224"/>
      <c r="AH34" s="241" t="str">
        <f t="shared" si="0"/>
        <v>Asgrow AG47XF0</v>
      </c>
      <c r="AI34" s="241" t="str">
        <f t="shared" si="1"/>
        <v>XF, STS</v>
      </c>
      <c r="AJ34" s="172"/>
      <c r="AK34" s="224"/>
      <c r="AL34" s="173"/>
      <c r="AM34" s="224"/>
      <c r="AN34" s="173"/>
      <c r="AO34" s="224"/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/>
      <c r="BC34" s="248"/>
      <c r="BD34" s="229"/>
      <c r="BE34" s="227"/>
      <c r="BF34" s="229"/>
      <c r="BG34" s="227"/>
      <c r="BH34" s="226"/>
      <c r="BI34" s="248"/>
      <c r="BJ34" s="229"/>
      <c r="BK34" s="227"/>
      <c r="BL34" s="229"/>
      <c r="BM34" s="227"/>
      <c r="BN34" s="226"/>
      <c r="BO34" s="248"/>
      <c r="BP34" s="229"/>
      <c r="BQ34" s="227"/>
      <c r="BR34" s="229"/>
      <c r="BS34" s="227"/>
      <c r="BT34" s="226"/>
      <c r="BU34" s="248"/>
      <c r="BV34" s="229"/>
      <c r="BW34" s="227"/>
      <c r="BX34" s="229"/>
      <c r="BY34" s="227"/>
      <c r="BZ34" s="226"/>
      <c r="CA34" s="248"/>
      <c r="CB34" s="229"/>
      <c r="CC34" s="227"/>
      <c r="CD34" s="229"/>
      <c r="CE34" s="227"/>
      <c r="CF34" s="226"/>
      <c r="CG34" s="227"/>
      <c r="CH34" s="229"/>
      <c r="CI34" s="227"/>
      <c r="CJ34" s="229"/>
      <c r="CK34" s="227"/>
      <c r="CL34" s="237"/>
    </row>
    <row r="35" spans="1:90" ht="12.5" x14ac:dyDescent="0.25">
      <c r="A35" s="171" t="str">
        <f>VLOOKUP(C35,'2021 Soybean Traits &amp; Entries'!VL_SOY_2020,2,FALSE)</f>
        <v xml:space="preserve">Xitavo XO 4681E </v>
      </c>
      <c r="B35" s="171" t="str">
        <f>VLOOKUP(C35,'2021 Soybean Traits &amp; Entries'!VL_SOY_2020,4,FALSE)</f>
        <v>E3</v>
      </c>
      <c r="C35" s="171" t="s">
        <v>349</v>
      </c>
      <c r="D35" s="172">
        <v>38.863199999999999</v>
      </c>
      <c r="E35" s="224" t="s">
        <v>432</v>
      </c>
      <c r="F35" s="173"/>
      <c r="G35" s="224"/>
      <c r="H35" s="173"/>
      <c r="I35" s="224"/>
      <c r="J35" s="226">
        <v>13.885</v>
      </c>
      <c r="K35" s="227" t="s">
        <v>376</v>
      </c>
      <c r="L35" s="229"/>
      <c r="M35" s="227"/>
      <c r="N35" s="229"/>
      <c r="O35" s="227"/>
      <c r="P35" s="172">
        <v>26</v>
      </c>
      <c r="Q35" s="224" t="s">
        <v>388</v>
      </c>
      <c r="R35" s="173"/>
      <c r="S35" s="224"/>
      <c r="T35" s="173"/>
      <c r="U35" s="224"/>
      <c r="V35" s="226">
        <v>1</v>
      </c>
      <c r="W35" s="227"/>
      <c r="X35" s="229"/>
      <c r="Y35" s="227"/>
      <c r="Z35" s="229"/>
      <c r="AA35" s="227"/>
      <c r="AB35" s="172">
        <v>134</v>
      </c>
      <c r="AC35" s="224" t="s">
        <v>509</v>
      </c>
      <c r="AD35" s="173"/>
      <c r="AE35" s="224"/>
      <c r="AF35" s="173"/>
      <c r="AG35" s="224"/>
      <c r="AH35" s="171" t="str">
        <f t="shared" si="0"/>
        <v xml:space="preserve">Xitavo XO 4681E </v>
      </c>
      <c r="AI35" s="171" t="str">
        <f t="shared" si="1"/>
        <v>E3</v>
      </c>
      <c r="AJ35" s="172"/>
      <c r="AK35" s="224"/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/>
      <c r="BC35" s="248"/>
      <c r="BD35" s="229"/>
      <c r="BE35" s="227"/>
      <c r="BF35" s="229"/>
      <c r="BG35" s="238"/>
      <c r="BH35" s="226"/>
      <c r="BI35" s="248"/>
      <c r="BJ35" s="229"/>
      <c r="BK35" s="227"/>
      <c r="BL35" s="229"/>
      <c r="BM35" s="238"/>
      <c r="BN35" s="226"/>
      <c r="BO35" s="248"/>
      <c r="BP35" s="229"/>
      <c r="BQ35" s="227"/>
      <c r="BR35" s="229"/>
      <c r="BS35" s="238"/>
      <c r="BT35" s="226"/>
      <c r="BU35" s="248"/>
      <c r="BV35" s="229"/>
      <c r="BW35" s="227"/>
      <c r="BX35" s="229"/>
      <c r="BY35" s="238"/>
      <c r="BZ35" s="226"/>
      <c r="CA35" s="248"/>
      <c r="CB35" s="229"/>
      <c r="CC35" s="227"/>
      <c r="CD35" s="229"/>
      <c r="CE35" s="238"/>
      <c r="CF35" s="226"/>
      <c r="CG35" s="227"/>
      <c r="CH35" s="229"/>
      <c r="CI35" s="227"/>
      <c r="CJ35" s="229"/>
      <c r="CK35" s="238"/>
    </row>
    <row r="36" spans="1:90" ht="12.5" x14ac:dyDescent="0.25">
      <c r="A36" s="171" t="str">
        <f>VLOOKUP(C36,'2021 Soybean Traits &amp; Entries'!VL_SOY_2020,2,FALSE)</f>
        <v>Innvictis A4831XF</v>
      </c>
      <c r="B36" s="171" t="str">
        <f>VLOOKUP(C36,'2021 Soybean Traits &amp; Entries'!VL_SOY_2020,4,FALSE)</f>
        <v>XF</v>
      </c>
      <c r="C36" s="171" t="s">
        <v>246</v>
      </c>
      <c r="D36" s="172">
        <v>38.406399999999998</v>
      </c>
      <c r="E36" s="224" t="s">
        <v>431</v>
      </c>
      <c r="F36" s="173"/>
      <c r="G36" s="224"/>
      <c r="H36" s="173"/>
      <c r="I36" s="224"/>
      <c r="J36" s="226">
        <v>13.27</v>
      </c>
      <c r="K36" s="227" t="s">
        <v>391</v>
      </c>
      <c r="L36" s="229"/>
      <c r="M36" s="227"/>
      <c r="N36" s="229"/>
      <c r="O36" s="227"/>
      <c r="P36" s="172">
        <v>23.666699999999999</v>
      </c>
      <c r="Q36" s="224" t="s">
        <v>521</v>
      </c>
      <c r="R36" s="173"/>
      <c r="S36" s="224"/>
      <c r="T36" s="173"/>
      <c r="U36" s="224"/>
      <c r="V36" s="226">
        <v>1</v>
      </c>
      <c r="W36" s="227"/>
      <c r="X36" s="229"/>
      <c r="Y36" s="227"/>
      <c r="Z36" s="229"/>
      <c r="AA36" s="227"/>
      <c r="AB36" s="172">
        <v>133.66999999999999</v>
      </c>
      <c r="AC36" s="224" t="s">
        <v>395</v>
      </c>
      <c r="AD36" s="173"/>
      <c r="AE36" s="224"/>
      <c r="AF36" s="173"/>
      <c r="AG36" s="224"/>
      <c r="AH36" s="171" t="str">
        <f t="shared" si="0"/>
        <v>Innvictis A4831XF</v>
      </c>
      <c r="AI36" s="171" t="str">
        <f t="shared" si="1"/>
        <v>XF</v>
      </c>
      <c r="AJ36" s="172"/>
      <c r="AK36" s="224"/>
      <c r="AL36" s="173"/>
      <c r="AM36" s="224"/>
      <c r="AN36" s="173"/>
      <c r="AO36" s="224"/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/>
      <c r="BC36" s="248"/>
      <c r="BD36" s="229"/>
      <c r="BE36" s="227"/>
      <c r="BF36" s="229"/>
      <c r="BG36" s="227"/>
      <c r="BH36" s="226"/>
      <c r="BI36" s="248"/>
      <c r="BJ36" s="229"/>
      <c r="BK36" s="227"/>
      <c r="BL36" s="229"/>
      <c r="BM36" s="227"/>
      <c r="BN36" s="226"/>
      <c r="BO36" s="248"/>
      <c r="BP36" s="229"/>
      <c r="BQ36" s="227"/>
      <c r="BR36" s="229"/>
      <c r="BS36" s="227"/>
      <c r="BT36" s="226"/>
      <c r="BU36" s="248"/>
      <c r="BV36" s="229"/>
      <c r="BW36" s="227"/>
      <c r="BX36" s="229"/>
      <c r="BY36" s="227"/>
      <c r="BZ36" s="226"/>
      <c r="CA36" s="248"/>
      <c r="CB36" s="229"/>
      <c r="CC36" s="227"/>
      <c r="CD36" s="229"/>
      <c r="CE36" s="227"/>
      <c r="CF36" s="226"/>
      <c r="CG36" s="227"/>
      <c r="CH36" s="229"/>
      <c r="CI36" s="227"/>
      <c r="CJ36" s="229"/>
      <c r="CK36" s="227"/>
    </row>
    <row r="37" spans="1:90" ht="12.5" x14ac:dyDescent="0.25">
      <c r="A37" s="171" t="str">
        <f>VLOOKUP(C37,'2021 Soybean Traits &amp; Entries'!VL_SOY_2020,2,FALSE)</f>
        <v>USG 7472XFS</v>
      </c>
      <c r="B37" s="171" t="str">
        <f>VLOOKUP(C37,'2021 Soybean Traits &amp; Entries'!VL_SOY_2020,4,FALSE)</f>
        <v>XF, STS</v>
      </c>
      <c r="C37" s="171" t="s">
        <v>333</v>
      </c>
      <c r="D37" s="172">
        <v>37.396799999999999</v>
      </c>
      <c r="E37" s="224" t="s">
        <v>451</v>
      </c>
      <c r="F37" s="173"/>
      <c r="G37" s="224"/>
      <c r="H37" s="173"/>
      <c r="I37" s="224"/>
      <c r="J37" s="226">
        <v>13.37</v>
      </c>
      <c r="K37" s="227" t="s">
        <v>392</v>
      </c>
      <c r="L37" s="229"/>
      <c r="M37" s="227"/>
      <c r="N37" s="229"/>
      <c r="O37" s="227"/>
      <c r="P37" s="172">
        <v>22</v>
      </c>
      <c r="Q37" s="224" t="s">
        <v>379</v>
      </c>
      <c r="R37" s="173"/>
      <c r="S37" s="224"/>
      <c r="T37" s="173"/>
      <c r="U37" s="224"/>
      <c r="V37" s="226">
        <v>1</v>
      </c>
      <c r="W37" s="227"/>
      <c r="X37" s="229"/>
      <c r="Y37" s="227"/>
      <c r="Z37" s="229"/>
      <c r="AA37" s="227"/>
      <c r="AB37" s="172">
        <v>135</v>
      </c>
      <c r="AC37" s="224" t="s">
        <v>472</v>
      </c>
      <c r="AD37" s="173"/>
      <c r="AE37" s="224"/>
      <c r="AF37" s="173"/>
      <c r="AG37" s="224"/>
      <c r="AH37" s="171" t="str">
        <f t="shared" ref="AH37:AH60" si="2">A37</f>
        <v>USG 7472XFS</v>
      </c>
      <c r="AI37" s="171" t="str">
        <f t="shared" ref="AI37:AI60" si="3">B37</f>
        <v>XF, STS</v>
      </c>
      <c r="AJ37" s="172"/>
      <c r="AK37" s="224"/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/>
      <c r="BC37" s="248"/>
      <c r="BD37" s="229"/>
      <c r="BE37" s="227"/>
      <c r="BF37" s="229"/>
      <c r="BG37" s="227"/>
      <c r="BH37" s="226"/>
      <c r="BI37" s="248"/>
      <c r="BJ37" s="229"/>
      <c r="BK37" s="227"/>
      <c r="BL37" s="229"/>
      <c r="BM37" s="227"/>
      <c r="BN37" s="226"/>
      <c r="BO37" s="248"/>
      <c r="BP37" s="229"/>
      <c r="BQ37" s="227"/>
      <c r="BR37" s="229"/>
      <c r="BS37" s="227"/>
      <c r="BT37" s="226"/>
      <c r="BU37" s="248"/>
      <c r="BV37" s="229"/>
      <c r="BW37" s="227"/>
      <c r="BX37" s="229"/>
      <c r="BY37" s="227"/>
      <c r="BZ37" s="226"/>
      <c r="CA37" s="248"/>
      <c r="CB37" s="229"/>
      <c r="CC37" s="227"/>
      <c r="CD37" s="229"/>
      <c r="CE37" s="227"/>
      <c r="CF37" s="226"/>
      <c r="CG37" s="227"/>
      <c r="CH37" s="229"/>
      <c r="CI37" s="227"/>
      <c r="CJ37" s="229"/>
      <c r="CK37" s="227"/>
      <c r="CL37" s="237"/>
    </row>
    <row r="38" spans="1:90" ht="12.5" x14ac:dyDescent="0.25">
      <c r="A38" s="241" t="str">
        <f>VLOOKUP(C38,'2021 Soybean Traits &amp; Entries'!VL_SOY_2020,2,FALSE)</f>
        <v>Progeny P4970RX</v>
      </c>
      <c r="B38" s="241" t="str">
        <f>VLOOKUP(C38,'2021 Soybean Traits &amp; Entries'!VL_SOY_2020,4,FALSE)</f>
        <v>R2X</v>
      </c>
      <c r="C38" s="241" t="s">
        <v>84</v>
      </c>
      <c r="D38" s="172">
        <v>36.5077</v>
      </c>
      <c r="E38" s="224" t="s">
        <v>542</v>
      </c>
      <c r="F38" s="173">
        <v>42.616700000000002</v>
      </c>
      <c r="G38" s="224" t="s">
        <v>371</v>
      </c>
      <c r="H38" s="173"/>
      <c r="I38" s="224"/>
      <c r="J38" s="226">
        <v>15.73</v>
      </c>
      <c r="K38" s="227" t="s">
        <v>256</v>
      </c>
      <c r="L38" s="229">
        <v>13.3565</v>
      </c>
      <c r="M38" s="227" t="s">
        <v>256</v>
      </c>
      <c r="N38" s="229"/>
      <c r="O38" s="227"/>
      <c r="P38" s="172">
        <v>24.333300000000001</v>
      </c>
      <c r="Q38" s="224" t="s">
        <v>521</v>
      </c>
      <c r="R38" s="173">
        <v>25.666699999999999</v>
      </c>
      <c r="S38" s="224" t="s">
        <v>365</v>
      </c>
      <c r="T38" s="173"/>
      <c r="U38" s="224"/>
      <c r="V38" s="226">
        <v>1</v>
      </c>
      <c r="W38" s="227"/>
      <c r="X38" s="229">
        <v>1</v>
      </c>
      <c r="Y38" s="227"/>
      <c r="Z38" s="229"/>
      <c r="AA38" s="227"/>
      <c r="AB38" s="172">
        <v>135.66999999999999</v>
      </c>
      <c r="AC38" s="224" t="s">
        <v>382</v>
      </c>
      <c r="AD38" s="173">
        <v>141.16999999999999</v>
      </c>
      <c r="AE38" s="224" t="s">
        <v>368</v>
      </c>
      <c r="AF38" s="173"/>
      <c r="AG38" s="224"/>
      <c r="AH38" s="241" t="str">
        <f t="shared" si="2"/>
        <v>Progeny P4970RX</v>
      </c>
      <c r="AI38" s="241" t="str">
        <f t="shared" si="3"/>
        <v>R2X</v>
      </c>
      <c r="AJ38" s="172"/>
      <c r="AK38" s="224"/>
      <c r="AL38" s="173"/>
      <c r="AM38" s="224"/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/>
      <c r="BC38" s="248"/>
      <c r="BD38" s="229"/>
      <c r="BE38" s="227"/>
      <c r="BF38" s="229"/>
      <c r="BG38" s="227"/>
      <c r="BH38" s="226"/>
      <c r="BI38" s="248"/>
      <c r="BJ38" s="229"/>
      <c r="BK38" s="227"/>
      <c r="BL38" s="229"/>
      <c r="BM38" s="227"/>
      <c r="BN38" s="226"/>
      <c r="BO38" s="248"/>
      <c r="BP38" s="229"/>
      <c r="BQ38" s="227"/>
      <c r="BR38" s="229"/>
      <c r="BS38" s="227"/>
      <c r="BT38" s="226"/>
      <c r="BU38" s="248"/>
      <c r="BV38" s="229"/>
      <c r="BW38" s="227"/>
      <c r="BX38" s="229"/>
      <c r="BY38" s="227"/>
      <c r="BZ38" s="226"/>
      <c r="CA38" s="248"/>
      <c r="CB38" s="229"/>
      <c r="CC38" s="227"/>
      <c r="CD38" s="229"/>
      <c r="CE38" s="227"/>
      <c r="CF38" s="226"/>
      <c r="CG38" s="227"/>
      <c r="CH38" s="229"/>
      <c r="CI38" s="227"/>
      <c r="CJ38" s="229"/>
      <c r="CK38" s="227"/>
    </row>
    <row r="39" spans="1:90" ht="12.5" x14ac:dyDescent="0.25">
      <c r="A39" s="171" t="str">
        <f>VLOOKUP(C39,'2021 Soybean Traits &amp; Entries'!VL_SOY_2020,2,FALSE)</f>
        <v xml:space="preserve">AR R15-2422 </v>
      </c>
      <c r="B39" s="171" t="str">
        <f>VLOOKUP(C39,'2021 Soybean Traits &amp; Entries'!VL_SOY_2020,4,FALSE)</f>
        <v>Conv.</v>
      </c>
      <c r="C39" s="171" t="s">
        <v>79</v>
      </c>
      <c r="D39" s="172">
        <v>36.232300000000002</v>
      </c>
      <c r="E39" s="224" t="s">
        <v>541</v>
      </c>
      <c r="F39" s="173">
        <v>43.418799999999997</v>
      </c>
      <c r="G39" s="224" t="s">
        <v>368</v>
      </c>
      <c r="H39" s="173"/>
      <c r="I39" s="224"/>
      <c r="J39" s="226">
        <v>13.613300000000001</v>
      </c>
      <c r="K39" s="227" t="s">
        <v>376</v>
      </c>
      <c r="L39" s="229">
        <v>12.283300000000001</v>
      </c>
      <c r="M39" s="227" t="s">
        <v>256</v>
      </c>
      <c r="N39" s="229"/>
      <c r="O39" s="227"/>
      <c r="P39" s="172">
        <v>25</v>
      </c>
      <c r="Q39" s="224" t="s">
        <v>392</v>
      </c>
      <c r="R39" s="173">
        <v>29</v>
      </c>
      <c r="S39" s="224" t="s">
        <v>360</v>
      </c>
      <c r="T39" s="173"/>
      <c r="U39" s="224"/>
      <c r="V39" s="226">
        <v>1</v>
      </c>
      <c r="W39" s="227"/>
      <c r="X39" s="229">
        <v>1</v>
      </c>
      <c r="Y39" s="227"/>
      <c r="Z39" s="229"/>
      <c r="AA39" s="227"/>
      <c r="AB39" s="172">
        <v>132.66999999999999</v>
      </c>
      <c r="AC39" s="224" t="s">
        <v>375</v>
      </c>
      <c r="AD39" s="173">
        <v>136.83000000000001</v>
      </c>
      <c r="AE39" s="224" t="s">
        <v>363</v>
      </c>
      <c r="AF39" s="173"/>
      <c r="AG39" s="224"/>
      <c r="AH39" s="171" t="str">
        <f t="shared" si="2"/>
        <v xml:space="preserve">AR R15-2422 </v>
      </c>
      <c r="AI39" s="171" t="str">
        <f t="shared" si="3"/>
        <v>Conv.</v>
      </c>
      <c r="AJ39" s="172"/>
      <c r="AK39" s="224"/>
      <c r="AL39" s="173"/>
      <c r="AM39" s="224"/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/>
      <c r="BC39" s="248"/>
      <c r="BD39" s="229"/>
      <c r="BE39" s="227"/>
      <c r="BF39" s="229"/>
      <c r="BG39" s="227"/>
      <c r="BH39" s="226"/>
      <c r="BI39" s="248"/>
      <c r="BJ39" s="229"/>
      <c r="BK39" s="227"/>
      <c r="BL39" s="229"/>
      <c r="BM39" s="227"/>
      <c r="BN39" s="226"/>
      <c r="BO39" s="248"/>
      <c r="BP39" s="229"/>
      <c r="BQ39" s="227"/>
      <c r="BR39" s="229"/>
      <c r="BS39" s="227"/>
      <c r="BT39" s="226"/>
      <c r="BU39" s="248"/>
      <c r="BV39" s="229"/>
      <c r="BW39" s="227"/>
      <c r="BX39" s="229"/>
      <c r="BY39" s="227"/>
      <c r="BZ39" s="226"/>
      <c r="CA39" s="248"/>
      <c r="CB39" s="229"/>
      <c r="CC39" s="227"/>
      <c r="CD39" s="229"/>
      <c r="CE39" s="227"/>
      <c r="CF39" s="226"/>
      <c r="CG39" s="227"/>
      <c r="CH39" s="229"/>
      <c r="CI39" s="227"/>
      <c r="CJ39" s="229"/>
      <c r="CK39" s="227"/>
    </row>
    <row r="40" spans="1:90" ht="12.5" x14ac:dyDescent="0.25">
      <c r="A40" s="241" t="str">
        <f>VLOOKUP(C40,'2021 Soybean Traits &amp; Entries'!VL_SOY_2020,2,FALSE)</f>
        <v>USG 7482XFS</v>
      </c>
      <c r="B40" s="241" t="str">
        <f>VLOOKUP(C40,'2021 Soybean Traits &amp; Entries'!VL_SOY_2020,4,FALSE)</f>
        <v>XF, STS</v>
      </c>
      <c r="C40" s="241" t="s">
        <v>337</v>
      </c>
      <c r="D40" s="172">
        <v>36.228200000000001</v>
      </c>
      <c r="E40" s="224" t="s">
        <v>541</v>
      </c>
      <c r="F40" s="173"/>
      <c r="G40" s="224"/>
      <c r="H40" s="173"/>
      <c r="I40" s="224"/>
      <c r="J40" s="226">
        <v>12.736700000000001</v>
      </c>
      <c r="K40" s="227" t="s">
        <v>407</v>
      </c>
      <c r="L40" s="229"/>
      <c r="M40" s="227"/>
      <c r="N40" s="229"/>
      <c r="O40" s="227"/>
      <c r="P40" s="172">
        <v>21.666699999999999</v>
      </c>
      <c r="Q40" s="224" t="s">
        <v>378</v>
      </c>
      <c r="R40" s="173"/>
      <c r="S40" s="224"/>
      <c r="T40" s="173"/>
      <c r="U40" s="224"/>
      <c r="V40" s="226">
        <v>1</v>
      </c>
      <c r="W40" s="227"/>
      <c r="X40" s="229"/>
      <c r="Y40" s="227"/>
      <c r="Z40" s="229"/>
      <c r="AA40" s="227"/>
      <c r="AB40" s="172">
        <v>135</v>
      </c>
      <c r="AC40" s="224" t="s">
        <v>472</v>
      </c>
      <c r="AD40" s="173"/>
      <c r="AE40" s="224"/>
      <c r="AF40" s="173"/>
      <c r="AG40" s="224"/>
      <c r="AH40" s="241" t="str">
        <f t="shared" si="2"/>
        <v>USG 7482XFS</v>
      </c>
      <c r="AI40" s="241" t="str">
        <f t="shared" si="3"/>
        <v>XF, STS</v>
      </c>
      <c r="AJ40" s="172"/>
      <c r="AK40" s="224"/>
      <c r="AL40" s="173"/>
      <c r="AM40" s="224"/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/>
      <c r="BC40" s="248"/>
      <c r="BD40" s="229"/>
      <c r="BE40" s="227"/>
      <c r="BF40" s="229"/>
      <c r="BG40" s="227"/>
      <c r="BH40" s="226"/>
      <c r="BI40" s="248"/>
      <c r="BJ40" s="229"/>
      <c r="BK40" s="227"/>
      <c r="BL40" s="229"/>
      <c r="BM40" s="227"/>
      <c r="BN40" s="226"/>
      <c r="BO40" s="248"/>
      <c r="BP40" s="229"/>
      <c r="BQ40" s="227"/>
      <c r="BR40" s="229"/>
      <c r="BS40" s="227"/>
      <c r="BT40" s="226"/>
      <c r="BU40" s="248"/>
      <c r="BV40" s="229"/>
      <c r="BW40" s="227"/>
      <c r="BX40" s="229"/>
      <c r="BY40" s="227"/>
      <c r="BZ40" s="226"/>
      <c r="CA40" s="248"/>
      <c r="CB40" s="229"/>
      <c r="CC40" s="227"/>
      <c r="CD40" s="229"/>
      <c r="CE40" s="227"/>
      <c r="CF40" s="226"/>
      <c r="CG40" s="227"/>
      <c r="CH40" s="229"/>
      <c r="CI40" s="227"/>
      <c r="CJ40" s="229"/>
      <c r="CK40" s="227"/>
      <c r="CL40" s="237"/>
    </row>
    <row r="41" spans="1:90" ht="12.5" x14ac:dyDescent="0.25">
      <c r="A41" s="241" t="str">
        <f>VLOOKUP(C41,'2021 Soybean Traits &amp; Entries'!VL_SOY_2020,2,FALSE)</f>
        <v>Progeny P4806XFS</v>
      </c>
      <c r="B41" s="241" t="str">
        <f>VLOOKUP(C41,'2021 Soybean Traits &amp; Entries'!VL_SOY_2020,4,FALSE)</f>
        <v>XF, STS</v>
      </c>
      <c r="C41" s="241" t="s">
        <v>309</v>
      </c>
      <c r="D41" s="172">
        <v>35.822000000000003</v>
      </c>
      <c r="E41" s="224" t="s">
        <v>452</v>
      </c>
      <c r="F41" s="173"/>
      <c r="G41" s="224"/>
      <c r="H41" s="173"/>
      <c r="I41" s="224"/>
      <c r="J41" s="226">
        <v>13.7867</v>
      </c>
      <c r="K41" s="227" t="s">
        <v>376</v>
      </c>
      <c r="L41" s="229"/>
      <c r="M41" s="227"/>
      <c r="N41" s="229"/>
      <c r="O41" s="227"/>
      <c r="P41" s="172">
        <v>21</v>
      </c>
      <c r="Q41" s="224" t="s">
        <v>537</v>
      </c>
      <c r="R41" s="173"/>
      <c r="S41" s="224"/>
      <c r="T41" s="173"/>
      <c r="U41" s="224"/>
      <c r="V41" s="226">
        <v>1</v>
      </c>
      <c r="W41" s="227"/>
      <c r="X41" s="229"/>
      <c r="Y41" s="227"/>
      <c r="Z41" s="229"/>
      <c r="AA41" s="227"/>
      <c r="AB41" s="172">
        <v>134.66999999999999</v>
      </c>
      <c r="AC41" s="224" t="s">
        <v>405</v>
      </c>
      <c r="AD41" s="173"/>
      <c r="AE41" s="224"/>
      <c r="AF41" s="173"/>
      <c r="AG41" s="224"/>
      <c r="AH41" s="241" t="str">
        <f t="shared" si="2"/>
        <v>Progeny P4806XFS</v>
      </c>
      <c r="AI41" s="241" t="str">
        <f t="shared" si="3"/>
        <v>XF, STS</v>
      </c>
      <c r="AJ41" s="172"/>
      <c r="AK41" s="224"/>
      <c r="AL41" s="173"/>
      <c r="AM41" s="224"/>
      <c r="AN41" s="173"/>
      <c r="AO41" s="224"/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/>
      <c r="BC41" s="248"/>
      <c r="BD41" s="229"/>
      <c r="BE41" s="227"/>
      <c r="BF41" s="229"/>
      <c r="BG41" s="238"/>
      <c r="BH41" s="226"/>
      <c r="BI41" s="248"/>
      <c r="BJ41" s="229"/>
      <c r="BK41" s="227"/>
      <c r="BL41" s="229"/>
      <c r="BM41" s="238"/>
      <c r="BN41" s="226"/>
      <c r="BO41" s="248"/>
      <c r="BP41" s="229"/>
      <c r="BQ41" s="227"/>
      <c r="BR41" s="229"/>
      <c r="BS41" s="238"/>
      <c r="BT41" s="226"/>
      <c r="BU41" s="248"/>
      <c r="BV41" s="229"/>
      <c r="BW41" s="227"/>
      <c r="BX41" s="229"/>
      <c r="BY41" s="238"/>
      <c r="BZ41" s="226"/>
      <c r="CA41" s="248"/>
      <c r="CB41" s="229"/>
      <c r="CC41" s="227"/>
      <c r="CD41" s="229"/>
      <c r="CE41" s="238"/>
      <c r="CF41" s="226"/>
      <c r="CG41" s="227"/>
      <c r="CH41" s="229"/>
      <c r="CI41" s="227"/>
      <c r="CJ41" s="229"/>
      <c r="CK41" s="238"/>
    </row>
    <row r="42" spans="1:90" ht="12.5" x14ac:dyDescent="0.25">
      <c r="A42" s="171" t="str">
        <f>VLOOKUP(C42,'2021 Soybean Traits &amp; Entries'!VL_SOY_2020,2,FALSE)</f>
        <v>Local Seed Co. LS4707XF</v>
      </c>
      <c r="B42" s="171" t="str">
        <f>VLOOKUP(C42,'2021 Soybean Traits &amp; Entries'!VL_SOY_2020,4,FALSE)</f>
        <v>XF</v>
      </c>
      <c r="C42" s="171" t="s">
        <v>264</v>
      </c>
      <c r="D42" s="172">
        <v>35.469299999999997</v>
      </c>
      <c r="E42" s="224" t="s">
        <v>452</v>
      </c>
      <c r="F42" s="173"/>
      <c r="G42" s="224"/>
      <c r="H42" s="173"/>
      <c r="I42" s="224"/>
      <c r="J42" s="226">
        <v>13.414999999999999</v>
      </c>
      <c r="K42" s="227" t="s">
        <v>376</v>
      </c>
      <c r="L42" s="229"/>
      <c r="M42" s="227"/>
      <c r="N42" s="229"/>
      <c r="O42" s="227"/>
      <c r="P42" s="172">
        <v>24.666699999999999</v>
      </c>
      <c r="Q42" s="224" t="s">
        <v>521</v>
      </c>
      <c r="R42" s="173"/>
      <c r="S42" s="224"/>
      <c r="T42" s="173"/>
      <c r="U42" s="224"/>
      <c r="V42" s="226">
        <v>1</v>
      </c>
      <c r="W42" s="227"/>
      <c r="X42" s="229"/>
      <c r="Y42" s="227"/>
      <c r="Z42" s="229"/>
      <c r="AA42" s="227"/>
      <c r="AB42" s="172">
        <v>134.33000000000001</v>
      </c>
      <c r="AC42" s="224" t="s">
        <v>391</v>
      </c>
      <c r="AD42" s="173"/>
      <c r="AE42" s="224"/>
      <c r="AF42" s="173"/>
      <c r="AG42" s="224"/>
      <c r="AH42" s="171" t="str">
        <f t="shared" si="2"/>
        <v>Local Seed Co. LS4707XF</v>
      </c>
      <c r="AI42" s="171" t="str">
        <f t="shared" si="3"/>
        <v>XF</v>
      </c>
      <c r="AJ42" s="172"/>
      <c r="AK42" s="224"/>
      <c r="AL42" s="173"/>
      <c r="AM42" s="224"/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/>
      <c r="BC42" s="248"/>
      <c r="BD42" s="229"/>
      <c r="BE42" s="227"/>
      <c r="BF42" s="229"/>
      <c r="BG42" s="227"/>
      <c r="BH42" s="226"/>
      <c r="BI42" s="248"/>
      <c r="BJ42" s="229"/>
      <c r="BK42" s="227"/>
      <c r="BL42" s="229"/>
      <c r="BM42" s="227"/>
      <c r="BN42" s="226"/>
      <c r="BO42" s="248"/>
      <c r="BP42" s="229"/>
      <c r="BQ42" s="227"/>
      <c r="BR42" s="229"/>
      <c r="BS42" s="227"/>
      <c r="BT42" s="226"/>
      <c r="BU42" s="248"/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</row>
    <row r="43" spans="1:90" ht="12.5" x14ac:dyDescent="0.25">
      <c r="A43" s="241" t="str">
        <f>VLOOKUP(C43,'2021 Soybean Traits &amp; Entries'!VL_SOY_2020,2,FALSE)</f>
        <v>Progeny P4931E3S</v>
      </c>
      <c r="B43" s="241" t="str">
        <f>VLOOKUP(C43,'2021 Soybean Traits &amp; Entries'!VL_SOY_2020,4,FALSE)</f>
        <v>E3, STS</v>
      </c>
      <c r="C43" s="241" t="s">
        <v>315</v>
      </c>
      <c r="D43" s="172">
        <v>35.232599999999998</v>
      </c>
      <c r="E43" s="224" t="s">
        <v>452</v>
      </c>
      <c r="F43" s="173"/>
      <c r="G43" s="224"/>
      <c r="H43" s="173"/>
      <c r="I43" s="224"/>
      <c r="J43" s="226">
        <v>12.984999999999999</v>
      </c>
      <c r="K43" s="227" t="s">
        <v>393</v>
      </c>
      <c r="L43" s="229"/>
      <c r="M43" s="227"/>
      <c r="N43" s="229"/>
      <c r="O43" s="227"/>
      <c r="P43" s="172">
        <v>22.333300000000001</v>
      </c>
      <c r="Q43" s="224" t="s">
        <v>373</v>
      </c>
      <c r="R43" s="173"/>
      <c r="S43" s="224"/>
      <c r="T43" s="173"/>
      <c r="U43" s="224"/>
      <c r="V43" s="226">
        <v>1</v>
      </c>
      <c r="W43" s="227"/>
      <c r="X43" s="229"/>
      <c r="Y43" s="227"/>
      <c r="Z43" s="229"/>
      <c r="AA43" s="227"/>
      <c r="AB43" s="172">
        <v>136.33000000000001</v>
      </c>
      <c r="AC43" s="224" t="s">
        <v>368</v>
      </c>
      <c r="AD43" s="173"/>
      <c r="AE43" s="224"/>
      <c r="AF43" s="173"/>
      <c r="AG43" s="224"/>
      <c r="AH43" s="241" t="str">
        <f t="shared" si="2"/>
        <v>Progeny P4931E3S</v>
      </c>
      <c r="AI43" s="241" t="str">
        <f t="shared" si="3"/>
        <v>E3, STS</v>
      </c>
      <c r="AJ43" s="172"/>
      <c r="AK43" s="224"/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/>
      <c r="BC43" s="248"/>
      <c r="BD43" s="229"/>
      <c r="BE43" s="227"/>
      <c r="BF43" s="229"/>
      <c r="BG43" s="227"/>
      <c r="BH43" s="226"/>
      <c r="BI43" s="248"/>
      <c r="BJ43" s="229"/>
      <c r="BK43" s="227"/>
      <c r="BL43" s="229"/>
      <c r="BM43" s="227"/>
      <c r="BN43" s="226"/>
      <c r="BO43" s="248"/>
      <c r="BP43" s="229"/>
      <c r="BQ43" s="227"/>
      <c r="BR43" s="229"/>
      <c r="BS43" s="227"/>
      <c r="BT43" s="226"/>
      <c r="BU43" s="248"/>
      <c r="BV43" s="229"/>
      <c r="BW43" s="227"/>
      <c r="BX43" s="229"/>
      <c r="BY43" s="227"/>
      <c r="BZ43" s="226"/>
      <c r="CA43" s="248"/>
      <c r="CB43" s="229"/>
      <c r="CC43" s="227"/>
      <c r="CD43" s="229"/>
      <c r="CE43" s="227"/>
      <c r="CF43" s="226"/>
      <c r="CG43" s="227"/>
      <c r="CH43" s="229"/>
      <c r="CI43" s="227"/>
      <c r="CJ43" s="229"/>
      <c r="CK43" s="227"/>
      <c r="CL43" s="237"/>
    </row>
    <row r="44" spans="1:90" ht="12.5" x14ac:dyDescent="0.25">
      <c r="A44" s="171" t="str">
        <f>VLOOKUP(C44,'2021 Soybean Traits &amp; Entries'!VL_SOY_2020,2,FALSE)</f>
        <v>USG Ellis</v>
      </c>
      <c r="B44" s="171" t="str">
        <f>VLOOKUP(C44,'2021 Soybean Traits &amp; Entries'!VL_SOY_2020,4,FALSE)</f>
        <v>Conv.</v>
      </c>
      <c r="C44" s="171" t="s">
        <v>345</v>
      </c>
      <c r="D44" s="172">
        <v>35.0458</v>
      </c>
      <c r="E44" s="224" t="s">
        <v>452</v>
      </c>
      <c r="F44" s="173"/>
      <c r="G44" s="224"/>
      <c r="H44" s="173"/>
      <c r="I44" s="224"/>
      <c r="J44" s="226">
        <v>13.3133</v>
      </c>
      <c r="K44" s="227" t="s">
        <v>391</v>
      </c>
      <c r="L44" s="229"/>
      <c r="M44" s="227"/>
      <c r="N44" s="229"/>
      <c r="O44" s="227"/>
      <c r="P44" s="172">
        <v>17</v>
      </c>
      <c r="Q44" s="224" t="s">
        <v>417</v>
      </c>
      <c r="R44" s="173"/>
      <c r="S44" s="224"/>
      <c r="T44" s="173"/>
      <c r="U44" s="224"/>
      <c r="V44" s="226">
        <v>1</v>
      </c>
      <c r="W44" s="227"/>
      <c r="X44" s="229"/>
      <c r="Y44" s="227"/>
      <c r="Z44" s="229"/>
      <c r="AA44" s="227"/>
      <c r="AB44" s="172">
        <v>135.66999999999999</v>
      </c>
      <c r="AC44" s="224" t="s">
        <v>382</v>
      </c>
      <c r="AD44" s="173"/>
      <c r="AE44" s="224"/>
      <c r="AF44" s="173"/>
      <c r="AG44" s="224"/>
      <c r="AH44" s="171" t="str">
        <f t="shared" si="2"/>
        <v>USG Ellis</v>
      </c>
      <c r="AI44" s="171" t="str">
        <f t="shared" si="3"/>
        <v>Conv.</v>
      </c>
      <c r="AJ44" s="172"/>
      <c r="AK44" s="224"/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/>
      <c r="BC44" s="248"/>
      <c r="BD44" s="229"/>
      <c r="BE44" s="227"/>
      <c r="BF44" s="229"/>
      <c r="BG44" s="227"/>
      <c r="BH44" s="226"/>
      <c r="BI44" s="248"/>
      <c r="BJ44" s="229"/>
      <c r="BK44" s="227"/>
      <c r="BL44" s="229"/>
      <c r="BM44" s="227"/>
      <c r="BN44" s="226"/>
      <c r="BO44" s="248"/>
      <c r="BP44" s="229"/>
      <c r="BQ44" s="227"/>
      <c r="BR44" s="229"/>
      <c r="BS44" s="227"/>
      <c r="BT44" s="226"/>
      <c r="BU44" s="248"/>
      <c r="BV44" s="229"/>
      <c r="BW44" s="227"/>
      <c r="BX44" s="229"/>
      <c r="BY44" s="227"/>
      <c r="BZ44" s="226"/>
      <c r="CA44" s="248"/>
      <c r="CB44" s="229"/>
      <c r="CC44" s="227"/>
      <c r="CD44" s="229"/>
      <c r="CE44" s="227"/>
      <c r="CF44" s="226"/>
      <c r="CG44" s="227"/>
      <c r="CH44" s="229"/>
      <c r="CI44" s="227"/>
      <c r="CJ44" s="229"/>
      <c r="CK44" s="227"/>
    </row>
    <row r="45" spans="1:90" ht="12.5" x14ac:dyDescent="0.25">
      <c r="A45" s="241" t="str">
        <f>VLOOKUP(C45,'2021 Soybean Traits &amp; Entries'!VL_SOY_2020,2,FALSE)</f>
        <v>Armor A48-F22</v>
      </c>
      <c r="B45" s="241" t="str">
        <f>VLOOKUP(C45,'2021 Soybean Traits &amp; Entries'!VL_SOY_2020,4,FALSE)</f>
        <v>XF</v>
      </c>
      <c r="C45" s="241" t="s">
        <v>184</v>
      </c>
      <c r="D45" s="172">
        <v>35.038400000000003</v>
      </c>
      <c r="E45" s="224" t="s">
        <v>452</v>
      </c>
      <c r="F45" s="173"/>
      <c r="G45" s="224"/>
      <c r="H45" s="173"/>
      <c r="I45" s="224"/>
      <c r="J45" s="226">
        <v>13.2967</v>
      </c>
      <c r="K45" s="227" t="s">
        <v>391</v>
      </c>
      <c r="L45" s="229"/>
      <c r="M45" s="227"/>
      <c r="N45" s="229"/>
      <c r="O45" s="227"/>
      <c r="P45" s="172">
        <v>22.666699999999999</v>
      </c>
      <c r="Q45" s="224" t="s">
        <v>373</v>
      </c>
      <c r="R45" s="173"/>
      <c r="S45" s="224"/>
      <c r="T45" s="173"/>
      <c r="U45" s="224"/>
      <c r="V45" s="226">
        <v>1</v>
      </c>
      <c r="W45" s="227"/>
      <c r="X45" s="229"/>
      <c r="Y45" s="227"/>
      <c r="Z45" s="229"/>
      <c r="AA45" s="227"/>
      <c r="AB45" s="172">
        <v>135</v>
      </c>
      <c r="AC45" s="224" t="s">
        <v>472</v>
      </c>
      <c r="AD45" s="173"/>
      <c r="AE45" s="224"/>
      <c r="AF45" s="173"/>
      <c r="AG45" s="224"/>
      <c r="AH45" s="241" t="str">
        <f t="shared" si="2"/>
        <v>Armor A48-F22</v>
      </c>
      <c r="AI45" s="241" t="str">
        <f t="shared" si="3"/>
        <v>XF</v>
      </c>
      <c r="AJ45" s="172"/>
      <c r="AK45" s="224"/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/>
      <c r="BC45" s="248"/>
      <c r="BD45" s="229"/>
      <c r="BE45" s="227"/>
      <c r="BF45" s="229"/>
      <c r="BG45" s="227"/>
      <c r="BH45" s="226"/>
      <c r="BI45" s="248"/>
      <c r="BJ45" s="229"/>
      <c r="BK45" s="227"/>
      <c r="BL45" s="229"/>
      <c r="BM45" s="227"/>
      <c r="BN45" s="226"/>
      <c r="BO45" s="248"/>
      <c r="BP45" s="229"/>
      <c r="BQ45" s="227"/>
      <c r="BR45" s="229"/>
      <c r="BS45" s="227"/>
      <c r="BT45" s="226"/>
      <c r="BU45" s="248"/>
      <c r="BV45" s="229"/>
      <c r="BW45" s="227"/>
      <c r="BX45" s="229"/>
      <c r="BY45" s="227"/>
      <c r="BZ45" s="226"/>
      <c r="CA45" s="248"/>
      <c r="CB45" s="229"/>
      <c r="CC45" s="227"/>
      <c r="CD45" s="229"/>
      <c r="CE45" s="227"/>
      <c r="CF45" s="226"/>
      <c r="CG45" s="227"/>
      <c r="CH45" s="229"/>
      <c r="CI45" s="227"/>
      <c r="CJ45" s="229"/>
      <c r="CK45" s="227"/>
    </row>
    <row r="46" spans="1:90" ht="12.5" x14ac:dyDescent="0.25">
      <c r="A46" s="241" t="str">
        <f>VLOOKUP(C46,'2021 Soybean Traits &amp; Entries'!VL_SOY_2020,2,FALSE)</f>
        <v>Innvictis A4991XF</v>
      </c>
      <c r="B46" s="241" t="str">
        <f>VLOOKUP(C46,'2021 Soybean Traits &amp; Entries'!VL_SOY_2020,4,FALSE)</f>
        <v>XF</v>
      </c>
      <c r="C46" s="241" t="s">
        <v>248</v>
      </c>
      <c r="D46" s="172">
        <v>34.9435</v>
      </c>
      <c r="E46" s="224" t="s">
        <v>452</v>
      </c>
      <c r="F46" s="173"/>
      <c r="G46" s="224"/>
      <c r="H46" s="173"/>
      <c r="I46" s="224"/>
      <c r="J46" s="226">
        <v>13.4</v>
      </c>
      <c r="K46" s="227" t="s">
        <v>381</v>
      </c>
      <c r="L46" s="229"/>
      <c r="M46" s="227"/>
      <c r="N46" s="229"/>
      <c r="O46" s="227"/>
      <c r="P46" s="172">
        <v>22.333300000000001</v>
      </c>
      <c r="Q46" s="224" t="s">
        <v>373</v>
      </c>
      <c r="R46" s="173"/>
      <c r="S46" s="224"/>
      <c r="T46" s="173"/>
      <c r="U46" s="224"/>
      <c r="V46" s="226">
        <v>1</v>
      </c>
      <c r="W46" s="227"/>
      <c r="X46" s="229"/>
      <c r="Y46" s="227"/>
      <c r="Z46" s="229"/>
      <c r="AA46" s="227"/>
      <c r="AB46" s="172">
        <v>133.66999999999999</v>
      </c>
      <c r="AC46" s="224" t="s">
        <v>395</v>
      </c>
      <c r="AD46" s="173"/>
      <c r="AE46" s="224"/>
      <c r="AF46" s="173"/>
      <c r="AG46" s="224"/>
      <c r="AH46" s="241" t="str">
        <f t="shared" si="2"/>
        <v>Innvictis A4991XF</v>
      </c>
      <c r="AI46" s="241" t="str">
        <f t="shared" si="3"/>
        <v>XF</v>
      </c>
      <c r="AJ46" s="172"/>
      <c r="AK46" s="224"/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/>
      <c r="BC46" s="248"/>
      <c r="BD46" s="229"/>
      <c r="BE46" s="227"/>
      <c r="BF46" s="229"/>
      <c r="BG46" s="227"/>
      <c r="BH46" s="226"/>
      <c r="BI46" s="248"/>
      <c r="BJ46" s="229"/>
      <c r="BK46" s="227"/>
      <c r="BL46" s="229"/>
      <c r="BM46" s="227"/>
      <c r="BN46" s="226"/>
      <c r="BO46" s="248"/>
      <c r="BP46" s="229"/>
      <c r="BQ46" s="227"/>
      <c r="BR46" s="229"/>
      <c r="BS46" s="227"/>
      <c r="BT46" s="226"/>
      <c r="BU46" s="248"/>
      <c r="BV46" s="229"/>
      <c r="BW46" s="227"/>
      <c r="BX46" s="229"/>
      <c r="BY46" s="227"/>
      <c r="BZ46" s="226"/>
      <c r="CA46" s="248"/>
      <c r="CB46" s="229"/>
      <c r="CC46" s="227"/>
      <c r="CD46" s="229"/>
      <c r="CE46" s="227"/>
      <c r="CF46" s="226"/>
      <c r="CG46" s="227"/>
      <c r="CH46" s="229"/>
      <c r="CI46" s="227"/>
      <c r="CJ46" s="229"/>
      <c r="CK46" s="227"/>
      <c r="CL46" s="237"/>
    </row>
    <row r="47" spans="1:90" ht="12.5" x14ac:dyDescent="0.25">
      <c r="A47" s="241" t="str">
        <f>VLOOKUP(C47,'2021 Soybean Traits &amp; Entries'!VL_SOY_2020,2,FALSE)</f>
        <v>USG 7491XFS</v>
      </c>
      <c r="B47" s="241" t="str">
        <f>VLOOKUP(C47,'2021 Soybean Traits &amp; Entries'!VL_SOY_2020,4,FALSE)</f>
        <v>XF, STS</v>
      </c>
      <c r="C47" s="241" t="s">
        <v>341</v>
      </c>
      <c r="D47" s="172">
        <v>34.843000000000004</v>
      </c>
      <c r="E47" s="224" t="s">
        <v>452</v>
      </c>
      <c r="F47" s="173"/>
      <c r="G47" s="224"/>
      <c r="H47" s="173"/>
      <c r="I47" s="224"/>
      <c r="J47" s="226">
        <v>13.78</v>
      </c>
      <c r="K47" s="227" t="s">
        <v>376</v>
      </c>
      <c r="L47" s="229"/>
      <c r="M47" s="227"/>
      <c r="N47" s="229"/>
      <c r="O47" s="227"/>
      <c r="P47" s="172">
        <v>22</v>
      </c>
      <c r="Q47" s="224" t="s">
        <v>379</v>
      </c>
      <c r="R47" s="173"/>
      <c r="S47" s="224"/>
      <c r="T47" s="173"/>
      <c r="U47" s="224"/>
      <c r="V47" s="226">
        <v>1</v>
      </c>
      <c r="W47" s="227"/>
      <c r="X47" s="229"/>
      <c r="Y47" s="227"/>
      <c r="Z47" s="229"/>
      <c r="AA47" s="227"/>
      <c r="AB47" s="172">
        <v>134.33000000000001</v>
      </c>
      <c r="AC47" s="224" t="s">
        <v>391</v>
      </c>
      <c r="AD47" s="173"/>
      <c r="AE47" s="224"/>
      <c r="AF47" s="173"/>
      <c r="AG47" s="224"/>
      <c r="AH47" s="241" t="str">
        <f t="shared" si="2"/>
        <v>USG 7491XFS</v>
      </c>
      <c r="AI47" s="241" t="str">
        <f t="shared" si="3"/>
        <v>XF, STS</v>
      </c>
      <c r="AJ47" s="172"/>
      <c r="AK47" s="224"/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/>
      <c r="BC47" s="248"/>
      <c r="BD47" s="229"/>
      <c r="BE47" s="227"/>
      <c r="BF47" s="229"/>
      <c r="BG47" s="227"/>
      <c r="BH47" s="226"/>
      <c r="BI47" s="248"/>
      <c r="BJ47" s="229"/>
      <c r="BK47" s="227"/>
      <c r="BL47" s="229"/>
      <c r="BM47" s="227"/>
      <c r="BN47" s="226"/>
      <c r="BO47" s="248"/>
      <c r="BP47" s="229"/>
      <c r="BQ47" s="227"/>
      <c r="BR47" s="229"/>
      <c r="BS47" s="227"/>
      <c r="BT47" s="226"/>
      <c r="BU47" s="248"/>
      <c r="BV47" s="229"/>
      <c r="BW47" s="227"/>
      <c r="BX47" s="229"/>
      <c r="BY47" s="227"/>
      <c r="BZ47" s="226"/>
      <c r="CA47" s="248"/>
      <c r="CB47" s="229"/>
      <c r="CC47" s="227"/>
      <c r="CD47" s="229"/>
      <c r="CE47" s="227"/>
      <c r="CF47" s="226"/>
      <c r="CG47" s="227"/>
      <c r="CH47" s="229"/>
      <c r="CI47" s="227"/>
      <c r="CJ47" s="229"/>
      <c r="CK47" s="227"/>
      <c r="CL47" s="237"/>
    </row>
    <row r="48" spans="1:90" ht="12.5" x14ac:dyDescent="0.25">
      <c r="A48" s="171" t="str">
        <f>VLOOKUP(C48,'2021 Soybean Traits &amp; Entries'!VL_SOY_2020,2,FALSE)</f>
        <v>Innvictis B4841E</v>
      </c>
      <c r="B48" s="171" t="str">
        <f>VLOOKUP(C48,'2021 Soybean Traits &amp; Entries'!VL_SOY_2020,4,FALSE)</f>
        <v>E3</v>
      </c>
      <c r="C48" s="171" t="s">
        <v>252</v>
      </c>
      <c r="D48" s="172">
        <v>34.676600000000001</v>
      </c>
      <c r="E48" s="224" t="s">
        <v>547</v>
      </c>
      <c r="F48" s="173"/>
      <c r="G48" s="224"/>
      <c r="H48" s="173"/>
      <c r="I48" s="224"/>
      <c r="J48" s="226">
        <v>13.916700000000001</v>
      </c>
      <c r="K48" s="227" t="s">
        <v>383</v>
      </c>
      <c r="L48" s="229"/>
      <c r="M48" s="227"/>
      <c r="N48" s="229"/>
      <c r="O48" s="227"/>
      <c r="P48" s="172">
        <v>23.666699999999999</v>
      </c>
      <c r="Q48" s="224" t="s">
        <v>521</v>
      </c>
      <c r="R48" s="173"/>
      <c r="S48" s="224"/>
      <c r="T48" s="173"/>
      <c r="U48" s="224"/>
      <c r="V48" s="226">
        <v>1</v>
      </c>
      <c r="W48" s="227"/>
      <c r="X48" s="229"/>
      <c r="Y48" s="227"/>
      <c r="Z48" s="229"/>
      <c r="AA48" s="227"/>
      <c r="AB48" s="172">
        <v>134.33000000000001</v>
      </c>
      <c r="AC48" s="224" t="s">
        <v>391</v>
      </c>
      <c r="AD48" s="173"/>
      <c r="AE48" s="224"/>
      <c r="AF48" s="173"/>
      <c r="AG48" s="224"/>
      <c r="AH48" s="171" t="str">
        <f t="shared" si="2"/>
        <v>Innvictis B4841E</v>
      </c>
      <c r="AI48" s="171" t="str">
        <f t="shared" si="3"/>
        <v>E3</v>
      </c>
      <c r="AJ48" s="172"/>
      <c r="AK48" s="224"/>
      <c r="AL48" s="173"/>
      <c r="AM48" s="224"/>
      <c r="AN48" s="173"/>
      <c r="AO48" s="224"/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/>
      <c r="BC48" s="248"/>
      <c r="BD48" s="229"/>
      <c r="BE48" s="227"/>
      <c r="BF48" s="229"/>
      <c r="BG48" s="227"/>
      <c r="BH48" s="226"/>
      <c r="BI48" s="248"/>
      <c r="BJ48" s="229"/>
      <c r="BK48" s="227"/>
      <c r="BL48" s="229"/>
      <c r="BM48" s="227"/>
      <c r="BN48" s="226"/>
      <c r="BO48" s="248"/>
      <c r="BP48" s="229"/>
      <c r="BQ48" s="227"/>
      <c r="BR48" s="229"/>
      <c r="BS48" s="227"/>
      <c r="BT48" s="226"/>
      <c r="BU48" s="248"/>
      <c r="BV48" s="229"/>
      <c r="BW48" s="227"/>
      <c r="BX48" s="229"/>
      <c r="BY48" s="227"/>
      <c r="BZ48" s="226"/>
      <c r="CA48" s="248"/>
      <c r="CB48" s="229"/>
      <c r="CC48" s="227"/>
      <c r="CD48" s="229"/>
      <c r="CE48" s="227"/>
      <c r="CF48" s="226"/>
      <c r="CG48" s="227"/>
      <c r="CH48" s="229"/>
      <c r="CI48" s="227"/>
      <c r="CJ48" s="229"/>
      <c r="CK48" s="227"/>
    </row>
    <row r="49" spans="1:90" ht="12.5" x14ac:dyDescent="0.25">
      <c r="A49" s="241" t="str">
        <f>VLOOKUP(C49,'2021 Soybean Traits &amp; Entries'!VL_SOY_2020,2,FALSE)</f>
        <v xml:space="preserve">AR R16-253 </v>
      </c>
      <c r="B49" s="241" t="str">
        <f>VLOOKUP(C49,'2021 Soybean Traits &amp; Entries'!VL_SOY_2020,4,FALSE)</f>
        <v>Conv.</v>
      </c>
      <c r="C49" s="241" t="s">
        <v>172</v>
      </c>
      <c r="D49" s="172">
        <v>34.369599999999998</v>
      </c>
      <c r="E49" s="224" t="s">
        <v>460</v>
      </c>
      <c r="F49" s="173"/>
      <c r="G49" s="224"/>
      <c r="H49" s="173"/>
      <c r="I49" s="224"/>
      <c r="J49" s="226">
        <v>13.3933</v>
      </c>
      <c r="K49" s="227" t="s">
        <v>381</v>
      </c>
      <c r="L49" s="229"/>
      <c r="M49" s="227"/>
      <c r="N49" s="229"/>
      <c r="O49" s="227"/>
      <c r="P49" s="172">
        <v>23.333300000000001</v>
      </c>
      <c r="Q49" s="224" t="s">
        <v>506</v>
      </c>
      <c r="R49" s="173"/>
      <c r="S49" s="224"/>
      <c r="T49" s="173"/>
      <c r="U49" s="224"/>
      <c r="V49" s="226">
        <v>1</v>
      </c>
      <c r="W49" s="227"/>
      <c r="X49" s="229"/>
      <c r="Y49" s="227"/>
      <c r="Z49" s="229"/>
      <c r="AA49" s="227"/>
      <c r="AB49" s="172">
        <v>133</v>
      </c>
      <c r="AC49" s="224" t="s">
        <v>386</v>
      </c>
      <c r="AD49" s="173"/>
      <c r="AE49" s="224"/>
      <c r="AF49" s="173"/>
      <c r="AG49" s="224"/>
      <c r="AH49" s="241" t="str">
        <f t="shared" si="2"/>
        <v xml:space="preserve">AR R16-253 </v>
      </c>
      <c r="AI49" s="241" t="str">
        <f t="shared" si="3"/>
        <v>Conv.</v>
      </c>
      <c r="AJ49" s="172"/>
      <c r="AK49" s="224"/>
      <c r="AL49" s="173"/>
      <c r="AM49" s="224"/>
      <c r="AN49" s="173"/>
      <c r="AO49" s="224"/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/>
      <c r="BC49" s="248"/>
      <c r="BD49" s="229"/>
      <c r="BE49" s="227"/>
      <c r="BF49" s="229"/>
      <c r="BG49" s="227"/>
      <c r="BH49" s="226"/>
      <c r="BI49" s="248"/>
      <c r="BJ49" s="229"/>
      <c r="BK49" s="227"/>
      <c r="BL49" s="229"/>
      <c r="BM49" s="227"/>
      <c r="BN49" s="226"/>
      <c r="BO49" s="248"/>
      <c r="BP49" s="229"/>
      <c r="BQ49" s="227"/>
      <c r="BR49" s="229"/>
      <c r="BS49" s="227"/>
      <c r="BT49" s="226"/>
      <c r="BU49" s="248"/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</row>
    <row r="50" spans="1:90" ht="12.5" x14ac:dyDescent="0.25">
      <c r="A50" s="241" t="str">
        <f>VLOOKUP(C50,'2021 Soybean Traits &amp; Entries'!VL_SOY_2020,2,FALSE)</f>
        <v>Dyna-Gro S48XF61S</v>
      </c>
      <c r="B50" s="241" t="str">
        <f>VLOOKUP(C50,'2021 Soybean Traits &amp; Entries'!VL_SOY_2020,4,FALSE)</f>
        <v>XF, STS</v>
      </c>
      <c r="C50" s="241" t="s">
        <v>229</v>
      </c>
      <c r="D50" s="172">
        <v>33.817700000000002</v>
      </c>
      <c r="E50" s="224" t="s">
        <v>437</v>
      </c>
      <c r="F50" s="173"/>
      <c r="G50" s="224"/>
      <c r="H50" s="173"/>
      <c r="I50" s="224"/>
      <c r="J50" s="226">
        <v>13.216699999999999</v>
      </c>
      <c r="K50" s="227" t="s">
        <v>391</v>
      </c>
      <c r="L50" s="229"/>
      <c r="M50" s="227"/>
      <c r="N50" s="229"/>
      <c r="O50" s="227"/>
      <c r="P50" s="172">
        <v>21.333300000000001</v>
      </c>
      <c r="Q50" s="224" t="s">
        <v>370</v>
      </c>
      <c r="R50" s="173"/>
      <c r="S50" s="224"/>
      <c r="T50" s="173"/>
      <c r="U50" s="224"/>
      <c r="V50" s="226">
        <v>1</v>
      </c>
      <c r="W50" s="227"/>
      <c r="X50" s="229"/>
      <c r="Y50" s="227"/>
      <c r="Z50" s="229"/>
      <c r="AA50" s="227"/>
      <c r="AB50" s="172">
        <v>133</v>
      </c>
      <c r="AC50" s="224" t="s">
        <v>386</v>
      </c>
      <c r="AD50" s="173"/>
      <c r="AE50" s="224"/>
      <c r="AF50" s="173"/>
      <c r="AG50" s="224"/>
      <c r="AH50" s="241" t="str">
        <f t="shared" si="2"/>
        <v>Dyna-Gro S48XF61S</v>
      </c>
      <c r="AI50" s="241" t="str">
        <f t="shared" si="3"/>
        <v>XF, STS</v>
      </c>
      <c r="AJ50" s="172"/>
      <c r="AK50" s="224"/>
      <c r="AL50" s="173"/>
      <c r="AM50" s="224"/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/>
      <c r="BC50" s="248"/>
      <c r="BD50" s="229"/>
      <c r="BE50" s="227"/>
      <c r="BF50" s="229"/>
      <c r="BG50" s="227"/>
      <c r="BH50" s="226"/>
      <c r="BI50" s="248"/>
      <c r="BJ50" s="229"/>
      <c r="BK50" s="227"/>
      <c r="BL50" s="229"/>
      <c r="BM50" s="227"/>
      <c r="BN50" s="226"/>
      <c r="BO50" s="248"/>
      <c r="BP50" s="229"/>
      <c r="BQ50" s="227"/>
      <c r="BR50" s="229"/>
      <c r="BS50" s="227"/>
      <c r="BT50" s="226"/>
      <c r="BU50" s="248"/>
      <c r="BV50" s="229"/>
      <c r="BW50" s="227"/>
      <c r="BX50" s="229"/>
      <c r="BY50" s="227"/>
      <c r="BZ50" s="226"/>
      <c r="CA50" s="248"/>
      <c r="CB50" s="229"/>
      <c r="CC50" s="227"/>
      <c r="CD50" s="229"/>
      <c r="CE50" s="227"/>
      <c r="CF50" s="226"/>
      <c r="CG50" s="227"/>
      <c r="CH50" s="229"/>
      <c r="CI50" s="227"/>
      <c r="CJ50" s="229"/>
      <c r="CK50" s="227"/>
    </row>
    <row r="51" spans="1:90" ht="12.5" x14ac:dyDescent="0.25">
      <c r="A51" s="171" t="str">
        <f>VLOOKUP(C51,'2021 Soybean Traits &amp; Entries'!VL_SOY_2020,2,FALSE)</f>
        <v>AR UA46i20C</v>
      </c>
      <c r="B51" s="171" t="str">
        <f>VLOOKUP(C51,'2021 Soybean Traits &amp; Entries'!VL_SOY_2020,4,FALSE)</f>
        <v>Conv.</v>
      </c>
      <c r="C51" s="171" t="s">
        <v>80</v>
      </c>
      <c r="D51" s="172">
        <v>33.475200000000001</v>
      </c>
      <c r="E51" s="224" t="s">
        <v>441</v>
      </c>
      <c r="F51" s="173">
        <v>35.291200000000003</v>
      </c>
      <c r="G51" s="224" t="s">
        <v>363</v>
      </c>
      <c r="H51" s="173"/>
      <c r="I51" s="224"/>
      <c r="J51" s="226">
        <v>14.333299999999999</v>
      </c>
      <c r="K51" s="227" t="s">
        <v>402</v>
      </c>
      <c r="L51" s="229">
        <v>12.72</v>
      </c>
      <c r="M51" s="227" t="s">
        <v>256</v>
      </c>
      <c r="N51" s="229"/>
      <c r="O51" s="227"/>
      <c r="P51" s="172">
        <v>23</v>
      </c>
      <c r="Q51" s="224" t="s">
        <v>373</v>
      </c>
      <c r="R51" s="173">
        <v>25.833300000000001</v>
      </c>
      <c r="S51" s="224" t="s">
        <v>365</v>
      </c>
      <c r="T51" s="173"/>
      <c r="U51" s="224"/>
      <c r="V51" s="226">
        <v>1</v>
      </c>
      <c r="W51" s="227"/>
      <c r="X51" s="229">
        <v>1</v>
      </c>
      <c r="Y51" s="227"/>
      <c r="Z51" s="229"/>
      <c r="AA51" s="227"/>
      <c r="AB51" s="172">
        <v>133</v>
      </c>
      <c r="AC51" s="224" t="s">
        <v>386</v>
      </c>
      <c r="AD51" s="173">
        <v>137</v>
      </c>
      <c r="AE51" s="224" t="s">
        <v>363</v>
      </c>
      <c r="AF51" s="173"/>
      <c r="AG51" s="224"/>
      <c r="AH51" s="171" t="str">
        <f t="shared" si="2"/>
        <v>AR UA46i20C</v>
      </c>
      <c r="AI51" s="171" t="str">
        <f t="shared" si="3"/>
        <v>Conv.</v>
      </c>
      <c r="AJ51" s="172"/>
      <c r="AK51" s="224"/>
      <c r="AL51" s="173"/>
      <c r="AM51" s="224"/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/>
      <c r="BC51" s="248"/>
      <c r="BD51" s="229"/>
      <c r="BE51" s="227"/>
      <c r="BF51" s="229"/>
      <c r="BG51" s="227"/>
      <c r="BH51" s="226"/>
      <c r="BI51" s="248"/>
      <c r="BJ51" s="229"/>
      <c r="BK51" s="227"/>
      <c r="BL51" s="229"/>
      <c r="BM51" s="227"/>
      <c r="BN51" s="226"/>
      <c r="BO51" s="248"/>
      <c r="BP51" s="229"/>
      <c r="BQ51" s="227"/>
      <c r="BR51" s="229"/>
      <c r="BS51" s="227"/>
      <c r="BT51" s="226"/>
      <c r="BU51" s="248"/>
      <c r="BV51" s="229"/>
      <c r="BW51" s="227"/>
      <c r="BX51" s="229"/>
      <c r="BY51" s="227"/>
      <c r="BZ51" s="226"/>
      <c r="CA51" s="248"/>
      <c r="CB51" s="229"/>
      <c r="CC51" s="227"/>
      <c r="CD51" s="229"/>
      <c r="CE51" s="227"/>
      <c r="CF51" s="226"/>
      <c r="CG51" s="227"/>
      <c r="CH51" s="229"/>
      <c r="CI51" s="227"/>
      <c r="CJ51" s="229"/>
      <c r="CK51" s="227"/>
    </row>
    <row r="52" spans="1:90" ht="12.5" x14ac:dyDescent="0.25">
      <c r="A52" s="171" t="str">
        <f>VLOOKUP(C52,'2021 Soybean Traits &amp; Entries'!VL_SOY_2020,2,FALSE)</f>
        <v>Dyna-Gro S46XS60</v>
      </c>
      <c r="B52" s="171" t="str">
        <f>VLOOKUP(C52,'2021 Soybean Traits &amp; Entries'!VL_SOY_2020,4,FALSE)</f>
        <v>R2X, STS</v>
      </c>
      <c r="C52" s="171" t="s">
        <v>77</v>
      </c>
      <c r="D52" s="172">
        <v>33.243499999999997</v>
      </c>
      <c r="E52" s="224" t="s">
        <v>460</v>
      </c>
      <c r="F52" s="173">
        <v>44.8718</v>
      </c>
      <c r="G52" s="224" t="s">
        <v>368</v>
      </c>
      <c r="H52" s="173">
        <v>40.570300000000003</v>
      </c>
      <c r="I52" s="224" t="s">
        <v>256</v>
      </c>
      <c r="J52" s="226">
        <v>13.234999999999999</v>
      </c>
      <c r="K52" s="227" t="s">
        <v>392</v>
      </c>
      <c r="L52" s="229">
        <v>12.124499999999999</v>
      </c>
      <c r="M52" s="227" t="s">
        <v>256</v>
      </c>
      <c r="N52" s="229">
        <v>12.323499999999999</v>
      </c>
      <c r="O52" s="227" t="s">
        <v>256</v>
      </c>
      <c r="P52" s="172">
        <v>22.333300000000001</v>
      </c>
      <c r="Q52" s="224" t="s">
        <v>373</v>
      </c>
      <c r="R52" s="173">
        <v>24.333300000000001</v>
      </c>
      <c r="S52" s="224" t="s">
        <v>366</v>
      </c>
      <c r="T52" s="173">
        <v>26.1111</v>
      </c>
      <c r="U52" s="224" t="s">
        <v>363</v>
      </c>
      <c r="V52" s="226">
        <v>1</v>
      </c>
      <c r="W52" s="227"/>
      <c r="X52" s="229">
        <v>1</v>
      </c>
      <c r="Y52" s="227"/>
      <c r="Z52" s="229">
        <v>1</v>
      </c>
      <c r="AA52" s="227"/>
      <c r="AB52" s="172">
        <v>133.66999999999999</v>
      </c>
      <c r="AC52" s="224" t="s">
        <v>395</v>
      </c>
      <c r="AD52" s="173">
        <v>139.5</v>
      </c>
      <c r="AE52" s="224" t="s">
        <v>358</v>
      </c>
      <c r="AF52" s="173">
        <v>137.33000000000001</v>
      </c>
      <c r="AG52" s="224" t="s">
        <v>358</v>
      </c>
      <c r="AH52" s="171" t="str">
        <f t="shared" si="2"/>
        <v>Dyna-Gro S46XS60</v>
      </c>
      <c r="AI52" s="171" t="str">
        <f t="shared" si="3"/>
        <v>R2X, STS</v>
      </c>
      <c r="AJ52" s="172"/>
      <c r="AK52" s="224"/>
      <c r="AL52" s="173"/>
      <c r="AM52" s="224"/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/>
      <c r="BC52" s="248"/>
      <c r="BD52" s="229"/>
      <c r="BE52" s="227"/>
      <c r="BF52" s="229"/>
      <c r="BG52" s="227"/>
      <c r="BH52" s="226"/>
      <c r="BI52" s="248"/>
      <c r="BJ52" s="229"/>
      <c r="BK52" s="227"/>
      <c r="BL52" s="229"/>
      <c r="BM52" s="227"/>
      <c r="BN52" s="226"/>
      <c r="BO52" s="248"/>
      <c r="BP52" s="229"/>
      <c r="BQ52" s="227"/>
      <c r="BR52" s="229"/>
      <c r="BS52" s="227"/>
      <c r="BT52" s="226"/>
      <c r="BU52" s="248"/>
      <c r="BV52" s="229"/>
      <c r="BW52" s="227"/>
      <c r="BX52" s="229"/>
      <c r="BY52" s="227"/>
      <c r="BZ52" s="226"/>
      <c r="CA52" s="248"/>
      <c r="CB52" s="229"/>
      <c r="CC52" s="227"/>
      <c r="CD52" s="229"/>
      <c r="CE52" s="227"/>
      <c r="CF52" s="226"/>
      <c r="CG52" s="227"/>
      <c r="CH52" s="229"/>
      <c r="CI52" s="227"/>
      <c r="CJ52" s="229"/>
      <c r="CK52" s="227"/>
      <c r="CL52" s="237"/>
    </row>
    <row r="53" spans="1:90" ht="12.5" x14ac:dyDescent="0.25">
      <c r="A53" s="171" t="str">
        <f>VLOOKUP(C53,'2021 Soybean Traits &amp; Entries'!VL_SOY_2020,2,FALSE)</f>
        <v>Progeny P4921XFS</v>
      </c>
      <c r="B53" s="171" t="str">
        <f>VLOOKUP(C53,'2021 Soybean Traits &amp; Entries'!VL_SOY_2020,4,FALSE)</f>
        <v>XF, STS</v>
      </c>
      <c r="C53" s="171" t="s">
        <v>313</v>
      </c>
      <c r="D53" s="172">
        <v>32.6417</v>
      </c>
      <c r="E53" s="224" t="s">
        <v>454</v>
      </c>
      <c r="F53" s="173"/>
      <c r="G53" s="224"/>
      <c r="H53" s="173"/>
      <c r="I53" s="224"/>
      <c r="J53" s="226">
        <v>13.636699999999999</v>
      </c>
      <c r="K53" s="227" t="s">
        <v>376</v>
      </c>
      <c r="L53" s="229"/>
      <c r="M53" s="227"/>
      <c r="N53" s="229"/>
      <c r="O53" s="227"/>
      <c r="P53" s="172">
        <v>23.666699999999999</v>
      </c>
      <c r="Q53" s="224" t="s">
        <v>521</v>
      </c>
      <c r="R53" s="173"/>
      <c r="S53" s="224"/>
      <c r="T53" s="173"/>
      <c r="U53" s="224"/>
      <c r="V53" s="226">
        <v>1</v>
      </c>
      <c r="W53" s="227"/>
      <c r="X53" s="229"/>
      <c r="Y53" s="227"/>
      <c r="Z53" s="229"/>
      <c r="AA53" s="227"/>
      <c r="AB53" s="172">
        <v>134.66999999999999</v>
      </c>
      <c r="AC53" s="224" t="s">
        <v>405</v>
      </c>
      <c r="AD53" s="173"/>
      <c r="AE53" s="224"/>
      <c r="AF53" s="173"/>
      <c r="AG53" s="224"/>
      <c r="AH53" s="171" t="str">
        <f t="shared" si="2"/>
        <v>Progeny P4921XFS</v>
      </c>
      <c r="AI53" s="171" t="str">
        <f t="shared" si="3"/>
        <v>XF, STS</v>
      </c>
      <c r="AJ53" s="172"/>
      <c r="AK53" s="224"/>
      <c r="AL53" s="173"/>
      <c r="AM53" s="224"/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/>
      <c r="BC53" s="248"/>
      <c r="BD53" s="229"/>
      <c r="BE53" s="227"/>
      <c r="BF53" s="229"/>
      <c r="BG53" s="238"/>
      <c r="BH53" s="226"/>
      <c r="BI53" s="248"/>
      <c r="BJ53" s="229"/>
      <c r="BK53" s="227"/>
      <c r="BL53" s="229"/>
      <c r="BM53" s="238"/>
      <c r="BN53" s="226"/>
      <c r="BO53" s="248"/>
      <c r="BP53" s="229"/>
      <c r="BQ53" s="227"/>
      <c r="BR53" s="229"/>
      <c r="BS53" s="238"/>
      <c r="BT53" s="226"/>
      <c r="BU53" s="248"/>
      <c r="BV53" s="229"/>
      <c r="BW53" s="227"/>
      <c r="BX53" s="229"/>
      <c r="BY53" s="238"/>
      <c r="BZ53" s="226"/>
      <c r="CA53" s="248"/>
      <c r="CB53" s="229"/>
      <c r="CC53" s="227"/>
      <c r="CD53" s="229"/>
      <c r="CE53" s="238"/>
      <c r="CF53" s="226"/>
      <c r="CG53" s="227"/>
      <c r="CH53" s="229"/>
      <c r="CI53" s="227"/>
      <c r="CJ53" s="229"/>
      <c r="CK53" s="238"/>
      <c r="CL53" s="237"/>
    </row>
    <row r="54" spans="1:90" ht="12.5" x14ac:dyDescent="0.25">
      <c r="A54" s="171" t="str">
        <f>VLOOKUP(C54,'2021 Soybean Traits &amp; Entries'!VL_SOY_2020,2,FALSE)</f>
        <v>Asgrow AG48XF0</v>
      </c>
      <c r="B54" s="171" t="str">
        <f>VLOOKUP(C54,'2021 Soybean Traits &amp; Entries'!VL_SOY_2020,4,FALSE)</f>
        <v>XF, STS</v>
      </c>
      <c r="C54" s="171" t="s">
        <v>200</v>
      </c>
      <c r="D54" s="172">
        <v>31.871600000000001</v>
      </c>
      <c r="E54" s="224" t="s">
        <v>496</v>
      </c>
      <c r="F54" s="173"/>
      <c r="G54" s="224"/>
      <c r="H54" s="173"/>
      <c r="I54" s="224"/>
      <c r="J54" s="226">
        <v>12.8</v>
      </c>
      <c r="K54" s="227" t="s">
        <v>393</v>
      </c>
      <c r="L54" s="229"/>
      <c r="M54" s="227"/>
      <c r="N54" s="229"/>
      <c r="O54" s="227"/>
      <c r="P54" s="172">
        <v>23</v>
      </c>
      <c r="Q54" s="224" t="s">
        <v>373</v>
      </c>
      <c r="R54" s="173"/>
      <c r="S54" s="224"/>
      <c r="T54" s="173"/>
      <c r="U54" s="224"/>
      <c r="V54" s="226">
        <v>1</v>
      </c>
      <c r="W54" s="227"/>
      <c r="X54" s="229"/>
      <c r="Y54" s="227"/>
      <c r="Z54" s="229"/>
      <c r="AA54" s="227"/>
      <c r="AB54" s="172">
        <v>136.33000000000001</v>
      </c>
      <c r="AC54" s="224" t="s">
        <v>368</v>
      </c>
      <c r="AD54" s="173"/>
      <c r="AE54" s="224"/>
      <c r="AF54" s="173"/>
      <c r="AG54" s="224"/>
      <c r="AH54" s="171" t="str">
        <f t="shared" si="2"/>
        <v>Asgrow AG48XF0</v>
      </c>
      <c r="AI54" s="171" t="str">
        <f t="shared" si="3"/>
        <v>XF, STS</v>
      </c>
      <c r="AJ54" s="172"/>
      <c r="AK54" s="224"/>
      <c r="AL54" s="173"/>
      <c r="AM54" s="224"/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/>
      <c r="BC54" s="248"/>
      <c r="BD54" s="229"/>
      <c r="BE54" s="227"/>
      <c r="BF54" s="229"/>
      <c r="BG54" s="227"/>
      <c r="BH54" s="226"/>
      <c r="BI54" s="248"/>
      <c r="BJ54" s="229"/>
      <c r="BK54" s="227"/>
      <c r="BL54" s="229"/>
      <c r="BM54" s="227"/>
      <c r="BN54" s="226"/>
      <c r="BO54" s="248"/>
      <c r="BP54" s="229"/>
      <c r="BQ54" s="227"/>
      <c r="BR54" s="229"/>
      <c r="BS54" s="227"/>
      <c r="BT54" s="226"/>
      <c r="BU54" s="248"/>
      <c r="BV54" s="229"/>
      <c r="BW54" s="227"/>
      <c r="BX54" s="229"/>
      <c r="BY54" s="227"/>
      <c r="BZ54" s="226"/>
      <c r="CA54" s="248"/>
      <c r="CB54" s="229"/>
      <c r="CC54" s="227"/>
      <c r="CD54" s="229"/>
      <c r="CE54" s="227"/>
      <c r="CF54" s="226"/>
      <c r="CG54" s="227"/>
      <c r="CH54" s="229"/>
      <c r="CI54" s="227"/>
      <c r="CJ54" s="229"/>
      <c r="CK54" s="227"/>
      <c r="CL54" s="237"/>
    </row>
    <row r="55" spans="1:90" ht="12.5" x14ac:dyDescent="0.25">
      <c r="A55" s="239" t="str">
        <f>VLOOKUP(C55,'2021 Soybean Traits &amp; Entries'!VL_SOY_2020,2,FALSE)</f>
        <v>Innvictis A4791XF</v>
      </c>
      <c r="B55" s="171" t="str">
        <f>VLOOKUP(C55,'2021 Soybean Traits &amp; Entries'!VL_SOY_2020,4,FALSE)</f>
        <v>XF</v>
      </c>
      <c r="C55" s="171" t="s">
        <v>244</v>
      </c>
      <c r="D55" s="172">
        <v>30.625</v>
      </c>
      <c r="E55" s="224" t="s">
        <v>546</v>
      </c>
      <c r="F55" s="173"/>
      <c r="G55" s="224"/>
      <c r="H55" s="173"/>
      <c r="I55" s="224"/>
      <c r="J55" s="226">
        <v>13.34</v>
      </c>
      <c r="K55" s="227" t="s">
        <v>376</v>
      </c>
      <c r="L55" s="229"/>
      <c r="M55" s="227"/>
      <c r="N55" s="229"/>
      <c r="O55" s="227"/>
      <c r="P55" s="172">
        <v>23</v>
      </c>
      <c r="Q55" s="224" t="s">
        <v>373</v>
      </c>
      <c r="R55" s="173"/>
      <c r="S55" s="224"/>
      <c r="T55" s="173"/>
      <c r="U55" s="224"/>
      <c r="V55" s="226">
        <v>1</v>
      </c>
      <c r="W55" s="227"/>
      <c r="X55" s="229"/>
      <c r="Y55" s="227"/>
      <c r="Z55" s="229"/>
      <c r="AA55" s="227"/>
      <c r="AB55" s="172">
        <v>133.33000000000001</v>
      </c>
      <c r="AC55" s="224" t="s">
        <v>370</v>
      </c>
      <c r="AD55" s="173"/>
      <c r="AE55" s="224"/>
      <c r="AF55" s="173"/>
      <c r="AG55" s="224"/>
      <c r="AH55" s="239" t="str">
        <f t="shared" si="2"/>
        <v>Innvictis A4791XF</v>
      </c>
      <c r="AI55" s="171" t="str">
        <f t="shared" si="3"/>
        <v>XF</v>
      </c>
      <c r="AJ55" s="172"/>
      <c r="AK55" s="224"/>
      <c r="AL55" s="173"/>
      <c r="AM55" s="224"/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/>
      <c r="BC55" s="248"/>
      <c r="BD55" s="229"/>
      <c r="BE55" s="227"/>
      <c r="BF55" s="229"/>
      <c r="BG55" s="238"/>
      <c r="BH55" s="226"/>
      <c r="BI55" s="248"/>
      <c r="BJ55" s="229"/>
      <c r="BK55" s="227"/>
      <c r="BL55" s="229"/>
      <c r="BM55" s="238"/>
      <c r="BN55" s="226"/>
      <c r="BO55" s="248"/>
      <c r="BP55" s="229"/>
      <c r="BQ55" s="227"/>
      <c r="BR55" s="229"/>
      <c r="BS55" s="238"/>
      <c r="BT55" s="226"/>
      <c r="BU55" s="248"/>
      <c r="BV55" s="229"/>
      <c r="BW55" s="227"/>
      <c r="BX55" s="229"/>
      <c r="BY55" s="238"/>
      <c r="BZ55" s="226"/>
      <c r="CA55" s="248"/>
      <c r="CB55" s="229"/>
      <c r="CC55" s="227"/>
      <c r="CD55" s="229"/>
      <c r="CE55" s="238"/>
      <c r="CF55" s="226"/>
      <c r="CG55" s="227"/>
      <c r="CH55" s="229"/>
      <c r="CI55" s="227"/>
      <c r="CJ55" s="229"/>
      <c r="CK55" s="238"/>
      <c r="CL55" s="237"/>
    </row>
    <row r="56" spans="1:90" ht="12.5" x14ac:dyDescent="0.25">
      <c r="A56" s="171" t="str">
        <f>VLOOKUP(C56,'2021 Soybean Traits &amp; Entries'!VL_SOY_2020,2,FALSE)</f>
        <v>MO S16-12137C</v>
      </c>
      <c r="B56" s="171" t="str">
        <f>VLOOKUP(C56,'2021 Soybean Traits &amp; Entries'!VL_SOY_2020,4,FALSE)</f>
        <v>Conv.</v>
      </c>
      <c r="C56" s="171" t="s">
        <v>278</v>
      </c>
      <c r="D56" s="172">
        <v>30.453600000000002</v>
      </c>
      <c r="E56" s="224" t="s">
        <v>413</v>
      </c>
      <c r="F56" s="173"/>
      <c r="G56" s="224"/>
      <c r="H56" s="173"/>
      <c r="I56" s="224"/>
      <c r="J56" s="226">
        <v>12.654999999999999</v>
      </c>
      <c r="K56" s="227" t="s">
        <v>406</v>
      </c>
      <c r="L56" s="229"/>
      <c r="M56" s="227"/>
      <c r="N56" s="229"/>
      <c r="O56" s="227"/>
      <c r="P56" s="172">
        <v>29.666699999999999</v>
      </c>
      <c r="Q56" s="224" t="s">
        <v>368</v>
      </c>
      <c r="R56" s="173"/>
      <c r="S56" s="224"/>
      <c r="T56" s="173"/>
      <c r="U56" s="224"/>
      <c r="V56" s="226">
        <v>1</v>
      </c>
      <c r="W56" s="227"/>
      <c r="X56" s="229"/>
      <c r="Y56" s="227"/>
      <c r="Z56" s="229"/>
      <c r="AA56" s="227"/>
      <c r="AB56" s="172">
        <v>134.66999999999999</v>
      </c>
      <c r="AC56" s="224" t="s">
        <v>405</v>
      </c>
      <c r="AD56" s="173"/>
      <c r="AE56" s="224"/>
      <c r="AF56" s="173"/>
      <c r="AG56" s="224"/>
      <c r="AH56" s="171" t="str">
        <f t="shared" si="2"/>
        <v>MO S16-12137C</v>
      </c>
      <c r="AI56" s="171" t="str">
        <f t="shared" si="3"/>
        <v>Conv.</v>
      </c>
      <c r="AJ56" s="172"/>
      <c r="AK56" s="224"/>
      <c r="AL56" s="173"/>
      <c r="AM56" s="224"/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/>
      <c r="BC56" s="248"/>
      <c r="BD56" s="229"/>
      <c r="BE56" s="227"/>
      <c r="BF56" s="229"/>
      <c r="BG56" s="227"/>
      <c r="BH56" s="226"/>
      <c r="BI56" s="248"/>
      <c r="BJ56" s="229"/>
      <c r="BK56" s="227"/>
      <c r="BL56" s="229"/>
      <c r="BM56" s="227"/>
      <c r="BN56" s="226"/>
      <c r="BO56" s="248"/>
      <c r="BP56" s="229"/>
      <c r="BQ56" s="227"/>
      <c r="BR56" s="229"/>
      <c r="BS56" s="227"/>
      <c r="BT56" s="226"/>
      <c r="BU56" s="248"/>
      <c r="BV56" s="229"/>
      <c r="BW56" s="227"/>
      <c r="BX56" s="229"/>
      <c r="BY56" s="227"/>
      <c r="BZ56" s="226"/>
      <c r="CA56" s="248"/>
      <c r="CB56" s="229"/>
      <c r="CC56" s="227"/>
      <c r="CD56" s="229"/>
      <c r="CE56" s="227"/>
      <c r="CF56" s="226"/>
      <c r="CG56" s="227"/>
      <c r="CH56" s="229"/>
      <c r="CI56" s="227"/>
      <c r="CJ56" s="229"/>
      <c r="CK56" s="227"/>
      <c r="CL56" s="237"/>
    </row>
    <row r="57" spans="1:90" ht="12.5" x14ac:dyDescent="0.25">
      <c r="A57" s="171" t="str">
        <f>VLOOKUP(C57,'2021 Soybean Traits &amp; Entries'!VL_SOY_2020,2,FALSE)</f>
        <v>Local Seed Co. LS4805XFS</v>
      </c>
      <c r="B57" s="171" t="str">
        <f>VLOOKUP(C57,'2021 Soybean Traits &amp; Entries'!VL_SOY_2020,4,FALSE)</f>
        <v>XF, STS</v>
      </c>
      <c r="C57" s="171" t="s">
        <v>266</v>
      </c>
      <c r="D57" s="172">
        <v>30.344799999999999</v>
      </c>
      <c r="E57" s="224" t="s">
        <v>413</v>
      </c>
      <c r="F57" s="173"/>
      <c r="G57" s="224"/>
      <c r="H57" s="173"/>
      <c r="I57" s="224"/>
      <c r="J57" s="226">
        <v>14.576700000000001</v>
      </c>
      <c r="K57" s="227" t="s">
        <v>360</v>
      </c>
      <c r="L57" s="229"/>
      <c r="M57" s="227"/>
      <c r="N57" s="229"/>
      <c r="O57" s="227"/>
      <c r="P57" s="172">
        <v>21</v>
      </c>
      <c r="Q57" s="224" t="s">
        <v>537</v>
      </c>
      <c r="R57" s="173"/>
      <c r="S57" s="224"/>
      <c r="T57" s="173"/>
      <c r="U57" s="224"/>
      <c r="V57" s="226">
        <v>1</v>
      </c>
      <c r="W57" s="227"/>
      <c r="X57" s="229"/>
      <c r="Y57" s="227"/>
      <c r="Z57" s="229"/>
      <c r="AA57" s="227"/>
      <c r="AB57" s="172">
        <v>134</v>
      </c>
      <c r="AC57" s="224" t="s">
        <v>509</v>
      </c>
      <c r="AD57" s="173"/>
      <c r="AE57" s="224"/>
      <c r="AF57" s="173"/>
      <c r="AG57" s="224"/>
      <c r="AH57" s="171" t="str">
        <f t="shared" si="2"/>
        <v>Local Seed Co. LS4805XFS</v>
      </c>
      <c r="AI57" s="171" t="str">
        <f t="shared" si="3"/>
        <v>XF, STS</v>
      </c>
      <c r="AJ57" s="172"/>
      <c r="AK57" s="224"/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/>
      <c r="BC57" s="248"/>
      <c r="BD57" s="229"/>
      <c r="BE57" s="227"/>
      <c r="BF57" s="229"/>
      <c r="BG57" s="227"/>
      <c r="BH57" s="226"/>
      <c r="BI57" s="248"/>
      <c r="BJ57" s="229"/>
      <c r="BK57" s="227"/>
      <c r="BL57" s="229"/>
      <c r="BM57" s="227"/>
      <c r="BN57" s="226"/>
      <c r="BO57" s="248"/>
      <c r="BP57" s="229"/>
      <c r="BQ57" s="227"/>
      <c r="BR57" s="229"/>
      <c r="BS57" s="227"/>
      <c r="BT57" s="226"/>
      <c r="BU57" s="248"/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  <c r="CL57" s="237"/>
    </row>
    <row r="58" spans="1:90" ht="12.5" x14ac:dyDescent="0.25">
      <c r="A58" s="171" t="str">
        <f>VLOOKUP(C58,'2021 Soybean Traits &amp; Entries'!VL_SOY_2020,2,FALSE)</f>
        <v>Innvictis B4681E</v>
      </c>
      <c r="B58" s="171" t="str">
        <f>VLOOKUP(C58,'2021 Soybean Traits &amp; Entries'!VL_SOY_2020,4,FALSE)</f>
        <v>E3</v>
      </c>
      <c r="C58" s="171" t="s">
        <v>250</v>
      </c>
      <c r="D58" s="172">
        <v>28.145700000000001</v>
      </c>
      <c r="E58" s="224" t="s">
        <v>545</v>
      </c>
      <c r="F58" s="173"/>
      <c r="G58" s="224"/>
      <c r="H58" s="173"/>
      <c r="I58" s="224"/>
      <c r="J58" s="226">
        <v>13.56</v>
      </c>
      <c r="K58" s="227" t="s">
        <v>376</v>
      </c>
      <c r="L58" s="229"/>
      <c r="M58" s="227"/>
      <c r="N58" s="229"/>
      <c r="O58" s="227"/>
      <c r="P58" s="172">
        <v>22</v>
      </c>
      <c r="Q58" s="224" t="s">
        <v>379</v>
      </c>
      <c r="R58" s="173"/>
      <c r="S58" s="224"/>
      <c r="T58" s="173"/>
      <c r="U58" s="224"/>
      <c r="V58" s="226">
        <v>1</v>
      </c>
      <c r="W58" s="227"/>
      <c r="X58" s="229"/>
      <c r="Y58" s="227"/>
      <c r="Z58" s="229"/>
      <c r="AA58" s="227"/>
      <c r="AB58" s="172">
        <v>134.33000000000001</v>
      </c>
      <c r="AC58" s="224" t="s">
        <v>391</v>
      </c>
      <c r="AD58" s="173"/>
      <c r="AE58" s="224"/>
      <c r="AF58" s="173"/>
      <c r="AG58" s="224"/>
      <c r="AH58" s="171" t="str">
        <f t="shared" si="2"/>
        <v>Innvictis B4681E</v>
      </c>
      <c r="AI58" s="171" t="str">
        <f t="shared" si="3"/>
        <v>E3</v>
      </c>
      <c r="AJ58" s="172"/>
      <c r="AK58" s="224"/>
      <c r="AL58" s="173"/>
      <c r="AM58" s="224"/>
      <c r="AN58" s="173"/>
      <c r="AO58" s="224"/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/>
      <c r="BC58" s="248"/>
      <c r="BD58" s="229"/>
      <c r="BE58" s="227"/>
      <c r="BF58" s="229"/>
      <c r="BG58" s="227"/>
      <c r="BH58" s="226"/>
      <c r="BI58" s="248"/>
      <c r="BJ58" s="229"/>
      <c r="BK58" s="227"/>
      <c r="BL58" s="229"/>
      <c r="BM58" s="227"/>
      <c r="BN58" s="226"/>
      <c r="BO58" s="248"/>
      <c r="BP58" s="229"/>
      <c r="BQ58" s="227"/>
      <c r="BR58" s="229"/>
      <c r="BS58" s="227"/>
      <c r="BT58" s="226"/>
      <c r="BU58" s="248"/>
      <c r="BV58" s="229"/>
      <c r="BW58" s="227"/>
      <c r="BX58" s="229"/>
      <c r="BY58" s="227"/>
      <c r="BZ58" s="226"/>
      <c r="CA58" s="248"/>
      <c r="CB58" s="229"/>
      <c r="CC58" s="227"/>
      <c r="CD58" s="229"/>
      <c r="CE58" s="227"/>
      <c r="CF58" s="226"/>
      <c r="CG58" s="227"/>
      <c r="CH58" s="229"/>
      <c r="CI58" s="227"/>
      <c r="CJ58" s="229"/>
      <c r="CK58" s="227"/>
      <c r="CL58" s="237"/>
    </row>
    <row r="59" spans="1:90" ht="12.5" x14ac:dyDescent="0.25">
      <c r="A59" s="171" t="str">
        <f>VLOOKUP(C59,'2021 Soybean Traits &amp; Entries'!VL_SOY_2020,2,FALSE)</f>
        <v>Credenz CZ 4892 XF</v>
      </c>
      <c r="B59" s="171" t="str">
        <f>VLOOKUP(C59,'2021 Soybean Traits &amp; Entries'!VL_SOY_2020,4,FALSE)</f>
        <v>XF</v>
      </c>
      <c r="C59" s="171" t="s">
        <v>212</v>
      </c>
      <c r="D59" s="172">
        <v>26.474299999999999</v>
      </c>
      <c r="E59" s="224" t="s">
        <v>544</v>
      </c>
      <c r="F59" s="173"/>
      <c r="G59" s="224"/>
      <c r="H59" s="173"/>
      <c r="I59" s="224"/>
      <c r="J59" s="226">
        <v>13.9933</v>
      </c>
      <c r="K59" s="227" t="s">
        <v>388</v>
      </c>
      <c r="L59" s="229"/>
      <c r="M59" s="227"/>
      <c r="N59" s="229"/>
      <c r="O59" s="227"/>
      <c r="P59" s="172">
        <v>19</v>
      </c>
      <c r="Q59" s="224" t="s">
        <v>538</v>
      </c>
      <c r="R59" s="173"/>
      <c r="S59" s="224"/>
      <c r="T59" s="173"/>
      <c r="U59" s="224"/>
      <c r="V59" s="226">
        <v>1</v>
      </c>
      <c r="W59" s="227"/>
      <c r="X59" s="229"/>
      <c r="Y59" s="227"/>
      <c r="Z59" s="229"/>
      <c r="AA59" s="227"/>
      <c r="AB59" s="172">
        <v>132</v>
      </c>
      <c r="AC59" s="224" t="s">
        <v>385</v>
      </c>
      <c r="AD59" s="173"/>
      <c r="AE59" s="224"/>
      <c r="AF59" s="173"/>
      <c r="AG59" s="224"/>
      <c r="AH59" s="171" t="str">
        <f t="shared" si="2"/>
        <v>Credenz CZ 4892 XF</v>
      </c>
      <c r="AI59" s="171" t="str">
        <f t="shared" si="3"/>
        <v>XF</v>
      </c>
      <c r="AJ59" s="172"/>
      <c r="AK59" s="224"/>
      <c r="AL59" s="173"/>
      <c r="AM59" s="224"/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/>
      <c r="BC59" s="248"/>
      <c r="BD59" s="229"/>
      <c r="BE59" s="227"/>
      <c r="BF59" s="229"/>
      <c r="BG59" s="227"/>
      <c r="BH59" s="226"/>
      <c r="BI59" s="248"/>
      <c r="BJ59" s="229"/>
      <c r="BK59" s="227"/>
      <c r="BL59" s="229"/>
      <c r="BM59" s="227"/>
      <c r="BN59" s="226"/>
      <c r="BO59" s="248"/>
      <c r="BP59" s="229"/>
      <c r="BQ59" s="227"/>
      <c r="BR59" s="229"/>
      <c r="BS59" s="227"/>
      <c r="BT59" s="226"/>
      <c r="BU59" s="248"/>
      <c r="BV59" s="229"/>
      <c r="BW59" s="227"/>
      <c r="BX59" s="229"/>
      <c r="BY59" s="227"/>
      <c r="BZ59" s="226"/>
      <c r="CA59" s="248"/>
      <c r="CB59" s="229"/>
      <c r="CC59" s="227"/>
      <c r="CD59" s="229"/>
      <c r="CE59" s="227"/>
      <c r="CF59" s="226"/>
      <c r="CG59" s="227"/>
      <c r="CH59" s="229"/>
      <c r="CI59" s="227"/>
      <c r="CJ59" s="229"/>
      <c r="CK59" s="227"/>
    </row>
    <row r="60" spans="1:90" ht="12.5" x14ac:dyDescent="0.25">
      <c r="A60" s="171" t="str">
        <f>VLOOKUP(C60,'2021 Soybean Traits &amp; Entries'!VL_SOY_2020,2,FALSE)</f>
        <v>AgriGold G4813XF</v>
      </c>
      <c r="B60" s="171" t="str">
        <f>VLOOKUP(C60,'2021 Soybean Traits &amp; Entries'!VL_SOY_2020,4,FALSE)</f>
        <v>XF</v>
      </c>
      <c r="C60" s="171" t="s">
        <v>157</v>
      </c>
      <c r="D60" s="172">
        <v>25.863800000000001</v>
      </c>
      <c r="E60" s="224" t="s">
        <v>543</v>
      </c>
      <c r="F60" s="225"/>
      <c r="G60" s="245"/>
      <c r="H60" s="173"/>
      <c r="I60" s="224"/>
      <c r="J60" s="226">
        <v>13.1</v>
      </c>
      <c r="K60" s="227" t="s">
        <v>391</v>
      </c>
      <c r="L60" s="230"/>
      <c r="M60" s="231"/>
      <c r="N60" s="229"/>
      <c r="O60" s="227"/>
      <c r="P60" s="172">
        <v>22.333300000000001</v>
      </c>
      <c r="Q60" s="224" t="s">
        <v>373</v>
      </c>
      <c r="R60" s="225"/>
      <c r="S60" s="245"/>
      <c r="T60" s="173"/>
      <c r="U60" s="224"/>
      <c r="V60" s="226">
        <v>1</v>
      </c>
      <c r="W60" s="227"/>
      <c r="X60" s="230"/>
      <c r="Y60" s="231"/>
      <c r="Z60" s="229"/>
      <c r="AA60" s="227"/>
      <c r="AB60" s="172">
        <v>133</v>
      </c>
      <c r="AC60" s="224" t="s">
        <v>386</v>
      </c>
      <c r="AD60" s="225"/>
      <c r="AE60" s="245"/>
      <c r="AF60" s="173"/>
      <c r="AG60" s="224"/>
      <c r="AH60" s="171" t="str">
        <f t="shared" si="2"/>
        <v>AgriGold G4813XF</v>
      </c>
      <c r="AI60" s="171" t="str">
        <f t="shared" si="3"/>
        <v>XF</v>
      </c>
      <c r="AJ60" s="172"/>
      <c r="AK60" s="224"/>
      <c r="AL60" s="225"/>
      <c r="AM60" s="245"/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/>
      <c r="BC60" s="250"/>
      <c r="BD60" s="229"/>
      <c r="BE60" s="227"/>
      <c r="BF60" s="229"/>
      <c r="BG60" s="227"/>
      <c r="BH60" s="249"/>
      <c r="BI60" s="250"/>
      <c r="BJ60" s="229"/>
      <c r="BK60" s="227"/>
      <c r="BL60" s="229"/>
      <c r="BM60" s="227"/>
      <c r="BN60" s="249"/>
      <c r="BO60" s="250"/>
      <c r="BP60" s="229"/>
      <c r="BQ60" s="227"/>
      <c r="BR60" s="229"/>
      <c r="BS60" s="227"/>
      <c r="BT60" s="249"/>
      <c r="BU60" s="250"/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  <c r="CL60" s="237"/>
    </row>
    <row r="61" spans="1:90" ht="12.75" customHeight="1" x14ac:dyDescent="0.3">
      <c r="A61" s="174" t="s">
        <v>34</v>
      </c>
      <c r="B61" s="175"/>
      <c r="C61" s="175"/>
      <c r="D61" s="176">
        <v>39.040399999999998</v>
      </c>
      <c r="E61" s="177"/>
      <c r="F61" s="177">
        <v>44.109200000000001</v>
      </c>
      <c r="G61" s="177"/>
      <c r="H61" s="177">
        <v>43.002499999999998</v>
      </c>
      <c r="I61" s="178"/>
      <c r="J61" s="179">
        <v>13.454599999999999</v>
      </c>
      <c r="K61" s="180"/>
      <c r="L61" s="180">
        <v>12.443899999999999</v>
      </c>
      <c r="M61" s="180"/>
      <c r="N61" s="180">
        <v>12.664199999999999</v>
      </c>
      <c r="O61" s="181"/>
      <c r="P61" s="176">
        <v>23.952400000000001</v>
      </c>
      <c r="Q61" s="177"/>
      <c r="R61" s="177">
        <v>26.277799999999999</v>
      </c>
      <c r="S61" s="177"/>
      <c r="T61" s="177">
        <v>27.634899999999998</v>
      </c>
      <c r="U61" s="178"/>
      <c r="V61" s="179">
        <v>1</v>
      </c>
      <c r="W61" s="180"/>
      <c r="X61" s="180">
        <v>1</v>
      </c>
      <c r="Y61" s="180"/>
      <c r="Z61" s="180">
        <v>1</v>
      </c>
      <c r="AA61" s="182"/>
      <c r="AB61" s="176">
        <v>134.6</v>
      </c>
      <c r="AC61" s="177"/>
      <c r="AD61" s="177">
        <v>140.13</v>
      </c>
      <c r="AE61" s="177"/>
      <c r="AF61" s="177">
        <v>138.46</v>
      </c>
      <c r="AG61" s="177"/>
      <c r="AH61" s="174" t="s">
        <v>34</v>
      </c>
      <c r="AI61" s="175"/>
      <c r="AJ61" s="179"/>
      <c r="AK61" s="180"/>
      <c r="AL61" s="180"/>
      <c r="AM61" s="180"/>
      <c r="AN61" s="180"/>
      <c r="AO61" s="181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79"/>
      <c r="BO61" s="180"/>
      <c r="BP61" s="180"/>
      <c r="BQ61" s="180"/>
      <c r="BR61" s="180"/>
      <c r="BS61" s="181"/>
      <c r="BT61" s="179"/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4.8453999999999997</v>
      </c>
      <c r="E62" s="186"/>
      <c r="F62" s="186">
        <v>3.7326999999999999</v>
      </c>
      <c r="G62" s="186"/>
      <c r="H62" s="186">
        <v>3.2214</v>
      </c>
      <c r="I62" s="187"/>
      <c r="J62" s="188">
        <v>0.442</v>
      </c>
      <c r="K62" s="189"/>
      <c r="L62" s="189">
        <v>1.2045999999999999</v>
      </c>
      <c r="M62" s="189"/>
      <c r="N62" s="189">
        <v>0.70379999999999998</v>
      </c>
      <c r="O62" s="190"/>
      <c r="P62" s="185">
        <v>1.5321</v>
      </c>
      <c r="Q62" s="186"/>
      <c r="R62" s="186">
        <v>2.0684</v>
      </c>
      <c r="S62" s="186"/>
      <c r="T62" s="186">
        <v>2.1412</v>
      </c>
      <c r="U62" s="187"/>
      <c r="V62" s="188" t="s">
        <v>364</v>
      </c>
      <c r="W62" s="189"/>
      <c r="X62" s="189" t="s">
        <v>364</v>
      </c>
      <c r="Y62" s="189"/>
      <c r="Z62" s="189" t="s">
        <v>364</v>
      </c>
      <c r="AA62" s="191"/>
      <c r="AB62" s="185">
        <v>0.57220000000000004</v>
      </c>
      <c r="AC62" s="186"/>
      <c r="AD62" s="186">
        <v>5.2148000000000003</v>
      </c>
      <c r="AE62" s="186"/>
      <c r="AF62" s="186">
        <v>3.7319</v>
      </c>
      <c r="AG62" s="186"/>
      <c r="AH62" s="183" t="s">
        <v>35</v>
      </c>
      <c r="AI62" s="184"/>
      <c r="AJ62" s="188"/>
      <c r="AK62" s="189"/>
      <c r="AL62" s="189"/>
      <c r="AM62" s="189"/>
      <c r="AN62" s="189"/>
      <c r="AO62" s="190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/>
      <c r="BC62" s="189"/>
      <c r="BD62" s="189"/>
      <c r="BE62" s="189"/>
      <c r="BF62" s="189"/>
      <c r="BG62" s="190"/>
      <c r="BH62" s="188"/>
      <c r="BI62" s="189"/>
      <c r="BJ62" s="189"/>
      <c r="BK62" s="189"/>
      <c r="BL62" s="189"/>
      <c r="BM62" s="189"/>
      <c r="BN62" s="188"/>
      <c r="BO62" s="189"/>
      <c r="BP62" s="189"/>
      <c r="BQ62" s="189"/>
      <c r="BR62" s="189"/>
      <c r="BS62" s="190"/>
      <c r="BT62" s="188"/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>
        <v>10.199999999999999</v>
      </c>
      <c r="E63" s="195"/>
      <c r="F63" s="195">
        <v>7.21</v>
      </c>
      <c r="G63" s="195"/>
      <c r="H63" s="195" t="s">
        <v>351</v>
      </c>
      <c r="I63" s="196"/>
      <c r="J63" s="197">
        <v>1.17</v>
      </c>
      <c r="K63" s="198"/>
      <c r="L63" s="198" t="s">
        <v>351</v>
      </c>
      <c r="M63" s="198"/>
      <c r="N63" s="198" t="s">
        <v>351</v>
      </c>
      <c r="O63" s="199"/>
      <c r="P63" s="194">
        <v>4.03</v>
      </c>
      <c r="Q63" s="195"/>
      <c r="R63" s="195">
        <v>2.8</v>
      </c>
      <c r="S63" s="195"/>
      <c r="T63" s="195">
        <v>1.74</v>
      </c>
      <c r="U63" s="196"/>
      <c r="V63" s="197" t="s">
        <v>364</v>
      </c>
      <c r="W63" s="198"/>
      <c r="X63" s="198" t="s">
        <v>364</v>
      </c>
      <c r="Y63" s="198"/>
      <c r="Z63" s="198" t="s">
        <v>364</v>
      </c>
      <c r="AA63" s="200"/>
      <c r="AB63" s="194">
        <v>1.6</v>
      </c>
      <c r="AC63" s="195"/>
      <c r="AD63" s="195">
        <v>1.81</v>
      </c>
      <c r="AE63" s="195"/>
      <c r="AF63" s="195">
        <v>1.29</v>
      </c>
      <c r="AG63" s="195"/>
      <c r="AH63" s="192" t="s">
        <v>36</v>
      </c>
      <c r="AI63" s="193"/>
      <c r="AJ63" s="197"/>
      <c r="AK63" s="198"/>
      <c r="AL63" s="198"/>
      <c r="AM63" s="198"/>
      <c r="AN63" s="198"/>
      <c r="AO63" s="199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/>
      <c r="BC63" s="198"/>
      <c r="BD63" s="198"/>
      <c r="BE63" s="198"/>
      <c r="BF63" s="198"/>
      <c r="BG63" s="199"/>
      <c r="BH63" s="197"/>
      <c r="BI63" s="198"/>
      <c r="BJ63" s="198"/>
      <c r="BK63" s="198"/>
      <c r="BL63" s="198"/>
      <c r="BM63" s="198"/>
      <c r="BN63" s="197"/>
      <c r="BO63" s="198"/>
      <c r="BP63" s="198"/>
      <c r="BQ63" s="198"/>
      <c r="BR63" s="198"/>
      <c r="BS63" s="199"/>
      <c r="BT63" s="197"/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16.16118342</v>
      </c>
      <c r="E64" s="222"/>
      <c r="F64" s="222">
        <v>14.17462081</v>
      </c>
      <c r="G64" s="222"/>
      <c r="H64" s="222">
        <v>14.397899689999999</v>
      </c>
      <c r="I64" s="223"/>
      <c r="J64" s="221">
        <v>5.3665894440999997</v>
      </c>
      <c r="K64" s="222"/>
      <c r="L64" s="222">
        <v>6.6961085569999996</v>
      </c>
      <c r="M64" s="222"/>
      <c r="N64" s="222">
        <v>6.697932958</v>
      </c>
      <c r="O64" s="223"/>
      <c r="P64" s="221">
        <v>10.403795611</v>
      </c>
      <c r="Q64" s="222"/>
      <c r="R64" s="222">
        <v>9.2410325229999994</v>
      </c>
      <c r="S64" s="222"/>
      <c r="T64" s="222">
        <v>6.6412942240000001</v>
      </c>
      <c r="U64" s="223"/>
      <c r="V64" s="221" t="s">
        <v>364</v>
      </c>
      <c r="W64" s="222"/>
      <c r="X64" s="222" t="s">
        <v>364</v>
      </c>
      <c r="Y64" s="222"/>
      <c r="Z64" s="222" t="s">
        <v>364</v>
      </c>
      <c r="AA64" s="240"/>
      <c r="AB64" s="221">
        <v>0.73501362589999997</v>
      </c>
      <c r="AC64" s="222"/>
      <c r="AD64" s="222">
        <v>1.123692943</v>
      </c>
      <c r="AE64" s="222"/>
      <c r="AF64" s="222">
        <v>0.98454766599999999</v>
      </c>
      <c r="AG64" s="222"/>
      <c r="AH64" s="202" t="s">
        <v>37</v>
      </c>
      <c r="AI64" s="203"/>
      <c r="AJ64" s="221"/>
      <c r="AK64" s="222"/>
      <c r="AL64" s="222"/>
      <c r="AM64" s="222"/>
      <c r="AN64" s="222"/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/>
      <c r="BC64" s="222"/>
      <c r="BD64" s="222"/>
      <c r="BE64" s="222"/>
      <c r="BF64" s="222"/>
      <c r="BG64" s="223"/>
      <c r="BH64" s="221"/>
      <c r="BI64" s="222"/>
      <c r="BJ64" s="222"/>
      <c r="BK64" s="222"/>
      <c r="BL64" s="222"/>
      <c r="BM64" s="222"/>
      <c r="BN64" s="221"/>
      <c r="BO64" s="222"/>
      <c r="BP64" s="222"/>
      <c r="BQ64" s="222"/>
      <c r="BR64" s="222"/>
      <c r="BS64" s="223"/>
      <c r="BT64" s="221"/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41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</row>
    <row r="66" spans="1:41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</row>
    <row r="67" spans="1:41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</row>
    <row r="68" spans="1:41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</row>
    <row r="69" spans="1:41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</row>
    <row r="70" spans="1:41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</row>
    <row r="71" spans="1:41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</row>
    <row r="72" spans="1:41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</row>
    <row r="73" spans="1:41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</row>
    <row r="74" spans="1:41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41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41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58">
    <mergeCell ref="BZ2:CE2"/>
    <mergeCell ref="CF2:CK2"/>
    <mergeCell ref="A1:AG1"/>
    <mergeCell ref="AH1:BA1"/>
    <mergeCell ref="D2:I2"/>
    <mergeCell ref="J2:O2"/>
    <mergeCell ref="P2:U2"/>
    <mergeCell ref="V2:AA2"/>
    <mergeCell ref="AB2:AG2"/>
    <mergeCell ref="AJ2:AO2"/>
    <mergeCell ref="AP2:AU2"/>
    <mergeCell ref="AV2:BA2"/>
    <mergeCell ref="N3:O3"/>
    <mergeCell ref="BB2:BG2"/>
    <mergeCell ref="BH2:BM2"/>
    <mergeCell ref="BN2:BS2"/>
    <mergeCell ref="BT2:BY2"/>
    <mergeCell ref="AN3:A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J3:AK3"/>
    <mergeCell ref="D3:E3"/>
    <mergeCell ref="F3:G3"/>
    <mergeCell ref="H3:I3"/>
    <mergeCell ref="J3:K3"/>
    <mergeCell ref="L3:M3"/>
    <mergeCell ref="AL3:AM3"/>
    <mergeCell ref="BL3:BM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</mergeCells>
  <conditionalFormatting sqref="E5:E60">
    <cfRule type="containsText" priority="124" stopIfTrue="1" operator="containsText" text="AA">
      <formula>NOT(ISERROR(SEARCH("AA",E5)))</formula>
    </cfRule>
    <cfRule type="containsText" dxfId="1439" priority="125" operator="containsText" text="A">
      <formula>NOT(ISERROR(SEARCH("A",E5)))</formula>
    </cfRule>
  </conditionalFormatting>
  <conditionalFormatting sqref="A5:E60">
    <cfRule type="expression" dxfId="1438" priority="126">
      <formula>MOD(ROW(),2)=0</formula>
    </cfRule>
  </conditionalFormatting>
  <conditionalFormatting sqref="AH5:AI60">
    <cfRule type="expression" dxfId="1437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1436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1435" priority="118" operator="containsText" text="A">
      <formula>NOT(ISERROR(SEARCH("A",CK5)))</formula>
    </cfRule>
  </conditionalFormatting>
  <conditionalFormatting sqref="CH5:CK60">
    <cfRule type="expression" dxfId="1434" priority="121">
      <formula>MOD(ROW(),2)=0</formula>
    </cfRule>
  </conditionalFormatting>
  <conditionalFormatting sqref="D5:D60">
    <cfRule type="aboveAverage" dxfId="1433" priority="123"/>
  </conditionalFormatting>
  <conditionalFormatting sqref="CH5:CH60">
    <cfRule type="aboveAverage" dxfId="1432" priority="127"/>
  </conditionalFormatting>
  <conditionalFormatting sqref="CJ5:CJ60">
    <cfRule type="aboveAverage" dxfId="1431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1430" priority="115" operator="containsText" text="A">
      <formula>NOT(ISERROR(SEARCH("A",G5)))</formula>
    </cfRule>
  </conditionalFormatting>
  <conditionalFormatting sqref="F5:G60">
    <cfRule type="expression" dxfId="1429" priority="116">
      <formula>MOD(ROW(),2)=0</formula>
    </cfRule>
  </conditionalFormatting>
  <conditionalFormatting sqref="F5:F60">
    <cfRule type="aboveAverage" dxfId="1428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1427" priority="111" operator="containsText" text="A">
      <formula>NOT(ISERROR(SEARCH("A",I5)))</formula>
    </cfRule>
  </conditionalFormatting>
  <conditionalFormatting sqref="H5:I60">
    <cfRule type="expression" dxfId="1426" priority="112">
      <formula>MOD(ROW(),2)=0</formula>
    </cfRule>
  </conditionalFormatting>
  <conditionalFormatting sqref="H5:H60">
    <cfRule type="aboveAverage" dxfId="1425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424" priority="107" operator="containsText" text="A">
      <formula>NOT(ISERROR(SEARCH("A",K5)))</formula>
    </cfRule>
  </conditionalFormatting>
  <conditionalFormatting sqref="J5:K60">
    <cfRule type="expression" dxfId="1423" priority="108">
      <formula>MOD(ROW(),2)=0</formula>
    </cfRule>
  </conditionalFormatting>
  <conditionalFormatting sqref="J5:J60">
    <cfRule type="aboveAverage" dxfId="1422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421" priority="103" operator="containsText" text="A">
      <formula>NOT(ISERROR(SEARCH("A",M5)))</formula>
    </cfRule>
  </conditionalFormatting>
  <conditionalFormatting sqref="L5:M60">
    <cfRule type="expression" dxfId="1420" priority="104">
      <formula>MOD(ROW(),2)=0</formula>
    </cfRule>
  </conditionalFormatting>
  <conditionalFormatting sqref="L5:L60">
    <cfRule type="aboveAverage" dxfId="1419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418" priority="99" operator="containsText" text="A">
      <formula>NOT(ISERROR(SEARCH("A",O5)))</formula>
    </cfRule>
  </conditionalFormatting>
  <conditionalFormatting sqref="N5:O60">
    <cfRule type="expression" dxfId="1417" priority="100">
      <formula>MOD(ROW(),2)=0</formula>
    </cfRule>
  </conditionalFormatting>
  <conditionalFormatting sqref="N5:N60">
    <cfRule type="aboveAverage" dxfId="1416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415" priority="95" operator="containsText" text="A">
      <formula>NOT(ISERROR(SEARCH("A",Q5)))</formula>
    </cfRule>
  </conditionalFormatting>
  <conditionalFormatting sqref="P5:Q60">
    <cfRule type="expression" dxfId="1414" priority="96">
      <formula>MOD(ROW(),2)=0</formula>
    </cfRule>
  </conditionalFormatting>
  <conditionalFormatting sqref="P5:P60">
    <cfRule type="aboveAverage" dxfId="1413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412" priority="91" operator="containsText" text="A">
      <formula>NOT(ISERROR(SEARCH("A",S5)))</formula>
    </cfRule>
  </conditionalFormatting>
  <conditionalFormatting sqref="R5:S60">
    <cfRule type="expression" dxfId="1411" priority="92">
      <formula>MOD(ROW(),2)=0</formula>
    </cfRule>
  </conditionalFormatting>
  <conditionalFormatting sqref="R5:R60">
    <cfRule type="aboveAverage" dxfId="1410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1409" priority="87" operator="containsText" text="A">
      <formula>NOT(ISERROR(SEARCH("A",U5)))</formula>
    </cfRule>
  </conditionalFormatting>
  <conditionalFormatting sqref="T5:U60">
    <cfRule type="expression" dxfId="1408" priority="88">
      <formula>MOD(ROW(),2)=0</formula>
    </cfRule>
  </conditionalFormatting>
  <conditionalFormatting sqref="T5:T60">
    <cfRule type="aboveAverage" dxfId="1407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1406" priority="83" operator="containsText" text="A">
      <formula>NOT(ISERROR(SEARCH("A",W5)))</formula>
    </cfRule>
  </conditionalFormatting>
  <conditionalFormatting sqref="V5:W60">
    <cfRule type="expression" dxfId="1405" priority="84">
      <formula>MOD(ROW(),2)=0</formula>
    </cfRule>
  </conditionalFormatting>
  <conditionalFormatting sqref="V5:V60">
    <cfRule type="aboveAverage" dxfId="1404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403" priority="79" operator="containsText" text="A">
      <formula>NOT(ISERROR(SEARCH("A",Y5)))</formula>
    </cfRule>
  </conditionalFormatting>
  <conditionalFormatting sqref="X5:Y60">
    <cfRule type="expression" dxfId="1402" priority="80">
      <formula>MOD(ROW(),2)=0</formula>
    </cfRule>
  </conditionalFormatting>
  <conditionalFormatting sqref="X5:X60">
    <cfRule type="aboveAverage" dxfId="1401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400" priority="75" operator="containsText" text="A">
      <formula>NOT(ISERROR(SEARCH("A",AA5)))</formula>
    </cfRule>
  </conditionalFormatting>
  <conditionalFormatting sqref="Z5:AA60">
    <cfRule type="expression" dxfId="1399" priority="76">
      <formula>MOD(ROW(),2)=0</formula>
    </cfRule>
  </conditionalFormatting>
  <conditionalFormatting sqref="Z5:Z60">
    <cfRule type="aboveAverage" dxfId="1398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397" priority="71" operator="containsText" text="A">
      <formula>NOT(ISERROR(SEARCH("A",AC5)))</formula>
    </cfRule>
  </conditionalFormatting>
  <conditionalFormatting sqref="AB5:AC60">
    <cfRule type="expression" dxfId="1396" priority="72">
      <formula>MOD(ROW(),2)=0</formula>
    </cfRule>
  </conditionalFormatting>
  <conditionalFormatting sqref="AB5:AB60">
    <cfRule type="aboveAverage" dxfId="1395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1394" priority="67" operator="containsText" text="A">
      <formula>NOT(ISERROR(SEARCH("A",AE5)))</formula>
    </cfRule>
  </conditionalFormatting>
  <conditionalFormatting sqref="AD5:AE60">
    <cfRule type="expression" dxfId="1393" priority="68">
      <formula>MOD(ROW(),2)=0</formula>
    </cfRule>
  </conditionalFormatting>
  <conditionalFormatting sqref="AD5:AD60">
    <cfRule type="aboveAverage" dxfId="1392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391" priority="63" operator="containsText" text="A">
      <formula>NOT(ISERROR(SEARCH("A",AG5)))</formula>
    </cfRule>
  </conditionalFormatting>
  <conditionalFormatting sqref="AF5:AG60">
    <cfRule type="expression" dxfId="1390" priority="64">
      <formula>MOD(ROW(),2)=0</formula>
    </cfRule>
  </conditionalFormatting>
  <conditionalFormatting sqref="AF5:AF60">
    <cfRule type="aboveAverage" dxfId="1389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1388" priority="59" operator="containsText" text="A">
      <formula>NOT(ISERROR(SEARCH("A",AK5)))</formula>
    </cfRule>
  </conditionalFormatting>
  <conditionalFormatting sqref="AJ5:AK60">
    <cfRule type="expression" dxfId="1387" priority="60">
      <formula>MOD(ROW(),2)=0</formula>
    </cfRule>
  </conditionalFormatting>
  <conditionalFormatting sqref="AJ5:AJ60">
    <cfRule type="aboveAverage" dxfId="1386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1385" priority="55" operator="containsText" text="A">
      <formula>NOT(ISERROR(SEARCH("A",AM5)))</formula>
    </cfRule>
  </conditionalFormatting>
  <conditionalFormatting sqref="AL5:AM60">
    <cfRule type="expression" dxfId="1384" priority="56">
      <formula>MOD(ROW(),2)=0</formula>
    </cfRule>
  </conditionalFormatting>
  <conditionalFormatting sqref="AL5:AL60">
    <cfRule type="aboveAverage" dxfId="1383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1382" priority="51" operator="containsText" text="A">
      <formula>NOT(ISERROR(SEARCH("A",AO5)))</formula>
    </cfRule>
  </conditionalFormatting>
  <conditionalFormatting sqref="AN5:AO60">
    <cfRule type="expression" dxfId="1381" priority="52">
      <formula>MOD(ROW(),2)=0</formula>
    </cfRule>
  </conditionalFormatting>
  <conditionalFormatting sqref="AN5:AN60">
    <cfRule type="aboveAverage" dxfId="1380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1379" priority="47" operator="containsText" text="A">
      <formula>NOT(ISERROR(SEARCH("A",AQ5)))</formula>
    </cfRule>
  </conditionalFormatting>
  <conditionalFormatting sqref="AP5:AQ60">
    <cfRule type="expression" dxfId="1378" priority="48">
      <formula>MOD(ROW(),2)=0</formula>
    </cfRule>
  </conditionalFormatting>
  <conditionalFormatting sqref="AP5:AP60">
    <cfRule type="aboveAverage" dxfId="1377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1376" priority="43" operator="containsText" text="A">
      <formula>NOT(ISERROR(SEARCH("A",AS5)))</formula>
    </cfRule>
  </conditionalFormatting>
  <conditionalFormatting sqref="AR5:AS60">
    <cfRule type="expression" dxfId="1375" priority="44">
      <formula>MOD(ROW(),2)=0</formula>
    </cfRule>
  </conditionalFormatting>
  <conditionalFormatting sqref="AR5:AR60">
    <cfRule type="aboveAverage" dxfId="1374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1373" priority="39" operator="containsText" text="A">
      <formula>NOT(ISERROR(SEARCH("A",AU5)))</formula>
    </cfRule>
  </conditionalFormatting>
  <conditionalFormatting sqref="AT5:AU60">
    <cfRule type="expression" dxfId="1372" priority="40">
      <formula>MOD(ROW(),2)=0</formula>
    </cfRule>
  </conditionalFormatting>
  <conditionalFormatting sqref="AT5:AT60">
    <cfRule type="aboveAverage" dxfId="1371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1370" priority="35" operator="containsText" text="A">
      <formula>NOT(ISERROR(SEARCH("A",AW5)))</formula>
    </cfRule>
  </conditionalFormatting>
  <conditionalFormatting sqref="AV5:AW60">
    <cfRule type="expression" dxfId="1369" priority="36">
      <formula>MOD(ROW(),2)=0</formula>
    </cfRule>
  </conditionalFormatting>
  <conditionalFormatting sqref="AV5:AV60">
    <cfRule type="aboveAverage" dxfId="1368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1367" priority="31" operator="containsText" text="A">
      <formula>NOT(ISERROR(SEARCH("A",AY5)))</formula>
    </cfRule>
  </conditionalFormatting>
  <conditionalFormatting sqref="AX5:AY60">
    <cfRule type="expression" dxfId="1366" priority="32">
      <formula>MOD(ROW(),2)=0</formula>
    </cfRule>
  </conditionalFormatting>
  <conditionalFormatting sqref="AX5:AX60">
    <cfRule type="aboveAverage" dxfId="1365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1364" priority="27" operator="containsText" text="A">
      <formula>NOT(ISERROR(SEARCH("A",BA5)))</formula>
    </cfRule>
  </conditionalFormatting>
  <conditionalFormatting sqref="AZ5:BA60">
    <cfRule type="expression" dxfId="1363" priority="28">
      <formula>MOD(ROW(),2)=0</formula>
    </cfRule>
  </conditionalFormatting>
  <conditionalFormatting sqref="AZ5:AZ60">
    <cfRule type="aboveAverage" dxfId="1362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1361" priority="23" operator="containsText" text="A">
      <formula>NOT(ISERROR(SEARCH("A",BC5)))</formula>
    </cfRule>
  </conditionalFormatting>
  <conditionalFormatting sqref="BB5:BC60">
    <cfRule type="expression" dxfId="1360" priority="24">
      <formula>MOD(ROW(),2)=0</formula>
    </cfRule>
  </conditionalFormatting>
  <conditionalFormatting sqref="BB5:BB60">
    <cfRule type="aboveAverage" dxfId="1359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1358" priority="19" operator="containsText" text="A">
      <formula>NOT(ISERROR(SEARCH("A",BI5)))</formula>
    </cfRule>
  </conditionalFormatting>
  <conditionalFormatting sqref="BH5:BI60">
    <cfRule type="expression" dxfId="1357" priority="20">
      <formula>MOD(ROW(),2)=0</formula>
    </cfRule>
  </conditionalFormatting>
  <conditionalFormatting sqref="BH5:BH60">
    <cfRule type="aboveAverage" dxfId="1356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1355" priority="15" operator="containsText" text="A">
      <formula>NOT(ISERROR(SEARCH("A",BO5)))</formula>
    </cfRule>
  </conditionalFormatting>
  <conditionalFormatting sqref="BN5:BO60">
    <cfRule type="expression" dxfId="1354" priority="16">
      <formula>MOD(ROW(),2)=0</formula>
    </cfRule>
  </conditionalFormatting>
  <conditionalFormatting sqref="BN5:BN60">
    <cfRule type="aboveAverage" dxfId="1353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1352" priority="11" operator="containsText" text="A">
      <formula>NOT(ISERROR(SEARCH("A",BU5)))</formula>
    </cfRule>
  </conditionalFormatting>
  <conditionalFormatting sqref="BT5:BU60">
    <cfRule type="expression" dxfId="1351" priority="12">
      <formula>MOD(ROW(),2)=0</formula>
    </cfRule>
  </conditionalFormatting>
  <conditionalFormatting sqref="BT5:BT60">
    <cfRule type="aboveAverage" dxfId="1350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1349" priority="7" operator="containsText" text="A">
      <formula>NOT(ISERROR(SEARCH("A",CA5)))</formula>
    </cfRule>
  </conditionalFormatting>
  <conditionalFormatting sqref="BZ5:CA60">
    <cfRule type="expression" dxfId="1348" priority="8">
      <formula>MOD(ROW(),2)=0</formula>
    </cfRule>
  </conditionalFormatting>
  <conditionalFormatting sqref="BZ5:BZ60">
    <cfRule type="aboveAverage" dxfId="1347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1346" priority="3" operator="containsText" text="A">
      <formula>NOT(ISERROR(SEARCH("A",CG5)))</formula>
    </cfRule>
  </conditionalFormatting>
  <conditionalFormatting sqref="CF5:CG60">
    <cfRule type="expression" dxfId="1345" priority="4">
      <formula>MOD(ROW(),2)=0</formula>
    </cfRule>
  </conditionalFormatting>
  <conditionalFormatting sqref="CF5:CF60">
    <cfRule type="aboveAverage" dxfId="1344" priority="1"/>
  </conditionalFormatting>
  <pageMargins left="0.5" right="0.5" top="0.5" bottom="0.5" header="0.3" footer="0.3"/>
  <pageSetup paperSize="5" scale="88" fitToWidth="0" fitToHeight="2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B48A6-C295-43C0-982B-128D61DE6E41}">
  <sheetPr codeName="Sheet31">
    <pageSetUpPr fitToPage="1"/>
  </sheetPr>
  <dimension ref="A1:DD76"/>
  <sheetViews>
    <sheetView zoomScaleNormal="100" workbookViewId="0">
      <pane ySplit="4" topLeftCell="A5" activePane="bottomLeft" state="frozen"/>
      <selection pane="bottomLeft" activeCell="CN26" sqref="CN26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7" width="5.36328125" style="219" customWidth="1"/>
    <col min="8" max="9" width="5.36328125" style="219" hidden="1" customWidth="1"/>
    <col min="10" max="13" width="5.36328125" style="206" customWidth="1"/>
    <col min="14" max="15" width="5.36328125" style="206" hidden="1" customWidth="1"/>
    <col min="16" max="16" width="4.81640625" style="206" customWidth="1"/>
    <col min="17" max="17" width="6.6328125" style="206" customWidth="1"/>
    <col min="18" max="19" width="4.81640625" style="206" customWidth="1"/>
    <col min="20" max="21" width="4.81640625" style="206" hidden="1" customWidth="1"/>
    <col min="22" max="25" width="4.81640625" style="219" customWidth="1"/>
    <col min="26" max="26" width="4.81640625" style="219" hidden="1" customWidth="1"/>
    <col min="27" max="27" width="4.81640625" style="220" hidden="1" customWidth="1"/>
    <col min="28" max="30" width="5.36328125" style="160" customWidth="1"/>
    <col min="31" max="32" width="5.36328125" style="160" hidden="1" customWidth="1"/>
    <col min="33" max="33" width="5.36328125" style="237" hidden="1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1" width="5.36328125" style="160" hidden="1" customWidth="1"/>
    <col min="72" max="72" width="5.36328125" style="160" customWidth="1"/>
    <col min="73" max="73" width="5.36328125" style="237" customWidth="1"/>
    <col min="74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2" t="s">
        <v>427</v>
      </c>
      <c r="BO2" s="263"/>
      <c r="BP2" s="263"/>
      <c r="BQ2" s="263"/>
      <c r="BR2" s="263"/>
      <c r="BS2" s="268"/>
      <c r="BT2" s="262" t="s">
        <v>428</v>
      </c>
      <c r="BU2" s="263"/>
      <c r="BV2" s="263"/>
      <c r="BW2" s="263"/>
      <c r="BX2" s="263"/>
      <c r="BY2" s="263"/>
      <c r="BZ2" s="263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59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60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Dyna-Gro S48XT90</v>
      </c>
      <c r="B5" s="84" t="str">
        <f>VLOOKUP(C5,'2021 Soybean Traits &amp; Entries'!VL_SOY_2020,4,FALSE)</f>
        <v>R2X</v>
      </c>
      <c r="C5" s="84" t="s">
        <v>83</v>
      </c>
      <c r="D5" s="172">
        <v>69.506200000000007</v>
      </c>
      <c r="E5" s="224" t="s">
        <v>256</v>
      </c>
      <c r="F5" s="170">
        <v>67.214699999999993</v>
      </c>
      <c r="G5" s="233" t="s">
        <v>360</v>
      </c>
      <c r="H5" s="173"/>
      <c r="I5" s="224"/>
      <c r="J5" s="226">
        <v>14.1233</v>
      </c>
      <c r="K5" s="227" t="s">
        <v>256</v>
      </c>
      <c r="L5" s="228">
        <v>13.878299999999999</v>
      </c>
      <c r="M5" s="232" t="s">
        <v>368</v>
      </c>
      <c r="N5" s="229"/>
      <c r="O5" s="227"/>
      <c r="P5" s="172">
        <v>30.666699999999999</v>
      </c>
      <c r="Q5" s="224" t="s">
        <v>535</v>
      </c>
      <c r="R5" s="170">
        <v>35.5</v>
      </c>
      <c r="S5" s="233" t="s">
        <v>401</v>
      </c>
      <c r="T5" s="173"/>
      <c r="U5" s="224"/>
      <c r="V5" s="226">
        <v>1</v>
      </c>
      <c r="W5" s="227" t="s">
        <v>358</v>
      </c>
      <c r="X5" s="228">
        <v>1.5</v>
      </c>
      <c r="Y5" s="232" t="s">
        <v>359</v>
      </c>
      <c r="Z5" s="229"/>
      <c r="AA5" s="227"/>
      <c r="AB5" s="172">
        <v>151.66999999999999</v>
      </c>
      <c r="AC5" s="224" t="s">
        <v>382</v>
      </c>
      <c r="AD5" s="170">
        <v>149.83000000000001</v>
      </c>
      <c r="AE5" s="233" t="s">
        <v>360</v>
      </c>
      <c r="AF5" s="173"/>
      <c r="AG5" s="224"/>
      <c r="AH5" s="84" t="str">
        <f t="shared" ref="AH5:AH36" si="0">A5</f>
        <v>Dyna-Gro S48XT90</v>
      </c>
      <c r="AI5" s="84" t="str">
        <f t="shared" ref="AI5:AI36" si="1">B5</f>
        <v>R2X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38"/>
      <c r="BH5" s="246"/>
      <c r="BI5" s="247"/>
      <c r="BJ5" s="228"/>
      <c r="BK5" s="232"/>
      <c r="BL5" s="229"/>
      <c r="BM5" s="238"/>
      <c r="BN5" s="246"/>
      <c r="BO5" s="247"/>
      <c r="BP5" s="228"/>
      <c r="BQ5" s="232"/>
      <c r="BR5" s="229"/>
      <c r="BS5" s="238"/>
      <c r="BT5" s="246">
        <v>1</v>
      </c>
      <c r="BU5" s="232" t="s">
        <v>366</v>
      </c>
      <c r="BV5" s="228"/>
      <c r="BW5" s="232"/>
      <c r="BX5" s="229"/>
      <c r="BY5" s="238"/>
      <c r="BZ5" s="246"/>
      <c r="CA5" s="247"/>
      <c r="CB5" s="228"/>
      <c r="CC5" s="232"/>
      <c r="CD5" s="229"/>
      <c r="CE5" s="238"/>
      <c r="CF5" s="246"/>
      <c r="CG5" s="232"/>
      <c r="CH5" s="228"/>
      <c r="CI5" s="232"/>
      <c r="CJ5" s="229"/>
      <c r="CK5" s="238"/>
      <c r="CL5" s="237"/>
    </row>
    <row r="6" spans="1:108" ht="12.5" x14ac:dyDescent="0.25">
      <c r="A6" s="171" t="str">
        <f>VLOOKUP(C6,'2021 Soybean Traits &amp; Entries'!VL_SOY_2020,2,FALSE)</f>
        <v>Local Seed Co. LS4919XFS</v>
      </c>
      <c r="B6" s="171" t="str">
        <f>VLOOKUP(C6,'2021 Soybean Traits &amp; Entries'!VL_SOY_2020,4,FALSE)</f>
        <v>XF, STS</v>
      </c>
      <c r="C6" s="171" t="s">
        <v>270</v>
      </c>
      <c r="D6" s="172">
        <v>67.819900000000004</v>
      </c>
      <c r="E6" s="224" t="s">
        <v>360</v>
      </c>
      <c r="F6" s="173"/>
      <c r="G6" s="224"/>
      <c r="H6" s="173"/>
      <c r="I6" s="224"/>
      <c r="J6" s="226">
        <v>13.2667</v>
      </c>
      <c r="K6" s="227" t="s">
        <v>256</v>
      </c>
      <c r="L6" s="229"/>
      <c r="M6" s="227"/>
      <c r="N6" s="229"/>
      <c r="O6" s="227"/>
      <c r="P6" s="172">
        <v>29.5</v>
      </c>
      <c r="Q6" s="224" t="s">
        <v>549</v>
      </c>
      <c r="R6" s="173"/>
      <c r="S6" s="224"/>
      <c r="T6" s="173"/>
      <c r="U6" s="224"/>
      <c r="V6" s="226">
        <v>1</v>
      </c>
      <c r="W6" s="227" t="s">
        <v>358</v>
      </c>
      <c r="X6" s="229"/>
      <c r="Y6" s="227"/>
      <c r="Z6" s="229"/>
      <c r="AA6" s="227"/>
      <c r="AB6" s="172">
        <v>150</v>
      </c>
      <c r="AC6" s="224" t="s">
        <v>397</v>
      </c>
      <c r="AD6" s="173"/>
      <c r="AE6" s="224"/>
      <c r="AF6" s="173"/>
      <c r="AG6" s="224"/>
      <c r="AH6" s="171" t="str">
        <f t="shared" si="0"/>
        <v>Local Seed Co. LS4919XFS</v>
      </c>
      <c r="AI6" s="171" t="str">
        <f t="shared" si="1"/>
        <v>XF, STS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27"/>
      <c r="BH6" s="226"/>
      <c r="BI6" s="248"/>
      <c r="BJ6" s="229"/>
      <c r="BK6" s="227"/>
      <c r="BL6" s="229"/>
      <c r="BM6" s="227"/>
      <c r="BN6" s="226"/>
      <c r="BO6" s="248"/>
      <c r="BP6" s="229"/>
      <c r="BQ6" s="227"/>
      <c r="BR6" s="229"/>
      <c r="BS6" s="227"/>
      <c r="BT6" s="226">
        <v>1</v>
      </c>
      <c r="BU6" s="227" t="s">
        <v>366</v>
      </c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27"/>
      <c r="CH6" s="229"/>
      <c r="CI6" s="227"/>
      <c r="CJ6" s="229"/>
      <c r="CK6" s="227"/>
      <c r="CL6" s="237"/>
    </row>
    <row r="7" spans="1:108" ht="12.5" x14ac:dyDescent="0.25">
      <c r="A7" s="241" t="str">
        <f>VLOOKUP(C7,'2021 Soybean Traits &amp; Entries'!VL_SOY_2020,2,FALSE)</f>
        <v>Progeny P4970RX</v>
      </c>
      <c r="B7" s="241" t="str">
        <f>VLOOKUP(C7,'2021 Soybean Traits &amp; Entries'!VL_SOY_2020,4,FALSE)</f>
        <v>R2X</v>
      </c>
      <c r="C7" s="241" t="s">
        <v>84</v>
      </c>
      <c r="D7" s="172">
        <v>67.738799999999998</v>
      </c>
      <c r="E7" s="224" t="s">
        <v>360</v>
      </c>
      <c r="F7" s="173">
        <v>67.058300000000003</v>
      </c>
      <c r="G7" s="224" t="s">
        <v>360</v>
      </c>
      <c r="H7" s="173"/>
      <c r="I7" s="224"/>
      <c r="J7" s="226">
        <v>14.646699999999999</v>
      </c>
      <c r="K7" s="227" t="s">
        <v>256</v>
      </c>
      <c r="L7" s="229">
        <v>13.744999999999999</v>
      </c>
      <c r="M7" s="227" t="s">
        <v>369</v>
      </c>
      <c r="N7" s="229"/>
      <c r="O7" s="227"/>
      <c r="P7" s="172">
        <v>29.666699999999999</v>
      </c>
      <c r="Q7" s="224" t="s">
        <v>432</v>
      </c>
      <c r="R7" s="173">
        <v>34.75</v>
      </c>
      <c r="S7" s="224" t="s">
        <v>400</v>
      </c>
      <c r="T7" s="173"/>
      <c r="U7" s="224"/>
      <c r="V7" s="226">
        <v>1</v>
      </c>
      <c r="W7" s="227" t="s">
        <v>358</v>
      </c>
      <c r="X7" s="229">
        <v>1.3332999999999999</v>
      </c>
      <c r="Y7" s="227" t="s">
        <v>359</v>
      </c>
      <c r="Z7" s="229"/>
      <c r="AA7" s="227"/>
      <c r="AB7" s="172">
        <v>152</v>
      </c>
      <c r="AC7" s="224" t="s">
        <v>371</v>
      </c>
      <c r="AD7" s="173">
        <v>151</v>
      </c>
      <c r="AE7" s="224" t="s">
        <v>256</v>
      </c>
      <c r="AF7" s="173"/>
      <c r="AG7" s="224"/>
      <c r="AH7" s="241" t="str">
        <f t="shared" si="0"/>
        <v>Progeny P4970RX</v>
      </c>
      <c r="AI7" s="241" t="str">
        <f t="shared" si="1"/>
        <v>R2X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>
        <v>1</v>
      </c>
      <c r="BU7" s="227" t="s">
        <v>366</v>
      </c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</row>
    <row r="8" spans="1:108" ht="12.5" x14ac:dyDescent="0.25">
      <c r="A8" s="241" t="str">
        <f>VLOOKUP(C8,'2021 Soybean Traits &amp; Entries'!VL_SOY_2020,2,FALSE)</f>
        <v>Progeny P4851RX*</v>
      </c>
      <c r="B8" s="241" t="str">
        <f>VLOOKUP(C8,'2021 Soybean Traits &amp; Entries'!VL_SOY_2020,4,FALSE)</f>
        <v>R2X</v>
      </c>
      <c r="C8" s="241" t="s">
        <v>73</v>
      </c>
      <c r="D8" s="172">
        <v>66.796999999999997</v>
      </c>
      <c r="E8" s="224" t="s">
        <v>368</v>
      </c>
      <c r="F8" s="173">
        <v>63.566000000000003</v>
      </c>
      <c r="G8" s="224" t="s">
        <v>368</v>
      </c>
      <c r="H8" s="173"/>
      <c r="I8" s="224"/>
      <c r="J8" s="226">
        <v>12.75</v>
      </c>
      <c r="K8" s="227" t="s">
        <v>256</v>
      </c>
      <c r="L8" s="229">
        <v>13.128299999999999</v>
      </c>
      <c r="M8" s="227" t="s">
        <v>402</v>
      </c>
      <c r="N8" s="229"/>
      <c r="O8" s="227"/>
      <c r="P8" s="172">
        <v>32.666699999999999</v>
      </c>
      <c r="Q8" s="224" t="s">
        <v>382</v>
      </c>
      <c r="R8" s="173">
        <v>39.416699999999999</v>
      </c>
      <c r="S8" s="224" t="s">
        <v>360</v>
      </c>
      <c r="T8" s="173"/>
      <c r="U8" s="224"/>
      <c r="V8" s="226">
        <v>1.1667000000000001</v>
      </c>
      <c r="W8" s="227" t="s">
        <v>361</v>
      </c>
      <c r="X8" s="229">
        <v>1.8332999999999999</v>
      </c>
      <c r="Y8" s="227" t="s">
        <v>361</v>
      </c>
      <c r="Z8" s="229"/>
      <c r="AA8" s="227"/>
      <c r="AB8" s="172">
        <v>150.66999999999999</v>
      </c>
      <c r="AC8" s="224" t="s">
        <v>388</v>
      </c>
      <c r="AD8" s="173">
        <v>147.66999999999999</v>
      </c>
      <c r="AE8" s="224" t="s">
        <v>362</v>
      </c>
      <c r="AF8" s="173"/>
      <c r="AG8" s="224"/>
      <c r="AH8" s="241" t="str">
        <f t="shared" si="0"/>
        <v>Progeny P4851RX*</v>
      </c>
      <c r="AI8" s="241" t="str">
        <f t="shared" si="1"/>
        <v>R2X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38"/>
      <c r="BH8" s="226"/>
      <c r="BI8" s="248"/>
      <c r="BJ8" s="229"/>
      <c r="BK8" s="227"/>
      <c r="BL8" s="229"/>
      <c r="BM8" s="238"/>
      <c r="BN8" s="226"/>
      <c r="BO8" s="248"/>
      <c r="BP8" s="229"/>
      <c r="BQ8" s="227"/>
      <c r="BR8" s="229"/>
      <c r="BS8" s="238"/>
      <c r="BT8" s="226">
        <v>1</v>
      </c>
      <c r="BU8" s="227" t="s">
        <v>366</v>
      </c>
      <c r="BV8" s="229"/>
      <c r="BW8" s="227"/>
      <c r="BX8" s="229"/>
      <c r="BY8" s="238"/>
      <c r="BZ8" s="226"/>
      <c r="CA8" s="248"/>
      <c r="CB8" s="229"/>
      <c r="CC8" s="227"/>
      <c r="CD8" s="229"/>
      <c r="CE8" s="238"/>
      <c r="CF8" s="226"/>
      <c r="CG8" s="227"/>
      <c r="CH8" s="229"/>
      <c r="CI8" s="227"/>
      <c r="CJ8" s="229"/>
      <c r="CK8" s="238"/>
    </row>
    <row r="9" spans="1:108" ht="12.5" x14ac:dyDescent="0.25">
      <c r="A9" s="241" t="str">
        <f>VLOOKUP(C9,'2021 Soybean Traits &amp; Entries'!VL_SOY_2020,2,FALSE)</f>
        <v>Dyna-Gro S49EN12</v>
      </c>
      <c r="B9" s="241" t="str">
        <f>VLOOKUP(C9,'2021 Soybean Traits &amp; Entries'!VL_SOY_2020,4,FALSE)</f>
        <v>E3</v>
      </c>
      <c r="C9" s="241" t="s">
        <v>231</v>
      </c>
      <c r="D9" s="172">
        <v>65.781099999999995</v>
      </c>
      <c r="E9" s="224" t="s">
        <v>371</v>
      </c>
      <c r="F9" s="173"/>
      <c r="G9" s="224"/>
      <c r="H9" s="173"/>
      <c r="I9" s="224"/>
      <c r="J9" s="226">
        <v>12.8367</v>
      </c>
      <c r="K9" s="227" t="s">
        <v>256</v>
      </c>
      <c r="L9" s="229"/>
      <c r="M9" s="227"/>
      <c r="N9" s="229"/>
      <c r="O9" s="227"/>
      <c r="P9" s="172">
        <v>28</v>
      </c>
      <c r="Q9" s="224" t="s">
        <v>437</v>
      </c>
      <c r="R9" s="173"/>
      <c r="S9" s="224"/>
      <c r="T9" s="173"/>
      <c r="U9" s="224"/>
      <c r="V9" s="226">
        <v>1</v>
      </c>
      <c r="W9" s="227" t="s">
        <v>358</v>
      </c>
      <c r="X9" s="229"/>
      <c r="Y9" s="227"/>
      <c r="Z9" s="229"/>
      <c r="AA9" s="227"/>
      <c r="AB9" s="172">
        <v>151.66999999999999</v>
      </c>
      <c r="AC9" s="224" t="s">
        <v>382</v>
      </c>
      <c r="AD9" s="173"/>
      <c r="AE9" s="224"/>
      <c r="AF9" s="173"/>
      <c r="AG9" s="224"/>
      <c r="AH9" s="241" t="str">
        <f t="shared" si="0"/>
        <v>Dyna-Gro S49EN12</v>
      </c>
      <c r="AI9" s="241" t="str">
        <f t="shared" si="1"/>
        <v>E3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38"/>
      <c r="BH9" s="226"/>
      <c r="BI9" s="248"/>
      <c r="BJ9" s="229"/>
      <c r="BK9" s="227"/>
      <c r="BL9" s="229"/>
      <c r="BM9" s="238"/>
      <c r="BN9" s="226"/>
      <c r="BO9" s="248"/>
      <c r="BP9" s="229"/>
      <c r="BQ9" s="227"/>
      <c r="BR9" s="229"/>
      <c r="BS9" s="238"/>
      <c r="BT9" s="226">
        <v>2</v>
      </c>
      <c r="BU9" s="227" t="s">
        <v>398</v>
      </c>
      <c r="BV9" s="229"/>
      <c r="BW9" s="227"/>
      <c r="BX9" s="229"/>
      <c r="BY9" s="238"/>
      <c r="BZ9" s="226"/>
      <c r="CA9" s="248"/>
      <c r="CB9" s="229"/>
      <c r="CC9" s="227"/>
      <c r="CD9" s="229"/>
      <c r="CE9" s="238"/>
      <c r="CF9" s="226"/>
      <c r="CG9" s="227"/>
      <c r="CH9" s="229"/>
      <c r="CI9" s="227"/>
      <c r="CJ9" s="229"/>
      <c r="CK9" s="238"/>
    </row>
    <row r="10" spans="1:108" ht="12.5" x14ac:dyDescent="0.25">
      <c r="A10" s="241" t="str">
        <f>VLOOKUP(C10,'2021 Soybean Traits &amp; Entries'!VL_SOY_2020,2,FALSE)</f>
        <v xml:space="preserve">USG 7496XTS </v>
      </c>
      <c r="B10" s="241" t="str">
        <f>VLOOKUP(C10,'2021 Soybean Traits &amp; Entries'!VL_SOY_2020,4,FALSE)</f>
        <v>R2X, STS</v>
      </c>
      <c r="C10" s="241" t="s">
        <v>72</v>
      </c>
      <c r="D10" s="172">
        <v>65.7607</v>
      </c>
      <c r="E10" s="224" t="s">
        <v>371</v>
      </c>
      <c r="F10" s="173">
        <v>69.231999999999999</v>
      </c>
      <c r="G10" s="224" t="s">
        <v>360</v>
      </c>
      <c r="H10" s="173"/>
      <c r="I10" s="224"/>
      <c r="J10" s="226">
        <v>14.67</v>
      </c>
      <c r="K10" s="227" t="s">
        <v>256</v>
      </c>
      <c r="L10" s="229">
        <v>13.45</v>
      </c>
      <c r="M10" s="227" t="s">
        <v>402</v>
      </c>
      <c r="N10" s="229"/>
      <c r="O10" s="227"/>
      <c r="P10" s="172">
        <v>33.666699999999999</v>
      </c>
      <c r="Q10" s="224" t="s">
        <v>368</v>
      </c>
      <c r="R10" s="173">
        <v>40.833300000000001</v>
      </c>
      <c r="S10" s="224" t="s">
        <v>256</v>
      </c>
      <c r="T10" s="173"/>
      <c r="U10" s="224"/>
      <c r="V10" s="226">
        <v>1</v>
      </c>
      <c r="W10" s="227" t="s">
        <v>358</v>
      </c>
      <c r="X10" s="229">
        <v>1.3332999999999999</v>
      </c>
      <c r="Y10" s="227" t="s">
        <v>359</v>
      </c>
      <c r="Z10" s="229"/>
      <c r="AA10" s="227"/>
      <c r="AB10" s="172">
        <v>151</v>
      </c>
      <c r="AC10" s="224" t="s">
        <v>380</v>
      </c>
      <c r="AD10" s="173">
        <v>148.83000000000001</v>
      </c>
      <c r="AE10" s="224" t="s">
        <v>359</v>
      </c>
      <c r="AF10" s="173"/>
      <c r="AG10" s="224"/>
      <c r="AH10" s="241" t="str">
        <f t="shared" si="0"/>
        <v xml:space="preserve">USG 7496XTS </v>
      </c>
      <c r="AI10" s="241" t="str">
        <f t="shared" si="1"/>
        <v>R2X, STS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38"/>
      <c r="BH10" s="226"/>
      <c r="BI10" s="248"/>
      <c r="BJ10" s="229"/>
      <c r="BK10" s="227"/>
      <c r="BL10" s="229"/>
      <c r="BM10" s="238"/>
      <c r="BN10" s="226"/>
      <c r="BO10" s="248"/>
      <c r="BP10" s="229"/>
      <c r="BQ10" s="227"/>
      <c r="BR10" s="229"/>
      <c r="BS10" s="238"/>
      <c r="BT10" s="226">
        <v>2</v>
      </c>
      <c r="BU10" s="227" t="s">
        <v>398</v>
      </c>
      <c r="BV10" s="229"/>
      <c r="BW10" s="227"/>
      <c r="BX10" s="229"/>
      <c r="BY10" s="238"/>
      <c r="BZ10" s="226"/>
      <c r="CA10" s="248"/>
      <c r="CB10" s="229"/>
      <c r="CC10" s="227"/>
      <c r="CD10" s="229"/>
      <c r="CE10" s="238"/>
      <c r="CF10" s="226"/>
      <c r="CG10" s="227"/>
      <c r="CH10" s="229"/>
      <c r="CI10" s="227"/>
      <c r="CJ10" s="229"/>
      <c r="CK10" s="238"/>
    </row>
    <row r="11" spans="1:108" ht="12.5" x14ac:dyDescent="0.25">
      <c r="A11" s="241" t="str">
        <f>VLOOKUP(C11,'2021 Soybean Traits &amp; Entries'!VL_SOY_2020,2,FALSE)</f>
        <v>Dyna-Gro S46ES91</v>
      </c>
      <c r="B11" s="241" t="str">
        <f>VLOOKUP(C11,'2021 Soybean Traits &amp; Entries'!VL_SOY_2020,4,FALSE)</f>
        <v>E3, STS</v>
      </c>
      <c r="C11" s="241" t="s">
        <v>225</v>
      </c>
      <c r="D11" s="172">
        <v>65.586799999999997</v>
      </c>
      <c r="E11" s="224" t="s">
        <v>371</v>
      </c>
      <c r="F11" s="173"/>
      <c r="G11" s="224"/>
      <c r="H11" s="173"/>
      <c r="I11" s="224"/>
      <c r="J11" s="226">
        <v>13.42</v>
      </c>
      <c r="K11" s="227" t="s">
        <v>256</v>
      </c>
      <c r="L11" s="229"/>
      <c r="M11" s="227"/>
      <c r="N11" s="229"/>
      <c r="O11" s="227"/>
      <c r="P11" s="172">
        <v>31.333300000000001</v>
      </c>
      <c r="Q11" s="224" t="s">
        <v>376</v>
      </c>
      <c r="R11" s="173"/>
      <c r="S11" s="224"/>
      <c r="T11" s="173"/>
      <c r="U11" s="224"/>
      <c r="V11" s="226">
        <v>1</v>
      </c>
      <c r="W11" s="227" t="s">
        <v>358</v>
      </c>
      <c r="X11" s="229"/>
      <c r="Y11" s="227"/>
      <c r="Z11" s="229"/>
      <c r="AA11" s="227"/>
      <c r="AB11" s="172">
        <v>150</v>
      </c>
      <c r="AC11" s="224" t="s">
        <v>397</v>
      </c>
      <c r="AD11" s="173"/>
      <c r="AE11" s="224"/>
      <c r="AF11" s="173"/>
      <c r="AG11" s="224"/>
      <c r="AH11" s="241" t="str">
        <f t="shared" si="0"/>
        <v>Dyna-Gro S46ES91</v>
      </c>
      <c r="AI11" s="241" t="str">
        <f t="shared" si="1"/>
        <v>E3, STS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27"/>
      <c r="BH11" s="226"/>
      <c r="BI11" s="248"/>
      <c r="BJ11" s="229"/>
      <c r="BK11" s="227"/>
      <c r="BL11" s="229"/>
      <c r="BM11" s="227"/>
      <c r="BN11" s="226"/>
      <c r="BO11" s="248"/>
      <c r="BP11" s="229"/>
      <c r="BQ11" s="227"/>
      <c r="BR11" s="229"/>
      <c r="BS11" s="227"/>
      <c r="BT11" s="226">
        <v>2.3332999999999999</v>
      </c>
      <c r="BU11" s="227" t="s">
        <v>369</v>
      </c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27"/>
      <c r="CH11" s="229"/>
      <c r="CI11" s="227"/>
      <c r="CJ11" s="229"/>
      <c r="CK11" s="227"/>
      <c r="CL11" s="237"/>
    </row>
    <row r="12" spans="1:108" ht="12.5" x14ac:dyDescent="0.25">
      <c r="A12" s="241" t="str">
        <f>VLOOKUP(C12,'2021 Soybean Traits &amp; Entries'!VL_SOY_2020,2,FALSE)</f>
        <v>Armor A46-F13</v>
      </c>
      <c r="B12" s="241" t="str">
        <f>VLOOKUP(C12,'2021 Soybean Traits &amp; Entries'!VL_SOY_2020,4,FALSE)</f>
        <v>XF</v>
      </c>
      <c r="C12" s="241" t="s">
        <v>182</v>
      </c>
      <c r="D12" s="172">
        <v>65.171899999999994</v>
      </c>
      <c r="E12" s="224" t="s">
        <v>382</v>
      </c>
      <c r="F12" s="173"/>
      <c r="G12" s="224"/>
      <c r="H12" s="173"/>
      <c r="I12" s="224"/>
      <c r="J12" s="226">
        <v>13.433299999999999</v>
      </c>
      <c r="K12" s="227" t="s">
        <v>256</v>
      </c>
      <c r="L12" s="229"/>
      <c r="M12" s="227"/>
      <c r="N12" s="229"/>
      <c r="O12" s="227"/>
      <c r="P12" s="172">
        <v>30.166699999999999</v>
      </c>
      <c r="Q12" s="224" t="s">
        <v>457</v>
      </c>
      <c r="R12" s="173"/>
      <c r="S12" s="224"/>
      <c r="T12" s="173"/>
      <c r="U12" s="224"/>
      <c r="V12" s="226">
        <v>1</v>
      </c>
      <c r="W12" s="227" t="s">
        <v>358</v>
      </c>
      <c r="X12" s="229"/>
      <c r="Y12" s="227"/>
      <c r="Z12" s="229"/>
      <c r="AA12" s="227"/>
      <c r="AB12" s="172">
        <v>151.33000000000001</v>
      </c>
      <c r="AC12" s="224" t="s">
        <v>380</v>
      </c>
      <c r="AD12" s="173"/>
      <c r="AE12" s="224"/>
      <c r="AF12" s="173"/>
      <c r="AG12" s="224"/>
      <c r="AH12" s="241" t="str">
        <f t="shared" si="0"/>
        <v>Armor A46-F13</v>
      </c>
      <c r="AI12" s="241" t="str">
        <f t="shared" si="1"/>
        <v>XF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27"/>
      <c r="BH12" s="226"/>
      <c r="BI12" s="248"/>
      <c r="BJ12" s="229"/>
      <c r="BK12" s="227"/>
      <c r="BL12" s="229"/>
      <c r="BM12" s="227"/>
      <c r="BN12" s="226"/>
      <c r="BO12" s="248"/>
      <c r="BP12" s="229"/>
      <c r="BQ12" s="227"/>
      <c r="BR12" s="229"/>
      <c r="BS12" s="227"/>
      <c r="BT12" s="226">
        <v>1.6667000000000001</v>
      </c>
      <c r="BU12" s="227" t="s">
        <v>365</v>
      </c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27"/>
      <c r="CH12" s="229"/>
      <c r="CI12" s="227"/>
      <c r="CJ12" s="229"/>
      <c r="CK12" s="227"/>
      <c r="CL12" s="237"/>
    </row>
    <row r="13" spans="1:108" ht="12.5" x14ac:dyDescent="0.25">
      <c r="A13" s="241" t="str">
        <f>VLOOKUP(C13,'2021 Soybean Traits &amp; Entries'!VL_SOY_2020,2,FALSE)</f>
        <v>Local Seed Co. LS4606XFS</v>
      </c>
      <c r="B13" s="241" t="str">
        <f>VLOOKUP(C13,'2021 Soybean Traits &amp; Entries'!VL_SOY_2020,4,FALSE)</f>
        <v>XF, STS</v>
      </c>
      <c r="C13" s="241" t="s">
        <v>262</v>
      </c>
      <c r="D13" s="172">
        <v>64.713700000000003</v>
      </c>
      <c r="E13" s="224" t="s">
        <v>380</v>
      </c>
      <c r="F13" s="173"/>
      <c r="G13" s="224"/>
      <c r="H13" s="173"/>
      <c r="I13" s="224"/>
      <c r="J13" s="226">
        <v>12.806699999999999</v>
      </c>
      <c r="K13" s="227" t="s">
        <v>256</v>
      </c>
      <c r="L13" s="229"/>
      <c r="M13" s="227"/>
      <c r="N13" s="229"/>
      <c r="O13" s="227"/>
      <c r="P13" s="172">
        <v>32.5</v>
      </c>
      <c r="Q13" s="224" t="s">
        <v>388</v>
      </c>
      <c r="R13" s="173"/>
      <c r="S13" s="224"/>
      <c r="T13" s="173"/>
      <c r="U13" s="224"/>
      <c r="V13" s="226">
        <v>1</v>
      </c>
      <c r="W13" s="227" t="s">
        <v>358</v>
      </c>
      <c r="X13" s="229"/>
      <c r="Y13" s="227"/>
      <c r="Z13" s="229"/>
      <c r="AA13" s="227"/>
      <c r="AB13" s="172">
        <v>150</v>
      </c>
      <c r="AC13" s="224" t="s">
        <v>397</v>
      </c>
      <c r="AD13" s="173"/>
      <c r="AE13" s="224"/>
      <c r="AF13" s="173"/>
      <c r="AG13" s="224"/>
      <c r="AH13" s="241" t="str">
        <f t="shared" si="0"/>
        <v>Local Seed Co. LS4606XFS</v>
      </c>
      <c r="AI13" s="241" t="str">
        <f t="shared" si="1"/>
        <v>XF, STS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27"/>
      <c r="BH13" s="226"/>
      <c r="BI13" s="248"/>
      <c r="BJ13" s="229"/>
      <c r="BK13" s="227"/>
      <c r="BL13" s="229"/>
      <c r="BM13" s="227"/>
      <c r="BN13" s="226"/>
      <c r="BO13" s="248"/>
      <c r="BP13" s="229"/>
      <c r="BQ13" s="227"/>
      <c r="BR13" s="229"/>
      <c r="BS13" s="227"/>
      <c r="BT13" s="226">
        <v>1</v>
      </c>
      <c r="BU13" s="227" t="s">
        <v>366</v>
      </c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27"/>
      <c r="CH13" s="229"/>
      <c r="CI13" s="227"/>
      <c r="CJ13" s="229"/>
      <c r="CK13" s="227"/>
    </row>
    <row r="14" spans="1:108" ht="12.5" x14ac:dyDescent="0.25">
      <c r="A14" s="171" t="str">
        <f>VLOOKUP(C14,'2021 Soybean Traits &amp; Entries'!VL_SOY_2020,2,FALSE)</f>
        <v>USG 7490GT</v>
      </c>
      <c r="B14" s="171" t="str">
        <f>VLOOKUP(C14,'2021 Soybean Traits &amp; Entries'!VL_SOY_2020,4,FALSE)</f>
        <v>RR</v>
      </c>
      <c r="C14" s="171" t="s">
        <v>339</v>
      </c>
      <c r="D14" s="172">
        <v>64.614800000000002</v>
      </c>
      <c r="E14" s="224" t="s">
        <v>380</v>
      </c>
      <c r="F14" s="173"/>
      <c r="G14" s="224"/>
      <c r="H14" s="173"/>
      <c r="I14" s="224"/>
      <c r="J14" s="226">
        <v>13.07</v>
      </c>
      <c r="K14" s="227" t="s">
        <v>256</v>
      </c>
      <c r="L14" s="229"/>
      <c r="M14" s="227"/>
      <c r="N14" s="229"/>
      <c r="O14" s="227"/>
      <c r="P14" s="172">
        <v>28</v>
      </c>
      <c r="Q14" s="224" t="s">
        <v>437</v>
      </c>
      <c r="R14" s="173"/>
      <c r="S14" s="224"/>
      <c r="T14" s="173"/>
      <c r="U14" s="224"/>
      <c r="V14" s="226">
        <v>1</v>
      </c>
      <c r="W14" s="227" t="s">
        <v>358</v>
      </c>
      <c r="X14" s="229"/>
      <c r="Y14" s="227"/>
      <c r="Z14" s="229"/>
      <c r="AA14" s="227"/>
      <c r="AB14" s="172">
        <v>151</v>
      </c>
      <c r="AC14" s="224" t="s">
        <v>380</v>
      </c>
      <c r="AD14" s="173"/>
      <c r="AE14" s="224"/>
      <c r="AF14" s="173"/>
      <c r="AG14" s="224"/>
      <c r="AH14" s="171" t="str">
        <f t="shared" si="0"/>
        <v>USG 7490GT</v>
      </c>
      <c r="AI14" s="171" t="str">
        <f t="shared" si="1"/>
        <v>RR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27"/>
      <c r="BH14" s="226"/>
      <c r="BI14" s="248"/>
      <c r="BJ14" s="229"/>
      <c r="BK14" s="227"/>
      <c r="BL14" s="229"/>
      <c r="BM14" s="227"/>
      <c r="BN14" s="226"/>
      <c r="BO14" s="248"/>
      <c r="BP14" s="229"/>
      <c r="BQ14" s="227"/>
      <c r="BR14" s="229"/>
      <c r="BS14" s="227"/>
      <c r="BT14" s="226">
        <v>1</v>
      </c>
      <c r="BU14" s="227" t="s">
        <v>366</v>
      </c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</row>
    <row r="15" spans="1:108" ht="12.5" x14ac:dyDescent="0.25">
      <c r="A15" s="171" t="str">
        <f>VLOOKUP(C15,'2021 Soybean Traits &amp; Entries'!VL_SOY_2020,2,FALSE)</f>
        <v>Local Seed Co. LS4707XF</v>
      </c>
      <c r="B15" s="171" t="str">
        <f>VLOOKUP(C15,'2021 Soybean Traits &amp; Entries'!VL_SOY_2020,4,FALSE)</f>
        <v>XF</v>
      </c>
      <c r="C15" s="171" t="s">
        <v>264</v>
      </c>
      <c r="D15" s="172">
        <v>64.273099999999999</v>
      </c>
      <c r="E15" s="224" t="s">
        <v>380</v>
      </c>
      <c r="F15" s="173"/>
      <c r="G15" s="224"/>
      <c r="H15" s="173"/>
      <c r="I15" s="224"/>
      <c r="J15" s="226">
        <v>14.476699999999999</v>
      </c>
      <c r="K15" s="227" t="s">
        <v>256</v>
      </c>
      <c r="L15" s="229"/>
      <c r="M15" s="227"/>
      <c r="N15" s="229"/>
      <c r="O15" s="227"/>
      <c r="P15" s="172">
        <v>32.5</v>
      </c>
      <c r="Q15" s="224" t="s">
        <v>388</v>
      </c>
      <c r="R15" s="173"/>
      <c r="S15" s="224"/>
      <c r="T15" s="173"/>
      <c r="U15" s="224"/>
      <c r="V15" s="226">
        <v>1</v>
      </c>
      <c r="W15" s="227" t="s">
        <v>358</v>
      </c>
      <c r="X15" s="229"/>
      <c r="Y15" s="227"/>
      <c r="Z15" s="229"/>
      <c r="AA15" s="227"/>
      <c r="AB15" s="172">
        <v>147.66999999999999</v>
      </c>
      <c r="AC15" s="224" t="s">
        <v>415</v>
      </c>
      <c r="AD15" s="173"/>
      <c r="AE15" s="224"/>
      <c r="AF15" s="173"/>
      <c r="AG15" s="224"/>
      <c r="AH15" s="171" t="str">
        <f t="shared" si="0"/>
        <v>Local Seed Co. LS4707XF</v>
      </c>
      <c r="AI15" s="171" t="str">
        <f t="shared" si="1"/>
        <v>XF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>
        <v>1</v>
      </c>
      <c r="BU15" s="227" t="s">
        <v>366</v>
      </c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27"/>
      <c r="CH15" s="229"/>
      <c r="CI15" s="227"/>
      <c r="CJ15" s="229"/>
      <c r="CK15" s="227"/>
    </row>
    <row r="16" spans="1:108" ht="12.5" x14ac:dyDescent="0.25">
      <c r="A16" s="241" t="str">
        <f>VLOOKUP(C16,'2021 Soybean Traits &amp; Entries'!VL_SOY_2020,2,FALSE)</f>
        <v>Progeny P4931E3S</v>
      </c>
      <c r="B16" s="241" t="str">
        <f>VLOOKUP(C16,'2021 Soybean Traits &amp; Entries'!VL_SOY_2020,4,FALSE)</f>
        <v>E3, STS</v>
      </c>
      <c r="C16" s="241" t="s">
        <v>315</v>
      </c>
      <c r="D16" s="172">
        <v>64.168800000000005</v>
      </c>
      <c r="E16" s="224" t="s">
        <v>380</v>
      </c>
      <c r="F16" s="173"/>
      <c r="G16" s="224"/>
      <c r="H16" s="173"/>
      <c r="I16" s="224"/>
      <c r="J16" s="226">
        <v>13.773300000000001</v>
      </c>
      <c r="K16" s="227" t="s">
        <v>256</v>
      </c>
      <c r="L16" s="229"/>
      <c r="M16" s="227"/>
      <c r="N16" s="229"/>
      <c r="O16" s="227"/>
      <c r="P16" s="172">
        <v>29.166699999999999</v>
      </c>
      <c r="Q16" s="224" t="s">
        <v>548</v>
      </c>
      <c r="R16" s="173"/>
      <c r="S16" s="224"/>
      <c r="T16" s="173"/>
      <c r="U16" s="224"/>
      <c r="V16" s="226">
        <v>1</v>
      </c>
      <c r="W16" s="227" t="s">
        <v>358</v>
      </c>
      <c r="X16" s="229"/>
      <c r="Y16" s="227"/>
      <c r="Z16" s="229"/>
      <c r="AA16" s="227"/>
      <c r="AB16" s="172">
        <v>152.33000000000001</v>
      </c>
      <c r="AC16" s="224" t="s">
        <v>371</v>
      </c>
      <c r="AD16" s="173"/>
      <c r="AE16" s="224"/>
      <c r="AF16" s="173"/>
      <c r="AG16" s="224"/>
      <c r="AH16" s="241" t="str">
        <f t="shared" si="0"/>
        <v>Progeny P4931E3S</v>
      </c>
      <c r="AI16" s="241" t="str">
        <f t="shared" si="1"/>
        <v>E3, STS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27"/>
      <c r="BH16" s="226"/>
      <c r="BI16" s="248"/>
      <c r="BJ16" s="229"/>
      <c r="BK16" s="227"/>
      <c r="BL16" s="229"/>
      <c r="BM16" s="227"/>
      <c r="BN16" s="226"/>
      <c r="BO16" s="248"/>
      <c r="BP16" s="229"/>
      <c r="BQ16" s="227"/>
      <c r="BR16" s="229"/>
      <c r="BS16" s="227"/>
      <c r="BT16" s="226">
        <v>1</v>
      </c>
      <c r="BU16" s="227" t="s">
        <v>366</v>
      </c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27"/>
      <c r="CH16" s="229"/>
      <c r="CI16" s="227"/>
      <c r="CJ16" s="229"/>
      <c r="CK16" s="227"/>
      <c r="CL16" s="237"/>
    </row>
    <row r="17" spans="1:90" ht="12.5" x14ac:dyDescent="0.25">
      <c r="A17" s="241" t="str">
        <f>VLOOKUP(C17,'2021 Soybean Traits &amp; Entries'!VL_SOY_2020,2,FALSE)</f>
        <v>Dyna-Gro S46XF31S</v>
      </c>
      <c r="B17" s="241" t="str">
        <f>VLOOKUP(C17,'2021 Soybean Traits &amp; Entries'!VL_SOY_2020,4,FALSE)</f>
        <v>XF, STS</v>
      </c>
      <c r="C17" s="241" t="s">
        <v>227</v>
      </c>
      <c r="D17" s="172">
        <v>64.153499999999994</v>
      </c>
      <c r="E17" s="224" t="s">
        <v>380</v>
      </c>
      <c r="F17" s="173"/>
      <c r="G17" s="224"/>
      <c r="H17" s="173"/>
      <c r="I17" s="224"/>
      <c r="J17" s="226">
        <v>12.81</v>
      </c>
      <c r="K17" s="227" t="s">
        <v>256</v>
      </c>
      <c r="L17" s="229"/>
      <c r="M17" s="227"/>
      <c r="N17" s="229"/>
      <c r="O17" s="227"/>
      <c r="P17" s="172">
        <v>31</v>
      </c>
      <c r="Q17" s="224" t="s">
        <v>535</v>
      </c>
      <c r="R17" s="173"/>
      <c r="S17" s="224"/>
      <c r="T17" s="173"/>
      <c r="U17" s="224"/>
      <c r="V17" s="226">
        <v>1</v>
      </c>
      <c r="W17" s="227" t="s">
        <v>358</v>
      </c>
      <c r="X17" s="229"/>
      <c r="Y17" s="227"/>
      <c r="Z17" s="229"/>
      <c r="AA17" s="227"/>
      <c r="AB17" s="172">
        <v>153.33000000000001</v>
      </c>
      <c r="AC17" s="224" t="s">
        <v>256</v>
      </c>
      <c r="AD17" s="173"/>
      <c r="AE17" s="224"/>
      <c r="AF17" s="173"/>
      <c r="AG17" s="224"/>
      <c r="AH17" s="241" t="str">
        <f t="shared" si="0"/>
        <v>Dyna-Gro S46XF31S</v>
      </c>
      <c r="AI17" s="241" t="str">
        <f t="shared" si="1"/>
        <v>XF, STS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38"/>
      <c r="BH17" s="226"/>
      <c r="BI17" s="248"/>
      <c r="BJ17" s="229"/>
      <c r="BK17" s="227"/>
      <c r="BL17" s="229"/>
      <c r="BM17" s="238"/>
      <c r="BN17" s="226"/>
      <c r="BO17" s="248"/>
      <c r="BP17" s="229"/>
      <c r="BQ17" s="227"/>
      <c r="BR17" s="229"/>
      <c r="BS17" s="238"/>
      <c r="BT17" s="226">
        <v>1</v>
      </c>
      <c r="BU17" s="227" t="s">
        <v>366</v>
      </c>
      <c r="BV17" s="229"/>
      <c r="BW17" s="227"/>
      <c r="BX17" s="229"/>
      <c r="BY17" s="238"/>
      <c r="BZ17" s="226"/>
      <c r="CA17" s="248"/>
      <c r="CB17" s="229"/>
      <c r="CC17" s="227"/>
      <c r="CD17" s="229"/>
      <c r="CE17" s="238"/>
      <c r="CF17" s="226"/>
      <c r="CG17" s="227"/>
      <c r="CH17" s="229"/>
      <c r="CI17" s="227"/>
      <c r="CJ17" s="229"/>
      <c r="CK17" s="238"/>
    </row>
    <row r="18" spans="1:90" ht="12.5" x14ac:dyDescent="0.25">
      <c r="A18" s="171" t="str">
        <f>VLOOKUP(C18,'2021 Soybean Traits &amp; Entries'!VL_SOY_2020,2,FALSE)</f>
        <v>Dyna-Gro S46XS60</v>
      </c>
      <c r="B18" s="171" t="str">
        <f>VLOOKUP(C18,'2021 Soybean Traits &amp; Entries'!VL_SOY_2020,4,FALSE)</f>
        <v>R2X, STS</v>
      </c>
      <c r="C18" s="171" t="s">
        <v>77</v>
      </c>
      <c r="D18" s="172">
        <v>63.747</v>
      </c>
      <c r="E18" s="224" t="s">
        <v>380</v>
      </c>
      <c r="F18" s="173">
        <v>71.790999999999997</v>
      </c>
      <c r="G18" s="224" t="s">
        <v>256</v>
      </c>
      <c r="H18" s="173"/>
      <c r="I18" s="224"/>
      <c r="J18" s="226">
        <v>13.996700000000001</v>
      </c>
      <c r="K18" s="227" t="s">
        <v>256</v>
      </c>
      <c r="L18" s="229">
        <v>13.2433</v>
      </c>
      <c r="M18" s="227" t="s">
        <v>402</v>
      </c>
      <c r="N18" s="229"/>
      <c r="O18" s="227"/>
      <c r="P18" s="172">
        <v>28</v>
      </c>
      <c r="Q18" s="224" t="s">
        <v>437</v>
      </c>
      <c r="R18" s="173">
        <v>34.416699999999999</v>
      </c>
      <c r="S18" s="224" t="s">
        <v>400</v>
      </c>
      <c r="T18" s="173"/>
      <c r="U18" s="224"/>
      <c r="V18" s="226">
        <v>1</v>
      </c>
      <c r="W18" s="227" t="s">
        <v>358</v>
      </c>
      <c r="X18" s="229">
        <v>1</v>
      </c>
      <c r="Y18" s="227" t="s">
        <v>358</v>
      </c>
      <c r="Z18" s="229"/>
      <c r="AA18" s="227"/>
      <c r="AB18" s="172">
        <v>149</v>
      </c>
      <c r="AC18" s="224" t="s">
        <v>404</v>
      </c>
      <c r="AD18" s="173">
        <v>145</v>
      </c>
      <c r="AE18" s="224" t="s">
        <v>366</v>
      </c>
      <c r="AF18" s="173"/>
      <c r="AG18" s="224"/>
      <c r="AH18" s="171" t="str">
        <f t="shared" si="0"/>
        <v>Dyna-Gro S46XS60</v>
      </c>
      <c r="AI18" s="171" t="str">
        <f t="shared" si="1"/>
        <v>R2X, STS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27"/>
      <c r="BH18" s="226"/>
      <c r="BI18" s="248"/>
      <c r="BJ18" s="229"/>
      <c r="BK18" s="227"/>
      <c r="BL18" s="229"/>
      <c r="BM18" s="227"/>
      <c r="BN18" s="226"/>
      <c r="BO18" s="248"/>
      <c r="BP18" s="229"/>
      <c r="BQ18" s="227"/>
      <c r="BR18" s="229"/>
      <c r="BS18" s="227"/>
      <c r="BT18" s="226">
        <v>1</v>
      </c>
      <c r="BU18" s="227" t="s">
        <v>366</v>
      </c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27"/>
      <c r="CH18" s="229"/>
      <c r="CI18" s="227"/>
      <c r="CJ18" s="229"/>
      <c r="CK18" s="227"/>
      <c r="CL18" s="237"/>
    </row>
    <row r="19" spans="1:90" ht="12.5" x14ac:dyDescent="0.25">
      <c r="A19" s="241" t="str">
        <f>VLOOKUP(C19,'2021 Soybean Traits &amp; Entries'!VL_SOY_2020,2,FALSE)</f>
        <v>Dyna-Gro S49XT70*</v>
      </c>
      <c r="B19" s="241" t="str">
        <f>VLOOKUP(C19,'2021 Soybean Traits &amp; Entries'!VL_SOY_2020,4,FALSE)</f>
        <v>R2X</v>
      </c>
      <c r="C19" s="241" t="s">
        <v>78</v>
      </c>
      <c r="D19" s="172">
        <v>63.727499999999999</v>
      </c>
      <c r="E19" s="224" t="s">
        <v>380</v>
      </c>
      <c r="F19" s="173">
        <v>67.448599999999999</v>
      </c>
      <c r="G19" s="224" t="s">
        <v>360</v>
      </c>
      <c r="H19" s="173"/>
      <c r="I19" s="224"/>
      <c r="J19" s="226">
        <v>14.32</v>
      </c>
      <c r="K19" s="227" t="s">
        <v>256</v>
      </c>
      <c r="L19" s="229">
        <v>13.161899999999999</v>
      </c>
      <c r="M19" s="227" t="s">
        <v>402</v>
      </c>
      <c r="N19" s="229"/>
      <c r="O19" s="227"/>
      <c r="P19" s="172">
        <v>30.5</v>
      </c>
      <c r="Q19" s="224" t="s">
        <v>444</v>
      </c>
      <c r="R19" s="173">
        <v>38.666699999999999</v>
      </c>
      <c r="S19" s="224" t="s">
        <v>371</v>
      </c>
      <c r="T19" s="173"/>
      <c r="U19" s="224"/>
      <c r="V19" s="226">
        <v>1</v>
      </c>
      <c r="W19" s="227" t="s">
        <v>358</v>
      </c>
      <c r="X19" s="229">
        <v>1</v>
      </c>
      <c r="Y19" s="227" t="s">
        <v>358</v>
      </c>
      <c r="Z19" s="229"/>
      <c r="AA19" s="227"/>
      <c r="AB19" s="172">
        <v>152</v>
      </c>
      <c r="AC19" s="224" t="s">
        <v>371</v>
      </c>
      <c r="AD19" s="173">
        <v>148.66999999999999</v>
      </c>
      <c r="AE19" s="224" t="s">
        <v>359</v>
      </c>
      <c r="AF19" s="173"/>
      <c r="AG19" s="224"/>
      <c r="AH19" s="241" t="str">
        <f t="shared" si="0"/>
        <v>Dyna-Gro S49XT70*</v>
      </c>
      <c r="AI19" s="241" t="str">
        <f t="shared" si="1"/>
        <v>R2X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27"/>
      <c r="BH19" s="226"/>
      <c r="BI19" s="248"/>
      <c r="BJ19" s="229"/>
      <c r="BK19" s="227"/>
      <c r="BL19" s="229"/>
      <c r="BM19" s="227"/>
      <c r="BN19" s="226"/>
      <c r="BO19" s="248"/>
      <c r="BP19" s="229"/>
      <c r="BQ19" s="227"/>
      <c r="BR19" s="229"/>
      <c r="BS19" s="227"/>
      <c r="BT19" s="226">
        <v>1</v>
      </c>
      <c r="BU19" s="227" t="s">
        <v>366</v>
      </c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27"/>
      <c r="CH19" s="229"/>
      <c r="CI19" s="227"/>
      <c r="CJ19" s="229"/>
      <c r="CK19" s="227"/>
    </row>
    <row r="20" spans="1:90" ht="12.5" x14ac:dyDescent="0.25">
      <c r="A20" s="171" t="str">
        <f>VLOOKUP(C20,'2021 Soybean Traits &amp; Entries'!VL_SOY_2020,2,FALSE)</f>
        <v>Asgrow AG48XF0</v>
      </c>
      <c r="B20" s="171" t="str">
        <f>VLOOKUP(C20,'2021 Soybean Traits &amp; Entries'!VL_SOY_2020,4,FALSE)</f>
        <v>XF, STS</v>
      </c>
      <c r="C20" s="171" t="s">
        <v>200</v>
      </c>
      <c r="D20" s="172">
        <v>63.651000000000003</v>
      </c>
      <c r="E20" s="224" t="s">
        <v>380</v>
      </c>
      <c r="F20" s="173"/>
      <c r="G20" s="224"/>
      <c r="H20" s="173"/>
      <c r="I20" s="224"/>
      <c r="J20" s="226">
        <v>13.2233</v>
      </c>
      <c r="K20" s="227" t="s">
        <v>256</v>
      </c>
      <c r="L20" s="229"/>
      <c r="M20" s="227"/>
      <c r="N20" s="229"/>
      <c r="O20" s="227"/>
      <c r="P20" s="172">
        <v>32.333300000000001</v>
      </c>
      <c r="Q20" s="224" t="s">
        <v>383</v>
      </c>
      <c r="R20" s="173"/>
      <c r="S20" s="224"/>
      <c r="T20" s="173"/>
      <c r="U20" s="224"/>
      <c r="V20" s="226">
        <v>1</v>
      </c>
      <c r="W20" s="227" t="s">
        <v>358</v>
      </c>
      <c r="X20" s="229"/>
      <c r="Y20" s="227"/>
      <c r="Z20" s="229"/>
      <c r="AA20" s="227"/>
      <c r="AB20" s="172">
        <v>152.33000000000001</v>
      </c>
      <c r="AC20" s="224" t="s">
        <v>371</v>
      </c>
      <c r="AD20" s="173"/>
      <c r="AE20" s="224"/>
      <c r="AF20" s="173"/>
      <c r="AG20" s="224"/>
      <c r="AH20" s="171" t="str">
        <f t="shared" si="0"/>
        <v>Asgrow AG48XF0</v>
      </c>
      <c r="AI20" s="171" t="str">
        <f t="shared" si="1"/>
        <v>XF, STS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27"/>
      <c r="BH20" s="226"/>
      <c r="BI20" s="248"/>
      <c r="BJ20" s="229"/>
      <c r="BK20" s="227"/>
      <c r="BL20" s="229"/>
      <c r="BM20" s="227"/>
      <c r="BN20" s="226"/>
      <c r="BO20" s="248"/>
      <c r="BP20" s="229"/>
      <c r="BQ20" s="227"/>
      <c r="BR20" s="229"/>
      <c r="BS20" s="227"/>
      <c r="BT20" s="226">
        <v>1</v>
      </c>
      <c r="BU20" s="227" t="s">
        <v>366</v>
      </c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27"/>
      <c r="CH20" s="229"/>
      <c r="CI20" s="227"/>
      <c r="CJ20" s="229"/>
      <c r="CK20" s="227"/>
      <c r="CL20" s="237"/>
    </row>
    <row r="21" spans="1:90" ht="12.5" x14ac:dyDescent="0.25">
      <c r="A21" s="171" t="str">
        <f>VLOOKUP(C21,'2021 Soybean Traits &amp; Entries'!VL_SOY_2020,2,FALSE)</f>
        <v xml:space="preserve">Xitavo XO 4681E </v>
      </c>
      <c r="B21" s="171" t="str">
        <f>VLOOKUP(C21,'2021 Soybean Traits &amp; Entries'!VL_SOY_2020,4,FALSE)</f>
        <v>E3</v>
      </c>
      <c r="C21" s="171" t="s">
        <v>349</v>
      </c>
      <c r="D21" s="172">
        <v>63.561599999999999</v>
      </c>
      <c r="E21" s="224" t="s">
        <v>380</v>
      </c>
      <c r="F21" s="173"/>
      <c r="G21" s="224"/>
      <c r="H21" s="173"/>
      <c r="I21" s="224"/>
      <c r="J21" s="226">
        <v>14.556699999999999</v>
      </c>
      <c r="K21" s="227" t="s">
        <v>256</v>
      </c>
      <c r="L21" s="229"/>
      <c r="M21" s="227"/>
      <c r="N21" s="229"/>
      <c r="O21" s="227"/>
      <c r="P21" s="172">
        <v>30.833300000000001</v>
      </c>
      <c r="Q21" s="224" t="s">
        <v>535</v>
      </c>
      <c r="R21" s="173"/>
      <c r="S21" s="224"/>
      <c r="T21" s="173"/>
      <c r="U21" s="224"/>
      <c r="V21" s="226">
        <v>1</v>
      </c>
      <c r="W21" s="227" t="s">
        <v>358</v>
      </c>
      <c r="X21" s="229"/>
      <c r="Y21" s="227"/>
      <c r="Z21" s="229"/>
      <c r="AA21" s="227"/>
      <c r="AB21" s="172">
        <v>149.33000000000001</v>
      </c>
      <c r="AC21" s="224" t="s">
        <v>399</v>
      </c>
      <c r="AD21" s="173"/>
      <c r="AE21" s="224"/>
      <c r="AF21" s="173"/>
      <c r="AG21" s="224"/>
      <c r="AH21" s="171" t="str">
        <f t="shared" si="0"/>
        <v xml:space="preserve">Xitavo XO 4681E </v>
      </c>
      <c r="AI21" s="171" t="str">
        <f t="shared" si="1"/>
        <v>E3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38"/>
      <c r="BH21" s="226"/>
      <c r="BI21" s="248"/>
      <c r="BJ21" s="229"/>
      <c r="BK21" s="227"/>
      <c r="BL21" s="229"/>
      <c r="BM21" s="238"/>
      <c r="BN21" s="226"/>
      <c r="BO21" s="248"/>
      <c r="BP21" s="229"/>
      <c r="BQ21" s="227"/>
      <c r="BR21" s="229"/>
      <c r="BS21" s="238"/>
      <c r="BT21" s="226">
        <v>1.6667000000000001</v>
      </c>
      <c r="BU21" s="227" t="s">
        <v>365</v>
      </c>
      <c r="BV21" s="229"/>
      <c r="BW21" s="227"/>
      <c r="BX21" s="229"/>
      <c r="BY21" s="238"/>
      <c r="BZ21" s="226"/>
      <c r="CA21" s="248"/>
      <c r="CB21" s="229"/>
      <c r="CC21" s="227"/>
      <c r="CD21" s="229"/>
      <c r="CE21" s="238"/>
      <c r="CF21" s="226"/>
      <c r="CG21" s="227"/>
      <c r="CH21" s="229"/>
      <c r="CI21" s="227"/>
      <c r="CJ21" s="229"/>
      <c r="CK21" s="238"/>
    </row>
    <row r="22" spans="1:90" ht="12.5" x14ac:dyDescent="0.25">
      <c r="A22" s="171" t="str">
        <f>VLOOKUP(C22,'2021 Soybean Traits &amp; Entries'!VL_SOY_2020,2,FALSE)</f>
        <v>Innvictis B4841E</v>
      </c>
      <c r="B22" s="171" t="str">
        <f>VLOOKUP(C22,'2021 Soybean Traits &amp; Entries'!VL_SOY_2020,4,FALSE)</f>
        <v>E3</v>
      </c>
      <c r="C22" s="171" t="s">
        <v>252</v>
      </c>
      <c r="D22" s="172">
        <v>63.547699999999999</v>
      </c>
      <c r="E22" s="224" t="s">
        <v>380</v>
      </c>
      <c r="F22" s="173"/>
      <c r="G22" s="224"/>
      <c r="H22" s="173"/>
      <c r="I22" s="224"/>
      <c r="J22" s="226">
        <v>14.416700000000001</v>
      </c>
      <c r="K22" s="227" t="s">
        <v>256</v>
      </c>
      <c r="L22" s="229"/>
      <c r="M22" s="227"/>
      <c r="N22" s="229"/>
      <c r="O22" s="227"/>
      <c r="P22" s="172">
        <v>28.5</v>
      </c>
      <c r="Q22" s="224" t="s">
        <v>460</v>
      </c>
      <c r="R22" s="173"/>
      <c r="S22" s="224"/>
      <c r="T22" s="173"/>
      <c r="U22" s="224"/>
      <c r="V22" s="226">
        <v>1</v>
      </c>
      <c r="W22" s="227" t="s">
        <v>358</v>
      </c>
      <c r="X22" s="229"/>
      <c r="Y22" s="227"/>
      <c r="Z22" s="229"/>
      <c r="AA22" s="227"/>
      <c r="AB22" s="172">
        <v>149</v>
      </c>
      <c r="AC22" s="224" t="s">
        <v>404</v>
      </c>
      <c r="AD22" s="173"/>
      <c r="AE22" s="224"/>
      <c r="AF22" s="173"/>
      <c r="AG22" s="224"/>
      <c r="AH22" s="171" t="str">
        <f t="shared" si="0"/>
        <v>Innvictis B4841E</v>
      </c>
      <c r="AI22" s="171" t="str">
        <f t="shared" si="1"/>
        <v>E3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27"/>
      <c r="BH22" s="226"/>
      <c r="BI22" s="248"/>
      <c r="BJ22" s="229"/>
      <c r="BK22" s="227"/>
      <c r="BL22" s="229"/>
      <c r="BM22" s="227"/>
      <c r="BN22" s="226"/>
      <c r="BO22" s="248"/>
      <c r="BP22" s="229"/>
      <c r="BQ22" s="227"/>
      <c r="BR22" s="229"/>
      <c r="BS22" s="227"/>
      <c r="BT22" s="226">
        <v>1</v>
      </c>
      <c r="BU22" s="227" t="s">
        <v>366</v>
      </c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27"/>
      <c r="CH22" s="229"/>
      <c r="CI22" s="227"/>
      <c r="CJ22" s="229"/>
      <c r="CK22" s="227"/>
    </row>
    <row r="23" spans="1:90" ht="12.5" x14ac:dyDescent="0.25">
      <c r="A23" s="241" t="str">
        <f>VLOOKUP(C23,'2021 Soybean Traits &amp; Entries'!VL_SOY_2020,2,FALSE)</f>
        <v>USG 7482XFS</v>
      </c>
      <c r="B23" s="241" t="str">
        <f>VLOOKUP(C23,'2021 Soybean Traits &amp; Entries'!VL_SOY_2020,4,FALSE)</f>
        <v>XF, STS</v>
      </c>
      <c r="C23" s="241" t="s">
        <v>337</v>
      </c>
      <c r="D23" s="172">
        <v>63.247300000000003</v>
      </c>
      <c r="E23" s="224" t="s">
        <v>434</v>
      </c>
      <c r="F23" s="173"/>
      <c r="G23" s="224"/>
      <c r="H23" s="173"/>
      <c r="I23" s="224"/>
      <c r="J23" s="226">
        <v>13.7067</v>
      </c>
      <c r="K23" s="227" t="s">
        <v>256</v>
      </c>
      <c r="L23" s="229"/>
      <c r="M23" s="227"/>
      <c r="N23" s="229"/>
      <c r="O23" s="227"/>
      <c r="P23" s="172">
        <v>26.833300000000001</v>
      </c>
      <c r="Q23" s="224" t="s">
        <v>440</v>
      </c>
      <c r="R23" s="173"/>
      <c r="S23" s="224"/>
      <c r="T23" s="173"/>
      <c r="U23" s="224"/>
      <c r="V23" s="226">
        <v>1</v>
      </c>
      <c r="W23" s="227" t="s">
        <v>358</v>
      </c>
      <c r="X23" s="229"/>
      <c r="Y23" s="227"/>
      <c r="Z23" s="229"/>
      <c r="AA23" s="227"/>
      <c r="AB23" s="172">
        <v>150.66999999999999</v>
      </c>
      <c r="AC23" s="224" t="s">
        <v>388</v>
      </c>
      <c r="AD23" s="173"/>
      <c r="AE23" s="224"/>
      <c r="AF23" s="173"/>
      <c r="AG23" s="224"/>
      <c r="AH23" s="241" t="str">
        <f t="shared" si="0"/>
        <v>USG 7482XFS</v>
      </c>
      <c r="AI23" s="241" t="str">
        <f t="shared" si="1"/>
        <v>XF, STS</v>
      </c>
      <c r="AJ23" s="172"/>
      <c r="AK23" s="224"/>
      <c r="AL23" s="173"/>
      <c r="AM23" s="224"/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/>
      <c r="BC23" s="248"/>
      <c r="BD23" s="229"/>
      <c r="BE23" s="227"/>
      <c r="BF23" s="229"/>
      <c r="BG23" s="227"/>
      <c r="BH23" s="226"/>
      <c r="BI23" s="248"/>
      <c r="BJ23" s="229"/>
      <c r="BK23" s="227"/>
      <c r="BL23" s="229"/>
      <c r="BM23" s="227"/>
      <c r="BN23" s="226"/>
      <c r="BO23" s="248"/>
      <c r="BP23" s="229"/>
      <c r="BQ23" s="227"/>
      <c r="BR23" s="229"/>
      <c r="BS23" s="227"/>
      <c r="BT23" s="226">
        <v>1</v>
      </c>
      <c r="BU23" s="227" t="s">
        <v>366</v>
      </c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  <c r="CL23" s="237"/>
    </row>
    <row r="24" spans="1:90" ht="12.5" x14ac:dyDescent="0.25">
      <c r="A24" s="171" t="str">
        <f>VLOOKUP(C24,'2021 Soybean Traits &amp; Entries'!VL_SOY_2020,2,FALSE)</f>
        <v>MO S17-2193C</v>
      </c>
      <c r="B24" s="171" t="str">
        <f>VLOOKUP(C24,'2021 Soybean Traits &amp; Entries'!VL_SOY_2020,4,FALSE)</f>
        <v>Conv.</v>
      </c>
      <c r="C24" s="171" t="s">
        <v>288</v>
      </c>
      <c r="D24" s="172">
        <v>63.155900000000003</v>
      </c>
      <c r="E24" s="224" t="s">
        <v>434</v>
      </c>
      <c r="F24" s="173"/>
      <c r="G24" s="224"/>
      <c r="H24" s="173"/>
      <c r="I24" s="224"/>
      <c r="J24" s="226">
        <v>13.736700000000001</v>
      </c>
      <c r="K24" s="227" t="s">
        <v>256</v>
      </c>
      <c r="L24" s="229"/>
      <c r="M24" s="227"/>
      <c r="N24" s="229"/>
      <c r="O24" s="227"/>
      <c r="P24" s="172">
        <v>34</v>
      </c>
      <c r="Q24" s="224" t="s">
        <v>360</v>
      </c>
      <c r="R24" s="173"/>
      <c r="S24" s="224"/>
      <c r="T24" s="173"/>
      <c r="U24" s="224"/>
      <c r="V24" s="226">
        <v>1</v>
      </c>
      <c r="W24" s="227" t="s">
        <v>358</v>
      </c>
      <c r="X24" s="229"/>
      <c r="Y24" s="227"/>
      <c r="Z24" s="229"/>
      <c r="AA24" s="227"/>
      <c r="AB24" s="172">
        <v>149.33000000000001</v>
      </c>
      <c r="AC24" s="224" t="s">
        <v>399</v>
      </c>
      <c r="AD24" s="173"/>
      <c r="AE24" s="224"/>
      <c r="AF24" s="173"/>
      <c r="AG24" s="224"/>
      <c r="AH24" s="171" t="str">
        <f t="shared" si="0"/>
        <v>MO S17-2193C</v>
      </c>
      <c r="AI24" s="171" t="str">
        <f t="shared" si="1"/>
        <v>Conv.</v>
      </c>
      <c r="AJ24" s="172"/>
      <c r="AK24" s="224"/>
      <c r="AL24" s="173"/>
      <c r="AM24" s="224"/>
      <c r="AN24" s="173"/>
      <c r="AO24" s="224"/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/>
      <c r="BC24" s="248"/>
      <c r="BD24" s="229"/>
      <c r="BE24" s="227"/>
      <c r="BF24" s="229"/>
      <c r="BG24" s="227"/>
      <c r="BH24" s="226"/>
      <c r="BI24" s="248"/>
      <c r="BJ24" s="229"/>
      <c r="BK24" s="227"/>
      <c r="BL24" s="229"/>
      <c r="BM24" s="227"/>
      <c r="BN24" s="226"/>
      <c r="BO24" s="248"/>
      <c r="BP24" s="229"/>
      <c r="BQ24" s="227"/>
      <c r="BR24" s="229"/>
      <c r="BS24" s="227"/>
      <c r="BT24" s="226">
        <v>3</v>
      </c>
      <c r="BU24" s="227" t="s">
        <v>359</v>
      </c>
      <c r="BV24" s="229"/>
      <c r="BW24" s="227"/>
      <c r="BX24" s="229"/>
      <c r="BY24" s="227"/>
      <c r="BZ24" s="226"/>
      <c r="CA24" s="248"/>
      <c r="CB24" s="229"/>
      <c r="CC24" s="227"/>
      <c r="CD24" s="229"/>
      <c r="CE24" s="227"/>
      <c r="CF24" s="226"/>
      <c r="CG24" s="227"/>
      <c r="CH24" s="229"/>
      <c r="CI24" s="227"/>
      <c r="CJ24" s="229"/>
      <c r="CK24" s="227"/>
      <c r="CL24" s="237"/>
    </row>
    <row r="25" spans="1:90" ht="12.5" x14ac:dyDescent="0.25">
      <c r="A25" s="241" t="str">
        <f>VLOOKUP(C25,'2021 Soybean Traits &amp; Entries'!VL_SOY_2020,2,FALSE)</f>
        <v>USG 7461XTS</v>
      </c>
      <c r="B25" s="241" t="str">
        <f>VLOOKUP(C25,'2021 Soybean Traits &amp; Entries'!VL_SOY_2020,4,FALSE)</f>
        <v>R2X, STS</v>
      </c>
      <c r="C25" s="241" t="s">
        <v>331</v>
      </c>
      <c r="D25" s="172">
        <v>62.613399999999999</v>
      </c>
      <c r="E25" s="224" t="s">
        <v>439</v>
      </c>
      <c r="F25" s="173"/>
      <c r="G25" s="224"/>
      <c r="H25" s="173"/>
      <c r="I25" s="224"/>
      <c r="J25" s="226">
        <v>14.051</v>
      </c>
      <c r="K25" s="227" t="s">
        <v>256</v>
      </c>
      <c r="L25" s="229"/>
      <c r="M25" s="227"/>
      <c r="N25" s="229"/>
      <c r="O25" s="227"/>
      <c r="P25" s="172">
        <v>29</v>
      </c>
      <c r="Q25" s="224" t="s">
        <v>452</v>
      </c>
      <c r="R25" s="173"/>
      <c r="S25" s="224"/>
      <c r="T25" s="173"/>
      <c r="U25" s="224"/>
      <c r="V25" s="226">
        <v>1</v>
      </c>
      <c r="W25" s="227" t="s">
        <v>358</v>
      </c>
      <c r="X25" s="229"/>
      <c r="Y25" s="227"/>
      <c r="Z25" s="229"/>
      <c r="AA25" s="227"/>
      <c r="AB25" s="172">
        <v>150.66999999999999</v>
      </c>
      <c r="AC25" s="224" t="s">
        <v>388</v>
      </c>
      <c r="AD25" s="173"/>
      <c r="AE25" s="224"/>
      <c r="AF25" s="173"/>
      <c r="AG25" s="224"/>
      <c r="AH25" s="241" t="str">
        <f t="shared" si="0"/>
        <v>USG 7461XTS</v>
      </c>
      <c r="AI25" s="241" t="str">
        <f t="shared" si="1"/>
        <v>R2X, STS</v>
      </c>
      <c r="AJ25" s="172"/>
      <c r="AK25" s="224"/>
      <c r="AL25" s="173"/>
      <c r="AM25" s="224"/>
      <c r="AN25" s="173"/>
      <c r="AO25" s="224"/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/>
      <c r="BC25" s="248"/>
      <c r="BD25" s="229"/>
      <c r="BE25" s="227"/>
      <c r="BF25" s="229"/>
      <c r="BG25" s="227"/>
      <c r="BH25" s="226"/>
      <c r="BI25" s="248"/>
      <c r="BJ25" s="229"/>
      <c r="BK25" s="227"/>
      <c r="BL25" s="229"/>
      <c r="BM25" s="227"/>
      <c r="BN25" s="226"/>
      <c r="BO25" s="248"/>
      <c r="BP25" s="229"/>
      <c r="BQ25" s="227"/>
      <c r="BR25" s="229"/>
      <c r="BS25" s="227"/>
      <c r="BT25" s="226">
        <v>1</v>
      </c>
      <c r="BU25" s="227" t="s">
        <v>366</v>
      </c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</row>
    <row r="26" spans="1:90" ht="12.5" x14ac:dyDescent="0.25">
      <c r="A26" s="171" t="str">
        <f>VLOOKUP(C26,'2021 Soybean Traits &amp; Entries'!VL_SOY_2020,2,FALSE)</f>
        <v>Progeny P4921XFS</v>
      </c>
      <c r="B26" s="171" t="str">
        <f>VLOOKUP(C26,'2021 Soybean Traits &amp; Entries'!VL_SOY_2020,4,FALSE)</f>
        <v>XF, STS</v>
      </c>
      <c r="C26" s="171" t="s">
        <v>313</v>
      </c>
      <c r="D26" s="172">
        <v>62.247799999999998</v>
      </c>
      <c r="E26" s="224" t="s">
        <v>435</v>
      </c>
      <c r="F26" s="173"/>
      <c r="G26" s="224"/>
      <c r="H26" s="173"/>
      <c r="I26" s="224"/>
      <c r="J26" s="226">
        <v>12.6967</v>
      </c>
      <c r="K26" s="227" t="s">
        <v>256</v>
      </c>
      <c r="L26" s="229"/>
      <c r="M26" s="227"/>
      <c r="N26" s="229"/>
      <c r="O26" s="227"/>
      <c r="P26" s="172">
        <v>28</v>
      </c>
      <c r="Q26" s="224" t="s">
        <v>437</v>
      </c>
      <c r="R26" s="173"/>
      <c r="S26" s="224"/>
      <c r="T26" s="173"/>
      <c r="U26" s="224"/>
      <c r="V26" s="226">
        <v>1</v>
      </c>
      <c r="W26" s="227" t="s">
        <v>358</v>
      </c>
      <c r="X26" s="229"/>
      <c r="Y26" s="227"/>
      <c r="Z26" s="229"/>
      <c r="AA26" s="227"/>
      <c r="AB26" s="172">
        <v>151.33000000000001</v>
      </c>
      <c r="AC26" s="224" t="s">
        <v>380</v>
      </c>
      <c r="AD26" s="173"/>
      <c r="AE26" s="224"/>
      <c r="AF26" s="173"/>
      <c r="AG26" s="224"/>
      <c r="AH26" s="171" t="str">
        <f t="shared" si="0"/>
        <v>Progeny P4921XFS</v>
      </c>
      <c r="AI26" s="171" t="str">
        <f t="shared" si="1"/>
        <v>XF, STS</v>
      </c>
      <c r="AJ26" s="172"/>
      <c r="AK26" s="224"/>
      <c r="AL26" s="173"/>
      <c r="AM26" s="224"/>
      <c r="AN26" s="173"/>
      <c r="AO26" s="224"/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/>
      <c r="BC26" s="248"/>
      <c r="BD26" s="229"/>
      <c r="BE26" s="227"/>
      <c r="BF26" s="229"/>
      <c r="BG26" s="238"/>
      <c r="BH26" s="226"/>
      <c r="BI26" s="248"/>
      <c r="BJ26" s="229"/>
      <c r="BK26" s="227"/>
      <c r="BL26" s="229"/>
      <c r="BM26" s="238"/>
      <c r="BN26" s="226"/>
      <c r="BO26" s="248"/>
      <c r="BP26" s="229"/>
      <c r="BQ26" s="227"/>
      <c r="BR26" s="229"/>
      <c r="BS26" s="238"/>
      <c r="BT26" s="226">
        <v>1</v>
      </c>
      <c r="BU26" s="227" t="s">
        <v>366</v>
      </c>
      <c r="BV26" s="229"/>
      <c r="BW26" s="227"/>
      <c r="BX26" s="229"/>
      <c r="BY26" s="238"/>
      <c r="BZ26" s="226"/>
      <c r="CA26" s="248"/>
      <c r="CB26" s="229"/>
      <c r="CC26" s="227"/>
      <c r="CD26" s="229"/>
      <c r="CE26" s="238"/>
      <c r="CF26" s="226"/>
      <c r="CG26" s="227"/>
      <c r="CH26" s="229"/>
      <c r="CI26" s="227"/>
      <c r="CJ26" s="229"/>
      <c r="CK26" s="238"/>
      <c r="CL26" s="237"/>
    </row>
    <row r="27" spans="1:90" ht="12.5" x14ac:dyDescent="0.25">
      <c r="A27" s="241" t="str">
        <f>VLOOKUP(C27,'2021 Soybean Traits &amp; Entries'!VL_SOY_2020,2,FALSE)</f>
        <v>USG 7481XF</v>
      </c>
      <c r="B27" s="241" t="str">
        <f>VLOOKUP(C27,'2021 Soybean Traits &amp; Entries'!VL_SOY_2020,4,FALSE)</f>
        <v>XF</v>
      </c>
      <c r="C27" s="241" t="s">
        <v>335</v>
      </c>
      <c r="D27" s="172">
        <v>61.8842</v>
      </c>
      <c r="E27" s="224" t="s">
        <v>439</v>
      </c>
      <c r="F27" s="173"/>
      <c r="G27" s="224"/>
      <c r="H27" s="173"/>
      <c r="I27" s="224"/>
      <c r="J27" s="226">
        <v>14.4</v>
      </c>
      <c r="K27" s="227" t="s">
        <v>256</v>
      </c>
      <c r="L27" s="229"/>
      <c r="M27" s="227"/>
      <c r="N27" s="229"/>
      <c r="O27" s="227"/>
      <c r="P27" s="172">
        <v>31.5</v>
      </c>
      <c r="Q27" s="224" t="s">
        <v>376</v>
      </c>
      <c r="R27" s="173"/>
      <c r="S27" s="224"/>
      <c r="T27" s="173"/>
      <c r="U27" s="224"/>
      <c r="V27" s="226">
        <v>1</v>
      </c>
      <c r="W27" s="227" t="s">
        <v>358</v>
      </c>
      <c r="X27" s="229"/>
      <c r="Y27" s="227"/>
      <c r="Z27" s="229"/>
      <c r="AA27" s="227"/>
      <c r="AB27" s="172">
        <v>147.66999999999999</v>
      </c>
      <c r="AC27" s="224" t="s">
        <v>415</v>
      </c>
      <c r="AD27" s="173"/>
      <c r="AE27" s="224"/>
      <c r="AF27" s="173"/>
      <c r="AG27" s="224"/>
      <c r="AH27" s="241" t="str">
        <f t="shared" si="0"/>
        <v>USG 7481XF</v>
      </c>
      <c r="AI27" s="241" t="str">
        <f t="shared" si="1"/>
        <v>XF</v>
      </c>
      <c r="AJ27" s="172"/>
      <c r="AK27" s="224"/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/>
      <c r="BC27" s="248"/>
      <c r="BD27" s="229"/>
      <c r="BE27" s="227"/>
      <c r="BF27" s="229"/>
      <c r="BG27" s="227"/>
      <c r="BH27" s="226"/>
      <c r="BI27" s="248"/>
      <c r="BJ27" s="229"/>
      <c r="BK27" s="227"/>
      <c r="BL27" s="229"/>
      <c r="BM27" s="227"/>
      <c r="BN27" s="226"/>
      <c r="BO27" s="248"/>
      <c r="BP27" s="229"/>
      <c r="BQ27" s="227"/>
      <c r="BR27" s="229"/>
      <c r="BS27" s="227"/>
      <c r="BT27" s="226">
        <v>1</v>
      </c>
      <c r="BU27" s="227" t="s">
        <v>366</v>
      </c>
      <c r="BV27" s="229"/>
      <c r="BW27" s="227"/>
      <c r="BX27" s="229"/>
      <c r="BY27" s="227"/>
      <c r="BZ27" s="226"/>
      <c r="CA27" s="248"/>
      <c r="CB27" s="229"/>
      <c r="CC27" s="227"/>
      <c r="CD27" s="229"/>
      <c r="CE27" s="227"/>
      <c r="CF27" s="226"/>
      <c r="CG27" s="227"/>
      <c r="CH27" s="229"/>
      <c r="CI27" s="227"/>
      <c r="CJ27" s="229"/>
      <c r="CK27" s="227"/>
      <c r="CL27" s="237"/>
    </row>
    <row r="28" spans="1:90" ht="12.5" x14ac:dyDescent="0.25">
      <c r="A28" s="171" t="str">
        <f>VLOOKUP(C28,'2021 Soybean Traits &amp; Entries'!VL_SOY_2020,2,FALSE)</f>
        <v>USG 7461XFS</v>
      </c>
      <c r="B28" s="171" t="str">
        <f>VLOOKUP(C28,'2021 Soybean Traits &amp; Entries'!VL_SOY_2020,4,FALSE)</f>
        <v>XF, STS</v>
      </c>
      <c r="C28" s="171" t="s">
        <v>329</v>
      </c>
      <c r="D28" s="172">
        <v>61.440300000000001</v>
      </c>
      <c r="E28" s="224" t="s">
        <v>439</v>
      </c>
      <c r="F28" s="173"/>
      <c r="G28" s="224"/>
      <c r="H28" s="173"/>
      <c r="I28" s="224"/>
      <c r="J28" s="226">
        <v>13.5533</v>
      </c>
      <c r="K28" s="227" t="s">
        <v>256</v>
      </c>
      <c r="L28" s="229"/>
      <c r="M28" s="227"/>
      <c r="N28" s="229"/>
      <c r="O28" s="227"/>
      <c r="P28" s="172">
        <v>30.166699999999999</v>
      </c>
      <c r="Q28" s="224" t="s">
        <v>457</v>
      </c>
      <c r="R28" s="173"/>
      <c r="S28" s="224"/>
      <c r="T28" s="173"/>
      <c r="U28" s="224"/>
      <c r="V28" s="226">
        <v>1</v>
      </c>
      <c r="W28" s="227" t="s">
        <v>358</v>
      </c>
      <c r="X28" s="229"/>
      <c r="Y28" s="227"/>
      <c r="Z28" s="229"/>
      <c r="AA28" s="227"/>
      <c r="AB28" s="172">
        <v>151</v>
      </c>
      <c r="AC28" s="224" t="s">
        <v>380</v>
      </c>
      <c r="AD28" s="173"/>
      <c r="AE28" s="224"/>
      <c r="AF28" s="173"/>
      <c r="AG28" s="224"/>
      <c r="AH28" s="171" t="str">
        <f t="shared" si="0"/>
        <v>USG 7461XFS</v>
      </c>
      <c r="AI28" s="171" t="str">
        <f t="shared" si="1"/>
        <v>XF, STS</v>
      </c>
      <c r="AJ28" s="172"/>
      <c r="AK28" s="224"/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/>
      <c r="BC28" s="248"/>
      <c r="BD28" s="229"/>
      <c r="BE28" s="227"/>
      <c r="BF28" s="229"/>
      <c r="BG28" s="227"/>
      <c r="BH28" s="226"/>
      <c r="BI28" s="248"/>
      <c r="BJ28" s="229"/>
      <c r="BK28" s="227"/>
      <c r="BL28" s="229"/>
      <c r="BM28" s="227"/>
      <c r="BN28" s="226"/>
      <c r="BO28" s="248"/>
      <c r="BP28" s="229"/>
      <c r="BQ28" s="227"/>
      <c r="BR28" s="229"/>
      <c r="BS28" s="227"/>
      <c r="BT28" s="226">
        <v>1</v>
      </c>
      <c r="BU28" s="227" t="s">
        <v>366</v>
      </c>
      <c r="BV28" s="229"/>
      <c r="BW28" s="227"/>
      <c r="BX28" s="229"/>
      <c r="BY28" s="227"/>
      <c r="BZ28" s="226"/>
      <c r="CA28" s="248"/>
      <c r="CB28" s="229"/>
      <c r="CC28" s="227"/>
      <c r="CD28" s="229"/>
      <c r="CE28" s="227"/>
      <c r="CF28" s="226"/>
      <c r="CG28" s="227"/>
      <c r="CH28" s="229"/>
      <c r="CI28" s="227"/>
      <c r="CJ28" s="229"/>
      <c r="CK28" s="227"/>
    </row>
    <row r="29" spans="1:90" ht="12.5" x14ac:dyDescent="0.25">
      <c r="A29" s="239" t="str">
        <f>VLOOKUP(C29,'2021 Soybean Traits &amp; Entries'!VL_SOY_2020,2,FALSE)</f>
        <v>AgriGold G4615XF</v>
      </c>
      <c r="B29" s="171" t="str">
        <f>VLOOKUP(C29,'2021 Soybean Traits &amp; Entries'!VL_SOY_2020,4,FALSE)</f>
        <v>XF</v>
      </c>
      <c r="C29" s="171" t="s">
        <v>155</v>
      </c>
      <c r="D29" s="172">
        <v>61.2943</v>
      </c>
      <c r="E29" s="224" t="s">
        <v>439</v>
      </c>
      <c r="F29" s="173"/>
      <c r="G29" s="224"/>
      <c r="H29" s="173"/>
      <c r="I29" s="224"/>
      <c r="J29" s="226">
        <v>13.4733</v>
      </c>
      <c r="K29" s="227" t="s">
        <v>256</v>
      </c>
      <c r="L29" s="229"/>
      <c r="M29" s="227"/>
      <c r="N29" s="229"/>
      <c r="O29" s="227"/>
      <c r="P29" s="172">
        <v>30.5</v>
      </c>
      <c r="Q29" s="224" t="s">
        <v>444</v>
      </c>
      <c r="R29" s="173"/>
      <c r="S29" s="224"/>
      <c r="T29" s="173"/>
      <c r="U29" s="224"/>
      <c r="V29" s="226">
        <v>1</v>
      </c>
      <c r="W29" s="227" t="s">
        <v>358</v>
      </c>
      <c r="X29" s="229"/>
      <c r="Y29" s="227"/>
      <c r="Z29" s="229"/>
      <c r="AA29" s="227"/>
      <c r="AB29" s="172">
        <v>150</v>
      </c>
      <c r="AC29" s="224" t="s">
        <v>397</v>
      </c>
      <c r="AD29" s="173"/>
      <c r="AE29" s="224"/>
      <c r="AF29" s="173"/>
      <c r="AG29" s="224"/>
      <c r="AH29" s="239" t="str">
        <f t="shared" si="0"/>
        <v>AgriGold G4615XF</v>
      </c>
      <c r="AI29" s="171" t="str">
        <f t="shared" si="1"/>
        <v>XF</v>
      </c>
      <c r="AJ29" s="172"/>
      <c r="AK29" s="224"/>
      <c r="AL29" s="173"/>
      <c r="AM29" s="224"/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/>
      <c r="BC29" s="248"/>
      <c r="BD29" s="229"/>
      <c r="BE29" s="227"/>
      <c r="BF29" s="229"/>
      <c r="BG29" s="227"/>
      <c r="BH29" s="226"/>
      <c r="BI29" s="248"/>
      <c r="BJ29" s="229"/>
      <c r="BK29" s="227"/>
      <c r="BL29" s="229"/>
      <c r="BM29" s="227"/>
      <c r="BN29" s="226"/>
      <c r="BO29" s="248"/>
      <c r="BP29" s="229"/>
      <c r="BQ29" s="227"/>
      <c r="BR29" s="229"/>
      <c r="BS29" s="227"/>
      <c r="BT29" s="226">
        <v>1</v>
      </c>
      <c r="BU29" s="227" t="s">
        <v>366</v>
      </c>
      <c r="BV29" s="229"/>
      <c r="BW29" s="227"/>
      <c r="BX29" s="229"/>
      <c r="BY29" s="227"/>
      <c r="BZ29" s="226"/>
      <c r="CA29" s="248"/>
      <c r="CB29" s="229"/>
      <c r="CC29" s="227"/>
      <c r="CD29" s="229"/>
      <c r="CE29" s="227"/>
      <c r="CF29" s="226"/>
      <c r="CG29" s="227"/>
      <c r="CH29" s="229"/>
      <c r="CI29" s="227"/>
      <c r="CJ29" s="229"/>
      <c r="CK29" s="227"/>
      <c r="CL29" s="237"/>
    </row>
    <row r="30" spans="1:90" ht="12.5" x14ac:dyDescent="0.25">
      <c r="A30" s="241" t="str">
        <f>VLOOKUP(C30,'2021 Soybean Traits &amp; Entries'!VL_SOY_2020,2,FALSE)</f>
        <v>Local Seed Co. LS4806XS</v>
      </c>
      <c r="B30" s="241" t="str">
        <f>VLOOKUP(C30,'2021 Soybean Traits &amp; Entries'!VL_SOY_2020,4,FALSE)</f>
        <v>R2X, STS</v>
      </c>
      <c r="C30" s="241" t="s">
        <v>268</v>
      </c>
      <c r="D30" s="172">
        <v>61.023699999999998</v>
      </c>
      <c r="E30" s="224" t="s">
        <v>376</v>
      </c>
      <c r="F30" s="173"/>
      <c r="G30" s="224"/>
      <c r="H30" s="173"/>
      <c r="I30" s="224"/>
      <c r="J30" s="226">
        <v>12.783300000000001</v>
      </c>
      <c r="K30" s="227" t="s">
        <v>256</v>
      </c>
      <c r="L30" s="229"/>
      <c r="M30" s="227"/>
      <c r="N30" s="229"/>
      <c r="O30" s="227"/>
      <c r="P30" s="172">
        <v>30</v>
      </c>
      <c r="Q30" s="224" t="s">
        <v>431</v>
      </c>
      <c r="R30" s="173"/>
      <c r="S30" s="224"/>
      <c r="T30" s="173"/>
      <c r="U30" s="224"/>
      <c r="V30" s="226">
        <v>1</v>
      </c>
      <c r="W30" s="227" t="s">
        <v>358</v>
      </c>
      <c r="X30" s="229"/>
      <c r="Y30" s="227"/>
      <c r="Z30" s="229"/>
      <c r="AA30" s="227"/>
      <c r="AB30" s="172">
        <v>150.33000000000001</v>
      </c>
      <c r="AC30" s="224" t="s">
        <v>403</v>
      </c>
      <c r="AD30" s="173"/>
      <c r="AE30" s="224"/>
      <c r="AF30" s="173"/>
      <c r="AG30" s="224"/>
      <c r="AH30" s="241" t="str">
        <f t="shared" si="0"/>
        <v>Local Seed Co. LS4806XS</v>
      </c>
      <c r="AI30" s="241" t="str">
        <f t="shared" si="1"/>
        <v>R2X, STS</v>
      </c>
      <c r="AJ30" s="172"/>
      <c r="AK30" s="224"/>
      <c r="AL30" s="173"/>
      <c r="AM30" s="224"/>
      <c r="AN30" s="173"/>
      <c r="AO30" s="224"/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/>
      <c r="BC30" s="248"/>
      <c r="BD30" s="229"/>
      <c r="BE30" s="227"/>
      <c r="BF30" s="229"/>
      <c r="BG30" s="227"/>
      <c r="BH30" s="226"/>
      <c r="BI30" s="248"/>
      <c r="BJ30" s="229"/>
      <c r="BK30" s="227"/>
      <c r="BL30" s="229"/>
      <c r="BM30" s="227"/>
      <c r="BN30" s="226"/>
      <c r="BO30" s="248"/>
      <c r="BP30" s="229"/>
      <c r="BQ30" s="227"/>
      <c r="BR30" s="229"/>
      <c r="BS30" s="227"/>
      <c r="BT30" s="226">
        <v>1</v>
      </c>
      <c r="BU30" s="227" t="s">
        <v>366</v>
      </c>
      <c r="BV30" s="229"/>
      <c r="BW30" s="227"/>
      <c r="BX30" s="229"/>
      <c r="BY30" s="227"/>
      <c r="BZ30" s="226"/>
      <c r="CA30" s="248"/>
      <c r="CB30" s="229"/>
      <c r="CC30" s="227"/>
      <c r="CD30" s="229"/>
      <c r="CE30" s="227"/>
      <c r="CF30" s="226"/>
      <c r="CG30" s="227"/>
      <c r="CH30" s="229"/>
      <c r="CI30" s="227"/>
      <c r="CJ30" s="229"/>
      <c r="CK30" s="227"/>
    </row>
    <row r="31" spans="1:90" ht="12.5" x14ac:dyDescent="0.25">
      <c r="A31" s="242" t="str">
        <f>VLOOKUP(C31,'2021 Soybean Traits &amp; Entries'!VL_SOY_2020,2,FALSE)</f>
        <v>MO S16-7922C</v>
      </c>
      <c r="B31" s="241" t="str">
        <f>VLOOKUP(C31,'2021 Soybean Traits &amp; Entries'!VL_SOY_2020,4,FALSE)</f>
        <v>Conv.</v>
      </c>
      <c r="C31" s="241" t="s">
        <v>82</v>
      </c>
      <c r="D31" s="172">
        <v>60.439700000000002</v>
      </c>
      <c r="E31" s="224" t="s">
        <v>453</v>
      </c>
      <c r="F31" s="173">
        <v>59.557299999999998</v>
      </c>
      <c r="G31" s="224" t="s">
        <v>369</v>
      </c>
      <c r="H31" s="173"/>
      <c r="I31" s="224"/>
      <c r="J31" s="226">
        <v>14.19</v>
      </c>
      <c r="K31" s="227" t="s">
        <v>256</v>
      </c>
      <c r="L31" s="229">
        <v>12.878299999999999</v>
      </c>
      <c r="M31" s="227" t="s">
        <v>402</v>
      </c>
      <c r="N31" s="229"/>
      <c r="O31" s="227"/>
      <c r="P31" s="172">
        <v>33.166699999999999</v>
      </c>
      <c r="Q31" s="224" t="s">
        <v>371</v>
      </c>
      <c r="R31" s="173">
        <v>37.5</v>
      </c>
      <c r="S31" s="224" t="s">
        <v>382</v>
      </c>
      <c r="T31" s="173"/>
      <c r="U31" s="224"/>
      <c r="V31" s="226">
        <v>2.3332999999999999</v>
      </c>
      <c r="W31" s="227" t="s">
        <v>256</v>
      </c>
      <c r="X31" s="229">
        <v>2.9167000000000001</v>
      </c>
      <c r="Y31" s="227" t="s">
        <v>256</v>
      </c>
      <c r="Z31" s="229"/>
      <c r="AA31" s="227"/>
      <c r="AB31" s="172">
        <v>152.33000000000001</v>
      </c>
      <c r="AC31" s="224" t="s">
        <v>371</v>
      </c>
      <c r="AD31" s="173">
        <v>149.5</v>
      </c>
      <c r="AE31" s="224" t="s">
        <v>360</v>
      </c>
      <c r="AF31" s="173"/>
      <c r="AG31" s="224"/>
      <c r="AH31" s="242" t="str">
        <f t="shared" si="0"/>
        <v>MO S16-7922C</v>
      </c>
      <c r="AI31" s="241" t="str">
        <f t="shared" si="1"/>
        <v>Conv.</v>
      </c>
      <c r="AJ31" s="172"/>
      <c r="AK31" s="224"/>
      <c r="AL31" s="173"/>
      <c r="AM31" s="224"/>
      <c r="AN31" s="173"/>
      <c r="AO31" s="224"/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/>
      <c r="BC31" s="248"/>
      <c r="BD31" s="229"/>
      <c r="BE31" s="227"/>
      <c r="BF31" s="229"/>
      <c r="BG31" s="227"/>
      <c r="BH31" s="226"/>
      <c r="BI31" s="248"/>
      <c r="BJ31" s="229"/>
      <c r="BK31" s="227"/>
      <c r="BL31" s="229"/>
      <c r="BM31" s="227"/>
      <c r="BN31" s="226"/>
      <c r="BO31" s="248"/>
      <c r="BP31" s="229"/>
      <c r="BQ31" s="227"/>
      <c r="BR31" s="229"/>
      <c r="BS31" s="227"/>
      <c r="BT31" s="226">
        <v>1</v>
      </c>
      <c r="BU31" s="227" t="s">
        <v>366</v>
      </c>
      <c r="BV31" s="229"/>
      <c r="BW31" s="227"/>
      <c r="BX31" s="229"/>
      <c r="BY31" s="227"/>
      <c r="BZ31" s="226"/>
      <c r="CA31" s="248"/>
      <c r="CB31" s="229"/>
      <c r="CC31" s="227"/>
      <c r="CD31" s="229"/>
      <c r="CE31" s="227"/>
      <c r="CF31" s="226"/>
      <c r="CG31" s="227"/>
      <c r="CH31" s="229"/>
      <c r="CI31" s="227"/>
      <c r="CJ31" s="229"/>
      <c r="CK31" s="227"/>
      <c r="CL31" s="237"/>
    </row>
    <row r="32" spans="1:90" ht="12.5" x14ac:dyDescent="0.25">
      <c r="A32" s="241" t="str">
        <f>VLOOKUP(C32,'2021 Soybean Traits &amp; Entries'!VL_SOY_2020,2,FALSE)</f>
        <v>Dyna-Gro S48XF61S</v>
      </c>
      <c r="B32" s="241" t="str">
        <f>VLOOKUP(C32,'2021 Soybean Traits &amp; Entries'!VL_SOY_2020,4,FALSE)</f>
        <v>XF, STS</v>
      </c>
      <c r="C32" s="241" t="s">
        <v>229</v>
      </c>
      <c r="D32" s="172">
        <v>60.3857</v>
      </c>
      <c r="E32" s="224" t="s">
        <v>453</v>
      </c>
      <c r="F32" s="173"/>
      <c r="G32" s="224"/>
      <c r="H32" s="173"/>
      <c r="I32" s="224"/>
      <c r="J32" s="226">
        <v>12.216699999999999</v>
      </c>
      <c r="K32" s="227" t="s">
        <v>256</v>
      </c>
      <c r="L32" s="229"/>
      <c r="M32" s="227"/>
      <c r="N32" s="229"/>
      <c r="O32" s="227"/>
      <c r="P32" s="172">
        <v>25.666699999999999</v>
      </c>
      <c r="Q32" s="224" t="s">
        <v>443</v>
      </c>
      <c r="R32" s="173"/>
      <c r="S32" s="224"/>
      <c r="T32" s="173"/>
      <c r="U32" s="224"/>
      <c r="V32" s="226">
        <v>1</v>
      </c>
      <c r="W32" s="227" t="s">
        <v>358</v>
      </c>
      <c r="X32" s="229"/>
      <c r="Y32" s="227"/>
      <c r="Z32" s="229"/>
      <c r="AA32" s="227"/>
      <c r="AB32" s="172">
        <v>151</v>
      </c>
      <c r="AC32" s="224" t="s">
        <v>380</v>
      </c>
      <c r="AD32" s="173"/>
      <c r="AE32" s="224"/>
      <c r="AF32" s="173"/>
      <c r="AG32" s="224"/>
      <c r="AH32" s="241" t="str">
        <f t="shared" si="0"/>
        <v>Dyna-Gro S48XF61S</v>
      </c>
      <c r="AI32" s="241" t="str">
        <f t="shared" si="1"/>
        <v>XF, STS</v>
      </c>
      <c r="AJ32" s="172"/>
      <c r="AK32" s="224"/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/>
      <c r="BC32" s="248"/>
      <c r="BD32" s="229"/>
      <c r="BE32" s="227"/>
      <c r="BF32" s="229"/>
      <c r="BG32" s="227"/>
      <c r="BH32" s="226"/>
      <c r="BI32" s="248"/>
      <c r="BJ32" s="229"/>
      <c r="BK32" s="227"/>
      <c r="BL32" s="229"/>
      <c r="BM32" s="227"/>
      <c r="BN32" s="226"/>
      <c r="BO32" s="248"/>
      <c r="BP32" s="229"/>
      <c r="BQ32" s="227"/>
      <c r="BR32" s="229"/>
      <c r="BS32" s="227"/>
      <c r="BT32" s="226">
        <v>2</v>
      </c>
      <c r="BU32" s="227" t="s">
        <v>398</v>
      </c>
      <c r="BV32" s="229"/>
      <c r="BW32" s="227"/>
      <c r="BX32" s="229"/>
      <c r="BY32" s="227"/>
      <c r="BZ32" s="226"/>
      <c r="CA32" s="248"/>
      <c r="CB32" s="229"/>
      <c r="CC32" s="227"/>
      <c r="CD32" s="229"/>
      <c r="CE32" s="227"/>
      <c r="CF32" s="226"/>
      <c r="CG32" s="227"/>
      <c r="CH32" s="229"/>
      <c r="CI32" s="227"/>
      <c r="CJ32" s="229"/>
      <c r="CK32" s="227"/>
    </row>
    <row r="33" spans="1:90" ht="12.5" x14ac:dyDescent="0.25">
      <c r="A33" s="171" t="str">
        <f>VLOOKUP(C33,'2021 Soybean Traits &amp; Entries'!VL_SOY_2020,2,FALSE)</f>
        <v>Innvictis A4831XF</v>
      </c>
      <c r="B33" s="171" t="str">
        <f>VLOOKUP(C33,'2021 Soybean Traits &amp; Entries'!VL_SOY_2020,4,FALSE)</f>
        <v>XF</v>
      </c>
      <c r="C33" s="171" t="s">
        <v>246</v>
      </c>
      <c r="D33" s="172">
        <v>60.181800000000003</v>
      </c>
      <c r="E33" s="224" t="s">
        <v>453</v>
      </c>
      <c r="F33" s="173"/>
      <c r="G33" s="224"/>
      <c r="H33" s="173"/>
      <c r="I33" s="224"/>
      <c r="J33" s="226">
        <v>13.7667</v>
      </c>
      <c r="K33" s="227" t="s">
        <v>256</v>
      </c>
      <c r="L33" s="229"/>
      <c r="M33" s="227"/>
      <c r="N33" s="229"/>
      <c r="O33" s="227"/>
      <c r="P33" s="172">
        <v>28.833300000000001</v>
      </c>
      <c r="Q33" s="224" t="s">
        <v>547</v>
      </c>
      <c r="R33" s="173"/>
      <c r="S33" s="224"/>
      <c r="T33" s="173"/>
      <c r="U33" s="224"/>
      <c r="V33" s="226">
        <v>1</v>
      </c>
      <c r="W33" s="227" t="s">
        <v>358</v>
      </c>
      <c r="X33" s="229"/>
      <c r="Y33" s="227"/>
      <c r="Z33" s="229"/>
      <c r="AA33" s="227"/>
      <c r="AB33" s="172">
        <v>149</v>
      </c>
      <c r="AC33" s="224" t="s">
        <v>404</v>
      </c>
      <c r="AD33" s="173"/>
      <c r="AE33" s="224"/>
      <c r="AF33" s="173"/>
      <c r="AG33" s="224"/>
      <c r="AH33" s="171" t="str">
        <f t="shared" si="0"/>
        <v>Innvictis A4831XF</v>
      </c>
      <c r="AI33" s="171" t="str">
        <f t="shared" si="1"/>
        <v>XF</v>
      </c>
      <c r="AJ33" s="172"/>
      <c r="AK33" s="224"/>
      <c r="AL33" s="173"/>
      <c r="AM33" s="224"/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/>
      <c r="BC33" s="248"/>
      <c r="BD33" s="229"/>
      <c r="BE33" s="227"/>
      <c r="BF33" s="229"/>
      <c r="BG33" s="227"/>
      <c r="BH33" s="226"/>
      <c r="BI33" s="248"/>
      <c r="BJ33" s="229"/>
      <c r="BK33" s="227"/>
      <c r="BL33" s="229"/>
      <c r="BM33" s="227"/>
      <c r="BN33" s="226"/>
      <c r="BO33" s="248"/>
      <c r="BP33" s="229"/>
      <c r="BQ33" s="227"/>
      <c r="BR33" s="229"/>
      <c r="BS33" s="227"/>
      <c r="BT33" s="226">
        <v>1</v>
      </c>
      <c r="BU33" s="227" t="s">
        <v>366</v>
      </c>
      <c r="BV33" s="229"/>
      <c r="BW33" s="227"/>
      <c r="BX33" s="229"/>
      <c r="BY33" s="227"/>
      <c r="BZ33" s="226"/>
      <c r="CA33" s="248"/>
      <c r="CB33" s="229"/>
      <c r="CC33" s="227"/>
      <c r="CD33" s="229"/>
      <c r="CE33" s="227"/>
      <c r="CF33" s="226"/>
      <c r="CG33" s="227"/>
      <c r="CH33" s="229"/>
      <c r="CI33" s="227"/>
      <c r="CJ33" s="229"/>
      <c r="CK33" s="227"/>
    </row>
    <row r="34" spans="1:90" ht="12.5" x14ac:dyDescent="0.25">
      <c r="A34" s="241" t="str">
        <f>VLOOKUP(C34,'2021 Soybean Traits &amp; Entries'!VL_SOY_2020,2,FALSE)</f>
        <v xml:space="preserve">AR R16-253 </v>
      </c>
      <c r="B34" s="241" t="str">
        <f>VLOOKUP(C34,'2021 Soybean Traits &amp; Entries'!VL_SOY_2020,4,FALSE)</f>
        <v>Conv.</v>
      </c>
      <c r="C34" s="241" t="s">
        <v>172</v>
      </c>
      <c r="D34" s="172">
        <v>60.088799999999999</v>
      </c>
      <c r="E34" s="224" t="s">
        <v>453</v>
      </c>
      <c r="F34" s="173"/>
      <c r="G34" s="224"/>
      <c r="H34" s="173"/>
      <c r="I34" s="224"/>
      <c r="J34" s="226">
        <v>13.7033</v>
      </c>
      <c r="K34" s="227" t="s">
        <v>256</v>
      </c>
      <c r="L34" s="229"/>
      <c r="M34" s="227"/>
      <c r="N34" s="229"/>
      <c r="O34" s="227"/>
      <c r="P34" s="172">
        <v>31.166699999999999</v>
      </c>
      <c r="Q34" s="224" t="s">
        <v>453</v>
      </c>
      <c r="R34" s="173"/>
      <c r="S34" s="224"/>
      <c r="T34" s="173"/>
      <c r="U34" s="224"/>
      <c r="V34" s="226">
        <v>1</v>
      </c>
      <c r="W34" s="227" t="s">
        <v>358</v>
      </c>
      <c r="X34" s="229"/>
      <c r="Y34" s="227"/>
      <c r="Z34" s="229"/>
      <c r="AA34" s="227"/>
      <c r="AB34" s="172">
        <v>150</v>
      </c>
      <c r="AC34" s="224" t="s">
        <v>397</v>
      </c>
      <c r="AD34" s="173"/>
      <c r="AE34" s="224"/>
      <c r="AF34" s="173"/>
      <c r="AG34" s="224"/>
      <c r="AH34" s="241" t="str">
        <f t="shared" si="0"/>
        <v xml:space="preserve">AR R16-253 </v>
      </c>
      <c r="AI34" s="241" t="str">
        <f t="shared" si="1"/>
        <v>Conv.</v>
      </c>
      <c r="AJ34" s="172"/>
      <c r="AK34" s="224"/>
      <c r="AL34" s="173"/>
      <c r="AM34" s="224"/>
      <c r="AN34" s="173"/>
      <c r="AO34" s="224"/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/>
      <c r="BC34" s="248"/>
      <c r="BD34" s="229"/>
      <c r="BE34" s="227"/>
      <c r="BF34" s="229"/>
      <c r="BG34" s="227"/>
      <c r="BH34" s="226"/>
      <c r="BI34" s="248"/>
      <c r="BJ34" s="229"/>
      <c r="BK34" s="227"/>
      <c r="BL34" s="229"/>
      <c r="BM34" s="227"/>
      <c r="BN34" s="226"/>
      <c r="BO34" s="248"/>
      <c r="BP34" s="229"/>
      <c r="BQ34" s="227"/>
      <c r="BR34" s="229"/>
      <c r="BS34" s="227"/>
      <c r="BT34" s="226">
        <v>2.3332999999999999</v>
      </c>
      <c r="BU34" s="227" t="s">
        <v>369</v>
      </c>
      <c r="BV34" s="229"/>
      <c r="BW34" s="227"/>
      <c r="BX34" s="229"/>
      <c r="BY34" s="227"/>
      <c r="BZ34" s="226"/>
      <c r="CA34" s="248"/>
      <c r="CB34" s="229"/>
      <c r="CC34" s="227"/>
      <c r="CD34" s="229"/>
      <c r="CE34" s="227"/>
      <c r="CF34" s="226"/>
      <c r="CG34" s="227"/>
      <c r="CH34" s="229"/>
      <c r="CI34" s="227"/>
      <c r="CJ34" s="229"/>
      <c r="CK34" s="227"/>
    </row>
    <row r="35" spans="1:90" ht="12.5" x14ac:dyDescent="0.25">
      <c r="A35" s="171" t="str">
        <f>VLOOKUP(C35,'2021 Soybean Traits &amp; Entries'!VL_SOY_2020,2,FALSE)</f>
        <v>USG 7472XFS</v>
      </c>
      <c r="B35" s="171" t="str">
        <f>VLOOKUP(C35,'2021 Soybean Traits &amp; Entries'!VL_SOY_2020,4,FALSE)</f>
        <v>XF, STS</v>
      </c>
      <c r="C35" s="171" t="s">
        <v>333</v>
      </c>
      <c r="D35" s="172">
        <v>59.796900000000001</v>
      </c>
      <c r="E35" s="224" t="s">
        <v>535</v>
      </c>
      <c r="F35" s="173"/>
      <c r="G35" s="224"/>
      <c r="H35" s="173"/>
      <c r="I35" s="224"/>
      <c r="J35" s="226">
        <v>14.2333</v>
      </c>
      <c r="K35" s="227" t="s">
        <v>256</v>
      </c>
      <c r="L35" s="229"/>
      <c r="M35" s="227"/>
      <c r="N35" s="229"/>
      <c r="O35" s="227"/>
      <c r="P35" s="172">
        <v>28</v>
      </c>
      <c r="Q35" s="224" t="s">
        <v>437</v>
      </c>
      <c r="R35" s="173"/>
      <c r="S35" s="224"/>
      <c r="T35" s="173"/>
      <c r="U35" s="224"/>
      <c r="V35" s="226">
        <v>1</v>
      </c>
      <c r="W35" s="227" t="s">
        <v>358</v>
      </c>
      <c r="X35" s="229"/>
      <c r="Y35" s="227"/>
      <c r="Z35" s="229"/>
      <c r="AA35" s="227"/>
      <c r="AB35" s="172">
        <v>149</v>
      </c>
      <c r="AC35" s="224" t="s">
        <v>404</v>
      </c>
      <c r="AD35" s="173"/>
      <c r="AE35" s="224"/>
      <c r="AF35" s="173"/>
      <c r="AG35" s="224"/>
      <c r="AH35" s="171" t="str">
        <f t="shared" si="0"/>
        <v>USG 7472XFS</v>
      </c>
      <c r="AI35" s="171" t="str">
        <f t="shared" si="1"/>
        <v>XF, STS</v>
      </c>
      <c r="AJ35" s="172"/>
      <c r="AK35" s="224"/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/>
      <c r="BC35" s="248"/>
      <c r="BD35" s="229"/>
      <c r="BE35" s="227"/>
      <c r="BF35" s="229"/>
      <c r="BG35" s="227"/>
      <c r="BH35" s="226"/>
      <c r="BI35" s="248"/>
      <c r="BJ35" s="229"/>
      <c r="BK35" s="227"/>
      <c r="BL35" s="229"/>
      <c r="BM35" s="227"/>
      <c r="BN35" s="226"/>
      <c r="BO35" s="248"/>
      <c r="BP35" s="229"/>
      <c r="BQ35" s="227"/>
      <c r="BR35" s="229"/>
      <c r="BS35" s="227"/>
      <c r="BT35" s="226">
        <v>1</v>
      </c>
      <c r="BU35" s="227" t="s">
        <v>366</v>
      </c>
      <c r="BV35" s="229"/>
      <c r="BW35" s="227"/>
      <c r="BX35" s="229"/>
      <c r="BY35" s="227"/>
      <c r="BZ35" s="226"/>
      <c r="CA35" s="248"/>
      <c r="CB35" s="229"/>
      <c r="CC35" s="227"/>
      <c r="CD35" s="229"/>
      <c r="CE35" s="227"/>
      <c r="CF35" s="226"/>
      <c r="CG35" s="227"/>
      <c r="CH35" s="229"/>
      <c r="CI35" s="227"/>
      <c r="CJ35" s="229"/>
      <c r="CK35" s="227"/>
      <c r="CL35" s="237"/>
    </row>
    <row r="36" spans="1:90" ht="12.5" x14ac:dyDescent="0.25">
      <c r="A36" s="171" t="str">
        <f>VLOOKUP(C36,'2021 Soybean Traits &amp; Entries'!VL_SOY_2020,2,FALSE)</f>
        <v>Local Seed Co. LS4805XFS</v>
      </c>
      <c r="B36" s="171" t="str">
        <f>VLOOKUP(C36,'2021 Soybean Traits &amp; Entries'!VL_SOY_2020,4,FALSE)</f>
        <v>XF, STS</v>
      </c>
      <c r="C36" s="171" t="s">
        <v>266</v>
      </c>
      <c r="D36" s="172">
        <v>59.637</v>
      </c>
      <c r="E36" s="224" t="s">
        <v>444</v>
      </c>
      <c r="F36" s="173"/>
      <c r="G36" s="224"/>
      <c r="H36" s="173"/>
      <c r="I36" s="224"/>
      <c r="J36" s="226">
        <v>13.59</v>
      </c>
      <c r="K36" s="227" t="s">
        <v>256</v>
      </c>
      <c r="L36" s="229"/>
      <c r="M36" s="227"/>
      <c r="N36" s="229"/>
      <c r="O36" s="227"/>
      <c r="P36" s="172">
        <v>28</v>
      </c>
      <c r="Q36" s="224" t="s">
        <v>437</v>
      </c>
      <c r="R36" s="173"/>
      <c r="S36" s="224"/>
      <c r="T36" s="173"/>
      <c r="U36" s="224"/>
      <c r="V36" s="226">
        <v>1</v>
      </c>
      <c r="W36" s="227" t="s">
        <v>358</v>
      </c>
      <c r="X36" s="229"/>
      <c r="Y36" s="227"/>
      <c r="Z36" s="229"/>
      <c r="AA36" s="227"/>
      <c r="AB36" s="172">
        <v>152.66999999999999</v>
      </c>
      <c r="AC36" s="224" t="s">
        <v>368</v>
      </c>
      <c r="AD36" s="173"/>
      <c r="AE36" s="224"/>
      <c r="AF36" s="173"/>
      <c r="AG36" s="224"/>
      <c r="AH36" s="171" t="str">
        <f t="shared" si="0"/>
        <v>Local Seed Co. LS4805XFS</v>
      </c>
      <c r="AI36" s="171" t="str">
        <f t="shared" si="1"/>
        <v>XF, STS</v>
      </c>
      <c r="AJ36" s="172"/>
      <c r="AK36" s="224"/>
      <c r="AL36" s="173"/>
      <c r="AM36" s="224"/>
      <c r="AN36" s="173"/>
      <c r="AO36" s="224"/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/>
      <c r="BC36" s="248"/>
      <c r="BD36" s="229"/>
      <c r="BE36" s="227"/>
      <c r="BF36" s="229"/>
      <c r="BG36" s="227"/>
      <c r="BH36" s="226"/>
      <c r="BI36" s="248"/>
      <c r="BJ36" s="229"/>
      <c r="BK36" s="227"/>
      <c r="BL36" s="229"/>
      <c r="BM36" s="227"/>
      <c r="BN36" s="226"/>
      <c r="BO36" s="248"/>
      <c r="BP36" s="229"/>
      <c r="BQ36" s="227"/>
      <c r="BR36" s="229"/>
      <c r="BS36" s="227"/>
      <c r="BT36" s="226">
        <v>2</v>
      </c>
      <c r="BU36" s="227" t="s">
        <v>398</v>
      </c>
      <c r="BV36" s="229"/>
      <c r="BW36" s="227"/>
      <c r="BX36" s="229"/>
      <c r="BY36" s="227"/>
      <c r="BZ36" s="226"/>
      <c r="CA36" s="248"/>
      <c r="CB36" s="229"/>
      <c r="CC36" s="227"/>
      <c r="CD36" s="229"/>
      <c r="CE36" s="227"/>
      <c r="CF36" s="226"/>
      <c r="CG36" s="227"/>
      <c r="CH36" s="229"/>
      <c r="CI36" s="227"/>
      <c r="CJ36" s="229"/>
      <c r="CK36" s="227"/>
      <c r="CL36" s="237"/>
    </row>
    <row r="37" spans="1:90" ht="12.5" x14ac:dyDescent="0.25">
      <c r="A37" s="171" t="str">
        <f>VLOOKUP(C37,'2021 Soybean Traits &amp; Entries'!VL_SOY_2020,2,FALSE)</f>
        <v>AgriGold G4900XF</v>
      </c>
      <c r="B37" s="171" t="str">
        <f>VLOOKUP(C37,'2021 Soybean Traits &amp; Entries'!VL_SOY_2020,4,FALSE)</f>
        <v>XF</v>
      </c>
      <c r="C37" s="171" t="s">
        <v>160</v>
      </c>
      <c r="D37" s="172">
        <v>59.185499999999998</v>
      </c>
      <c r="E37" s="224" t="s">
        <v>534</v>
      </c>
      <c r="F37" s="173"/>
      <c r="G37" s="224"/>
      <c r="H37" s="173"/>
      <c r="I37" s="224"/>
      <c r="J37" s="226">
        <v>13.0467</v>
      </c>
      <c r="K37" s="227" t="s">
        <v>256</v>
      </c>
      <c r="L37" s="229"/>
      <c r="M37" s="227"/>
      <c r="N37" s="229"/>
      <c r="O37" s="227"/>
      <c r="P37" s="172">
        <v>28</v>
      </c>
      <c r="Q37" s="224" t="s">
        <v>437</v>
      </c>
      <c r="R37" s="173"/>
      <c r="S37" s="224"/>
      <c r="T37" s="173"/>
      <c r="U37" s="224"/>
      <c r="V37" s="226">
        <v>1</v>
      </c>
      <c r="W37" s="227" t="s">
        <v>358</v>
      </c>
      <c r="X37" s="229"/>
      <c r="Y37" s="227"/>
      <c r="Z37" s="229"/>
      <c r="AA37" s="227"/>
      <c r="AB37" s="172">
        <v>150</v>
      </c>
      <c r="AC37" s="224" t="s">
        <v>397</v>
      </c>
      <c r="AD37" s="173"/>
      <c r="AE37" s="224"/>
      <c r="AF37" s="173"/>
      <c r="AG37" s="224"/>
      <c r="AH37" s="171" t="str">
        <f t="shared" ref="AH37:AH60" si="2">A37</f>
        <v>AgriGold G4900XF</v>
      </c>
      <c r="AI37" s="171" t="str">
        <f t="shared" ref="AI37:AI60" si="3">B37</f>
        <v>XF</v>
      </c>
      <c r="AJ37" s="172"/>
      <c r="AK37" s="224"/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/>
      <c r="BC37" s="248"/>
      <c r="BD37" s="229"/>
      <c r="BE37" s="227"/>
      <c r="BF37" s="229"/>
      <c r="BG37" s="227"/>
      <c r="BH37" s="226"/>
      <c r="BI37" s="248"/>
      <c r="BJ37" s="229"/>
      <c r="BK37" s="227"/>
      <c r="BL37" s="229"/>
      <c r="BM37" s="227"/>
      <c r="BN37" s="226"/>
      <c r="BO37" s="248"/>
      <c r="BP37" s="229"/>
      <c r="BQ37" s="227"/>
      <c r="BR37" s="229"/>
      <c r="BS37" s="227"/>
      <c r="BT37" s="226">
        <v>1</v>
      </c>
      <c r="BU37" s="227" t="s">
        <v>366</v>
      </c>
      <c r="BV37" s="229"/>
      <c r="BW37" s="227"/>
      <c r="BX37" s="229"/>
      <c r="BY37" s="227"/>
      <c r="BZ37" s="226"/>
      <c r="CA37" s="248"/>
      <c r="CB37" s="229"/>
      <c r="CC37" s="227"/>
      <c r="CD37" s="229"/>
      <c r="CE37" s="227"/>
      <c r="CF37" s="226"/>
      <c r="CG37" s="227"/>
      <c r="CH37" s="229"/>
      <c r="CI37" s="227"/>
      <c r="CJ37" s="229"/>
      <c r="CK37" s="227"/>
      <c r="CL37" s="237"/>
    </row>
    <row r="38" spans="1:90" ht="12.5" x14ac:dyDescent="0.25">
      <c r="A38" s="241" t="str">
        <f>VLOOKUP(C38,'2021 Soybean Traits &amp; Entries'!VL_SOY_2020,2,FALSE)</f>
        <v>AgriGold G4820RX*</v>
      </c>
      <c r="B38" s="241" t="str">
        <f>VLOOKUP(C38,'2021 Soybean Traits &amp; Entries'!VL_SOY_2020,4,FALSE)</f>
        <v>R2X</v>
      </c>
      <c r="C38" s="241" t="s">
        <v>85</v>
      </c>
      <c r="D38" s="172">
        <v>59.062199999999997</v>
      </c>
      <c r="E38" s="224" t="s">
        <v>534</v>
      </c>
      <c r="F38" s="173">
        <v>65.925799999999995</v>
      </c>
      <c r="G38" s="224" t="s">
        <v>360</v>
      </c>
      <c r="H38" s="173"/>
      <c r="I38" s="224"/>
      <c r="J38" s="226">
        <v>13.79</v>
      </c>
      <c r="K38" s="227" t="s">
        <v>256</v>
      </c>
      <c r="L38" s="229">
        <v>12.683299999999999</v>
      </c>
      <c r="M38" s="227" t="s">
        <v>398</v>
      </c>
      <c r="N38" s="229"/>
      <c r="O38" s="227"/>
      <c r="P38" s="172">
        <v>32</v>
      </c>
      <c r="Q38" s="224" t="s">
        <v>372</v>
      </c>
      <c r="R38" s="173">
        <v>36.416699999999999</v>
      </c>
      <c r="S38" s="224" t="s">
        <v>388</v>
      </c>
      <c r="T38" s="173"/>
      <c r="U38" s="224"/>
      <c r="V38" s="226">
        <v>1</v>
      </c>
      <c r="W38" s="227" t="s">
        <v>358</v>
      </c>
      <c r="X38" s="229">
        <v>1.0832999999999999</v>
      </c>
      <c r="Y38" s="227" t="s">
        <v>358</v>
      </c>
      <c r="Z38" s="229"/>
      <c r="AA38" s="227"/>
      <c r="AB38" s="172">
        <v>151.33000000000001</v>
      </c>
      <c r="AC38" s="224" t="s">
        <v>380</v>
      </c>
      <c r="AD38" s="173">
        <v>149.33000000000001</v>
      </c>
      <c r="AE38" s="224" t="s">
        <v>368</v>
      </c>
      <c r="AF38" s="173"/>
      <c r="AG38" s="224"/>
      <c r="AH38" s="241" t="str">
        <f t="shared" si="2"/>
        <v>AgriGold G4820RX*</v>
      </c>
      <c r="AI38" s="241" t="str">
        <f t="shared" si="3"/>
        <v>R2X</v>
      </c>
      <c r="AJ38" s="172"/>
      <c r="AK38" s="224"/>
      <c r="AL38" s="173"/>
      <c r="AM38" s="224"/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/>
      <c r="BC38" s="248"/>
      <c r="BD38" s="229"/>
      <c r="BE38" s="227"/>
      <c r="BF38" s="229"/>
      <c r="BG38" s="227"/>
      <c r="BH38" s="226"/>
      <c r="BI38" s="248"/>
      <c r="BJ38" s="229"/>
      <c r="BK38" s="227"/>
      <c r="BL38" s="229"/>
      <c r="BM38" s="227"/>
      <c r="BN38" s="226"/>
      <c r="BO38" s="248"/>
      <c r="BP38" s="229"/>
      <c r="BQ38" s="227"/>
      <c r="BR38" s="229"/>
      <c r="BS38" s="227"/>
      <c r="BT38" s="226">
        <v>1</v>
      </c>
      <c r="BU38" s="227" t="s">
        <v>366</v>
      </c>
      <c r="BV38" s="229"/>
      <c r="BW38" s="227"/>
      <c r="BX38" s="229"/>
      <c r="BY38" s="227"/>
      <c r="BZ38" s="226"/>
      <c r="CA38" s="248"/>
      <c r="CB38" s="229"/>
      <c r="CC38" s="227"/>
      <c r="CD38" s="229"/>
      <c r="CE38" s="227"/>
      <c r="CF38" s="226"/>
      <c r="CG38" s="227"/>
      <c r="CH38" s="229"/>
      <c r="CI38" s="227"/>
      <c r="CJ38" s="229"/>
      <c r="CK38" s="227"/>
    </row>
    <row r="39" spans="1:90" ht="12.5" x14ac:dyDescent="0.25">
      <c r="A39" s="171" t="str">
        <f>VLOOKUP(C39,'2021 Soybean Traits &amp; Entries'!VL_SOY_2020,2,FALSE)</f>
        <v>Credenz CZ 4912 XF</v>
      </c>
      <c r="B39" s="171" t="str">
        <f>VLOOKUP(C39,'2021 Soybean Traits &amp; Entries'!VL_SOY_2020,4,FALSE)</f>
        <v>XF</v>
      </c>
      <c r="C39" s="171" t="s">
        <v>214</v>
      </c>
      <c r="D39" s="172">
        <v>58.709200000000003</v>
      </c>
      <c r="E39" s="224" t="s">
        <v>534</v>
      </c>
      <c r="F39" s="173"/>
      <c r="G39" s="224"/>
      <c r="H39" s="173"/>
      <c r="I39" s="224"/>
      <c r="J39" s="226">
        <v>13.8667</v>
      </c>
      <c r="K39" s="227" t="s">
        <v>256</v>
      </c>
      <c r="L39" s="229"/>
      <c r="M39" s="227"/>
      <c r="N39" s="229"/>
      <c r="O39" s="227"/>
      <c r="P39" s="172">
        <v>36.166699999999999</v>
      </c>
      <c r="Q39" s="224" t="s">
        <v>256</v>
      </c>
      <c r="R39" s="173"/>
      <c r="S39" s="224"/>
      <c r="T39" s="173"/>
      <c r="U39" s="224"/>
      <c r="V39" s="226">
        <v>1</v>
      </c>
      <c r="W39" s="227" t="s">
        <v>358</v>
      </c>
      <c r="X39" s="229"/>
      <c r="Y39" s="227"/>
      <c r="Z39" s="229"/>
      <c r="AA39" s="227"/>
      <c r="AB39" s="172">
        <v>150</v>
      </c>
      <c r="AC39" s="224" t="s">
        <v>397</v>
      </c>
      <c r="AD39" s="173"/>
      <c r="AE39" s="224"/>
      <c r="AF39" s="173"/>
      <c r="AG39" s="224"/>
      <c r="AH39" s="171" t="str">
        <f t="shared" si="2"/>
        <v>Credenz CZ 4912 XF</v>
      </c>
      <c r="AI39" s="171" t="str">
        <f t="shared" si="3"/>
        <v>XF</v>
      </c>
      <c r="AJ39" s="172"/>
      <c r="AK39" s="224"/>
      <c r="AL39" s="173"/>
      <c r="AM39" s="224"/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/>
      <c r="BC39" s="248"/>
      <c r="BD39" s="229"/>
      <c r="BE39" s="227"/>
      <c r="BF39" s="229"/>
      <c r="BG39" s="227"/>
      <c r="BH39" s="226"/>
      <c r="BI39" s="248"/>
      <c r="BJ39" s="229"/>
      <c r="BK39" s="227"/>
      <c r="BL39" s="229"/>
      <c r="BM39" s="227"/>
      <c r="BN39" s="226"/>
      <c r="BO39" s="248"/>
      <c r="BP39" s="229"/>
      <c r="BQ39" s="227"/>
      <c r="BR39" s="229"/>
      <c r="BS39" s="227"/>
      <c r="BT39" s="226">
        <v>1</v>
      </c>
      <c r="BU39" s="227" t="s">
        <v>366</v>
      </c>
      <c r="BV39" s="229"/>
      <c r="BW39" s="227"/>
      <c r="BX39" s="229"/>
      <c r="BY39" s="227"/>
      <c r="BZ39" s="226"/>
      <c r="CA39" s="248"/>
      <c r="CB39" s="229"/>
      <c r="CC39" s="227"/>
      <c r="CD39" s="229"/>
      <c r="CE39" s="227"/>
      <c r="CF39" s="226"/>
      <c r="CG39" s="227"/>
      <c r="CH39" s="229"/>
      <c r="CI39" s="227"/>
      <c r="CJ39" s="229"/>
      <c r="CK39" s="227"/>
      <c r="CL39" s="237"/>
    </row>
    <row r="40" spans="1:90" ht="12.5" x14ac:dyDescent="0.25">
      <c r="A40" s="171" t="str">
        <f>VLOOKUP(C40,'2021 Soybean Traits &amp; Entries'!VL_SOY_2020,2,FALSE)</f>
        <v>Progeny P4604XFS</v>
      </c>
      <c r="B40" s="171" t="str">
        <f>VLOOKUP(C40,'2021 Soybean Traits &amp; Entries'!VL_SOY_2020,4,FALSE)</f>
        <v>XF, STS</v>
      </c>
      <c r="C40" s="171" t="s">
        <v>307</v>
      </c>
      <c r="D40" s="172">
        <v>58.538699999999999</v>
      </c>
      <c r="E40" s="224" t="s">
        <v>534</v>
      </c>
      <c r="F40" s="173"/>
      <c r="G40" s="224"/>
      <c r="H40" s="173"/>
      <c r="I40" s="224"/>
      <c r="J40" s="226">
        <v>12.236700000000001</v>
      </c>
      <c r="K40" s="227" t="s">
        <v>256</v>
      </c>
      <c r="L40" s="229"/>
      <c r="M40" s="227"/>
      <c r="N40" s="229"/>
      <c r="O40" s="227"/>
      <c r="P40" s="172">
        <v>31.333300000000001</v>
      </c>
      <c r="Q40" s="224" t="s">
        <v>376</v>
      </c>
      <c r="R40" s="173"/>
      <c r="S40" s="224"/>
      <c r="T40" s="173"/>
      <c r="U40" s="224"/>
      <c r="V40" s="226">
        <v>1</v>
      </c>
      <c r="W40" s="227" t="s">
        <v>358</v>
      </c>
      <c r="X40" s="229"/>
      <c r="Y40" s="227"/>
      <c r="Z40" s="229"/>
      <c r="AA40" s="227"/>
      <c r="AB40" s="172">
        <v>151</v>
      </c>
      <c r="AC40" s="224" t="s">
        <v>380</v>
      </c>
      <c r="AD40" s="173"/>
      <c r="AE40" s="224"/>
      <c r="AF40" s="173"/>
      <c r="AG40" s="224"/>
      <c r="AH40" s="171" t="str">
        <f t="shared" si="2"/>
        <v>Progeny P4604XFS</v>
      </c>
      <c r="AI40" s="171" t="str">
        <f t="shared" si="3"/>
        <v>XF, STS</v>
      </c>
      <c r="AJ40" s="172"/>
      <c r="AK40" s="224"/>
      <c r="AL40" s="173"/>
      <c r="AM40" s="224"/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/>
      <c r="BC40" s="248"/>
      <c r="BD40" s="229"/>
      <c r="BE40" s="227"/>
      <c r="BF40" s="229"/>
      <c r="BG40" s="227"/>
      <c r="BH40" s="226"/>
      <c r="BI40" s="248"/>
      <c r="BJ40" s="229"/>
      <c r="BK40" s="227"/>
      <c r="BL40" s="229"/>
      <c r="BM40" s="227"/>
      <c r="BN40" s="226"/>
      <c r="BO40" s="248"/>
      <c r="BP40" s="229"/>
      <c r="BQ40" s="227"/>
      <c r="BR40" s="229"/>
      <c r="BS40" s="227"/>
      <c r="BT40" s="226">
        <v>1</v>
      </c>
      <c r="BU40" s="227" t="s">
        <v>366</v>
      </c>
      <c r="BV40" s="229"/>
      <c r="BW40" s="227"/>
      <c r="BX40" s="229"/>
      <c r="BY40" s="227"/>
      <c r="BZ40" s="226"/>
      <c r="CA40" s="248"/>
      <c r="CB40" s="229"/>
      <c r="CC40" s="227"/>
      <c r="CD40" s="229"/>
      <c r="CE40" s="227"/>
      <c r="CF40" s="226"/>
      <c r="CG40" s="227"/>
      <c r="CH40" s="229"/>
      <c r="CI40" s="227"/>
      <c r="CJ40" s="229"/>
      <c r="CK40" s="227"/>
      <c r="CL40" s="237"/>
    </row>
    <row r="41" spans="1:90" ht="12.5" x14ac:dyDescent="0.25">
      <c r="A41" s="171" t="str">
        <f>VLOOKUP(C41,'2021 Soybean Traits &amp; Entries'!VL_SOY_2020,2,FALSE)</f>
        <v>AR UA46i20C</v>
      </c>
      <c r="B41" s="171" t="str">
        <f>VLOOKUP(C41,'2021 Soybean Traits &amp; Entries'!VL_SOY_2020,4,FALSE)</f>
        <v>Conv.</v>
      </c>
      <c r="C41" s="171" t="s">
        <v>80</v>
      </c>
      <c r="D41" s="172">
        <v>58.472200000000001</v>
      </c>
      <c r="E41" s="224" t="s">
        <v>444</v>
      </c>
      <c r="F41" s="173">
        <v>59.611899999999999</v>
      </c>
      <c r="G41" s="224" t="s">
        <v>369</v>
      </c>
      <c r="H41" s="173"/>
      <c r="I41" s="224"/>
      <c r="J41" s="226">
        <v>14.888199999999999</v>
      </c>
      <c r="K41" s="227" t="s">
        <v>256</v>
      </c>
      <c r="L41" s="229">
        <v>14.3276</v>
      </c>
      <c r="M41" s="227" t="s">
        <v>360</v>
      </c>
      <c r="N41" s="229"/>
      <c r="O41" s="227"/>
      <c r="P41" s="172">
        <v>28.817399999999999</v>
      </c>
      <c r="Q41" s="224" t="s">
        <v>548</v>
      </c>
      <c r="R41" s="173">
        <v>37.395800000000001</v>
      </c>
      <c r="S41" s="224" t="s">
        <v>382</v>
      </c>
      <c r="T41" s="173"/>
      <c r="U41" s="224"/>
      <c r="V41" s="226">
        <v>1.0015000000000001</v>
      </c>
      <c r="W41" s="227" t="s">
        <v>358</v>
      </c>
      <c r="X41" s="229">
        <v>1.5226999999999999</v>
      </c>
      <c r="Y41" s="227" t="s">
        <v>359</v>
      </c>
      <c r="Z41" s="229"/>
      <c r="AA41" s="227"/>
      <c r="AB41" s="172">
        <v>150.66999999999999</v>
      </c>
      <c r="AC41" s="224" t="s">
        <v>388</v>
      </c>
      <c r="AD41" s="173">
        <v>146.33000000000001</v>
      </c>
      <c r="AE41" s="224" t="s">
        <v>365</v>
      </c>
      <c r="AF41" s="173"/>
      <c r="AG41" s="224"/>
      <c r="AH41" s="171" t="str">
        <f t="shared" si="2"/>
        <v>AR UA46i20C</v>
      </c>
      <c r="AI41" s="171" t="str">
        <f t="shared" si="3"/>
        <v>Conv.</v>
      </c>
      <c r="AJ41" s="172"/>
      <c r="AK41" s="224"/>
      <c r="AL41" s="173"/>
      <c r="AM41" s="224"/>
      <c r="AN41" s="173"/>
      <c r="AO41" s="224"/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/>
      <c r="BC41" s="248"/>
      <c r="BD41" s="229"/>
      <c r="BE41" s="227"/>
      <c r="BF41" s="229"/>
      <c r="BG41" s="227"/>
      <c r="BH41" s="226"/>
      <c r="BI41" s="248"/>
      <c r="BJ41" s="229"/>
      <c r="BK41" s="227"/>
      <c r="BL41" s="229"/>
      <c r="BM41" s="227"/>
      <c r="BN41" s="226"/>
      <c r="BO41" s="248"/>
      <c r="BP41" s="229"/>
      <c r="BQ41" s="227"/>
      <c r="BR41" s="229"/>
      <c r="BS41" s="227"/>
      <c r="BT41" s="226">
        <v>1.3332999999999999</v>
      </c>
      <c r="BU41" s="227" t="s">
        <v>365</v>
      </c>
      <c r="BV41" s="229"/>
      <c r="BW41" s="227"/>
      <c r="BX41" s="229"/>
      <c r="BY41" s="227"/>
      <c r="BZ41" s="226"/>
      <c r="CA41" s="248"/>
      <c r="CB41" s="229"/>
      <c r="CC41" s="227"/>
      <c r="CD41" s="229"/>
      <c r="CE41" s="227"/>
      <c r="CF41" s="226"/>
      <c r="CG41" s="227"/>
      <c r="CH41" s="229"/>
      <c r="CI41" s="227"/>
      <c r="CJ41" s="229"/>
      <c r="CK41" s="227"/>
    </row>
    <row r="42" spans="1:90" ht="12.5" x14ac:dyDescent="0.25">
      <c r="A42" s="171" t="str">
        <f>VLOOKUP(C42,'2021 Soybean Traits &amp; Entries'!VL_SOY_2020,2,FALSE)</f>
        <v>Progeny P4821RX</v>
      </c>
      <c r="B42" s="171" t="str">
        <f>VLOOKUP(C42,'2021 Soybean Traits &amp; Entries'!VL_SOY_2020,4,FALSE)</f>
        <v>R2X</v>
      </c>
      <c r="C42" s="171" t="s">
        <v>75</v>
      </c>
      <c r="D42" s="172">
        <v>58.389099999999999</v>
      </c>
      <c r="E42" s="224" t="s">
        <v>534</v>
      </c>
      <c r="F42" s="173">
        <v>63.8093</v>
      </c>
      <c r="G42" s="224" t="s">
        <v>368</v>
      </c>
      <c r="H42" s="173"/>
      <c r="I42" s="224"/>
      <c r="J42" s="226">
        <v>13.113300000000001</v>
      </c>
      <c r="K42" s="227" t="s">
        <v>256</v>
      </c>
      <c r="L42" s="229">
        <v>12.218299999999999</v>
      </c>
      <c r="M42" s="227" t="s">
        <v>366</v>
      </c>
      <c r="N42" s="229"/>
      <c r="O42" s="227"/>
      <c r="P42" s="172">
        <v>29.166699999999999</v>
      </c>
      <c r="Q42" s="224" t="s">
        <v>548</v>
      </c>
      <c r="R42" s="173">
        <v>36</v>
      </c>
      <c r="S42" s="224" t="s">
        <v>403</v>
      </c>
      <c r="T42" s="173"/>
      <c r="U42" s="224"/>
      <c r="V42" s="226">
        <v>1</v>
      </c>
      <c r="W42" s="227" t="s">
        <v>358</v>
      </c>
      <c r="X42" s="229">
        <v>1.5</v>
      </c>
      <c r="Y42" s="227" t="s">
        <v>359</v>
      </c>
      <c r="Z42" s="229"/>
      <c r="AA42" s="227"/>
      <c r="AB42" s="172">
        <v>150.33000000000001</v>
      </c>
      <c r="AC42" s="224" t="s">
        <v>403</v>
      </c>
      <c r="AD42" s="173">
        <v>148.16999999999999</v>
      </c>
      <c r="AE42" s="224" t="s">
        <v>359</v>
      </c>
      <c r="AF42" s="173"/>
      <c r="AG42" s="224"/>
      <c r="AH42" s="171" t="str">
        <f t="shared" si="2"/>
        <v>Progeny P4821RX</v>
      </c>
      <c r="AI42" s="171" t="str">
        <f t="shared" si="3"/>
        <v>R2X</v>
      </c>
      <c r="AJ42" s="172"/>
      <c r="AK42" s="224"/>
      <c r="AL42" s="173"/>
      <c r="AM42" s="224"/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/>
      <c r="BC42" s="248"/>
      <c r="BD42" s="229"/>
      <c r="BE42" s="227"/>
      <c r="BF42" s="229"/>
      <c r="BG42" s="227"/>
      <c r="BH42" s="226"/>
      <c r="BI42" s="248"/>
      <c r="BJ42" s="229"/>
      <c r="BK42" s="227"/>
      <c r="BL42" s="229"/>
      <c r="BM42" s="227"/>
      <c r="BN42" s="226"/>
      <c r="BO42" s="248"/>
      <c r="BP42" s="229"/>
      <c r="BQ42" s="227"/>
      <c r="BR42" s="229"/>
      <c r="BS42" s="227"/>
      <c r="BT42" s="226">
        <v>1</v>
      </c>
      <c r="BU42" s="227" t="s">
        <v>366</v>
      </c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  <c r="CL42" s="237"/>
    </row>
    <row r="43" spans="1:90" ht="12.5" x14ac:dyDescent="0.25">
      <c r="A43" s="241" t="str">
        <f>VLOOKUP(C43,'2021 Soybean Traits &amp; Entries'!VL_SOY_2020,2,FALSE)</f>
        <v>Innvictis A4991XF</v>
      </c>
      <c r="B43" s="241" t="str">
        <f>VLOOKUP(C43,'2021 Soybean Traits &amp; Entries'!VL_SOY_2020,4,FALSE)</f>
        <v>XF</v>
      </c>
      <c r="C43" s="241" t="s">
        <v>248</v>
      </c>
      <c r="D43" s="172">
        <v>58.210500000000003</v>
      </c>
      <c r="E43" s="224" t="s">
        <v>433</v>
      </c>
      <c r="F43" s="173"/>
      <c r="G43" s="224"/>
      <c r="H43" s="173"/>
      <c r="I43" s="224"/>
      <c r="J43" s="226">
        <v>14.26</v>
      </c>
      <c r="K43" s="227" t="s">
        <v>256</v>
      </c>
      <c r="L43" s="229"/>
      <c r="M43" s="227"/>
      <c r="N43" s="229"/>
      <c r="O43" s="227"/>
      <c r="P43" s="172">
        <v>28.5</v>
      </c>
      <c r="Q43" s="224" t="s">
        <v>460</v>
      </c>
      <c r="R43" s="173"/>
      <c r="S43" s="224"/>
      <c r="T43" s="173"/>
      <c r="U43" s="224"/>
      <c r="V43" s="226">
        <v>1</v>
      </c>
      <c r="W43" s="227" t="s">
        <v>358</v>
      </c>
      <c r="X43" s="229"/>
      <c r="Y43" s="227"/>
      <c r="Z43" s="229"/>
      <c r="AA43" s="227"/>
      <c r="AB43" s="172">
        <v>150</v>
      </c>
      <c r="AC43" s="224" t="s">
        <v>397</v>
      </c>
      <c r="AD43" s="173"/>
      <c r="AE43" s="224"/>
      <c r="AF43" s="173"/>
      <c r="AG43" s="224"/>
      <c r="AH43" s="241" t="str">
        <f t="shared" si="2"/>
        <v>Innvictis A4991XF</v>
      </c>
      <c r="AI43" s="241" t="str">
        <f t="shared" si="3"/>
        <v>XF</v>
      </c>
      <c r="AJ43" s="172"/>
      <c r="AK43" s="224"/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/>
      <c r="BC43" s="248"/>
      <c r="BD43" s="229"/>
      <c r="BE43" s="227"/>
      <c r="BF43" s="229"/>
      <c r="BG43" s="227"/>
      <c r="BH43" s="226"/>
      <c r="BI43" s="248"/>
      <c r="BJ43" s="229"/>
      <c r="BK43" s="227"/>
      <c r="BL43" s="229"/>
      <c r="BM43" s="227"/>
      <c r="BN43" s="226"/>
      <c r="BO43" s="248"/>
      <c r="BP43" s="229"/>
      <c r="BQ43" s="227"/>
      <c r="BR43" s="229"/>
      <c r="BS43" s="227"/>
      <c r="BT43" s="226">
        <v>1</v>
      </c>
      <c r="BU43" s="227" t="s">
        <v>366</v>
      </c>
      <c r="BV43" s="229"/>
      <c r="BW43" s="227"/>
      <c r="BX43" s="229"/>
      <c r="BY43" s="227"/>
      <c r="BZ43" s="226"/>
      <c r="CA43" s="248"/>
      <c r="CB43" s="229"/>
      <c r="CC43" s="227"/>
      <c r="CD43" s="229"/>
      <c r="CE43" s="227"/>
      <c r="CF43" s="226"/>
      <c r="CG43" s="227"/>
      <c r="CH43" s="229"/>
      <c r="CI43" s="227"/>
      <c r="CJ43" s="229"/>
      <c r="CK43" s="227"/>
      <c r="CL43" s="237"/>
    </row>
    <row r="44" spans="1:90" ht="12.5" x14ac:dyDescent="0.25">
      <c r="A44" s="241" t="str">
        <f>VLOOKUP(C44,'2021 Soybean Traits &amp; Entries'!VL_SOY_2020,2,FALSE)</f>
        <v>Credenz CZ 4742 XF</v>
      </c>
      <c r="B44" s="241" t="str">
        <f>VLOOKUP(C44,'2021 Soybean Traits &amp; Entries'!VL_SOY_2020,4,FALSE)</f>
        <v>XF</v>
      </c>
      <c r="C44" s="241" t="s">
        <v>210</v>
      </c>
      <c r="D44" s="172">
        <v>58.182499999999997</v>
      </c>
      <c r="E44" s="224" t="s">
        <v>433</v>
      </c>
      <c r="F44" s="173"/>
      <c r="G44" s="224"/>
      <c r="H44" s="173"/>
      <c r="I44" s="224"/>
      <c r="J44" s="226">
        <v>14.37</v>
      </c>
      <c r="K44" s="227" t="s">
        <v>256</v>
      </c>
      <c r="L44" s="229"/>
      <c r="M44" s="227"/>
      <c r="N44" s="229"/>
      <c r="O44" s="227"/>
      <c r="P44" s="172">
        <v>29.666699999999999</v>
      </c>
      <c r="Q44" s="224" t="s">
        <v>432</v>
      </c>
      <c r="R44" s="173"/>
      <c r="S44" s="224"/>
      <c r="T44" s="173"/>
      <c r="U44" s="224"/>
      <c r="V44" s="226">
        <v>1</v>
      </c>
      <c r="W44" s="227" t="s">
        <v>358</v>
      </c>
      <c r="X44" s="229"/>
      <c r="Y44" s="227"/>
      <c r="Z44" s="229"/>
      <c r="AA44" s="227"/>
      <c r="AB44" s="172">
        <v>144.66999999999999</v>
      </c>
      <c r="AC44" s="224" t="s">
        <v>408</v>
      </c>
      <c r="AD44" s="173"/>
      <c r="AE44" s="224"/>
      <c r="AF44" s="173"/>
      <c r="AG44" s="224"/>
      <c r="AH44" s="241" t="str">
        <f t="shared" si="2"/>
        <v>Credenz CZ 4742 XF</v>
      </c>
      <c r="AI44" s="241" t="str">
        <f t="shared" si="3"/>
        <v>XF</v>
      </c>
      <c r="AJ44" s="172"/>
      <c r="AK44" s="224"/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/>
      <c r="BC44" s="248"/>
      <c r="BD44" s="229"/>
      <c r="BE44" s="227"/>
      <c r="BF44" s="229"/>
      <c r="BG44" s="227"/>
      <c r="BH44" s="226"/>
      <c r="BI44" s="248"/>
      <c r="BJ44" s="229"/>
      <c r="BK44" s="227"/>
      <c r="BL44" s="229"/>
      <c r="BM44" s="227"/>
      <c r="BN44" s="226"/>
      <c r="BO44" s="248"/>
      <c r="BP44" s="229"/>
      <c r="BQ44" s="227"/>
      <c r="BR44" s="229"/>
      <c r="BS44" s="227"/>
      <c r="BT44" s="226">
        <v>1</v>
      </c>
      <c r="BU44" s="227" t="s">
        <v>366</v>
      </c>
      <c r="BV44" s="229"/>
      <c r="BW44" s="227"/>
      <c r="BX44" s="229"/>
      <c r="BY44" s="227"/>
      <c r="BZ44" s="226"/>
      <c r="CA44" s="248"/>
      <c r="CB44" s="229"/>
      <c r="CC44" s="227"/>
      <c r="CD44" s="229"/>
      <c r="CE44" s="227"/>
      <c r="CF44" s="226"/>
      <c r="CG44" s="227"/>
      <c r="CH44" s="229"/>
      <c r="CI44" s="227"/>
      <c r="CJ44" s="229"/>
      <c r="CK44" s="227"/>
      <c r="CL44" s="237"/>
    </row>
    <row r="45" spans="1:90" ht="12.5" x14ac:dyDescent="0.25">
      <c r="A45" s="241" t="str">
        <f>VLOOKUP(C45,'2021 Soybean Traits &amp; Entries'!VL_SOY_2020,2,FALSE)</f>
        <v>Armor A48-F22</v>
      </c>
      <c r="B45" s="241" t="str">
        <f>VLOOKUP(C45,'2021 Soybean Traits &amp; Entries'!VL_SOY_2020,4,FALSE)</f>
        <v>XF</v>
      </c>
      <c r="C45" s="241" t="s">
        <v>184</v>
      </c>
      <c r="D45" s="172">
        <v>57.793900000000001</v>
      </c>
      <c r="E45" s="224" t="s">
        <v>433</v>
      </c>
      <c r="F45" s="173"/>
      <c r="G45" s="224"/>
      <c r="H45" s="173"/>
      <c r="I45" s="224"/>
      <c r="J45" s="226">
        <v>13.033300000000001</v>
      </c>
      <c r="K45" s="227" t="s">
        <v>256</v>
      </c>
      <c r="L45" s="229"/>
      <c r="M45" s="227"/>
      <c r="N45" s="229"/>
      <c r="O45" s="227"/>
      <c r="P45" s="172">
        <v>27.666699999999999</v>
      </c>
      <c r="Q45" s="224" t="s">
        <v>441</v>
      </c>
      <c r="R45" s="173"/>
      <c r="S45" s="224"/>
      <c r="T45" s="173"/>
      <c r="U45" s="224"/>
      <c r="V45" s="226">
        <v>1</v>
      </c>
      <c r="W45" s="227" t="s">
        <v>358</v>
      </c>
      <c r="X45" s="229"/>
      <c r="Y45" s="227"/>
      <c r="Z45" s="229"/>
      <c r="AA45" s="227"/>
      <c r="AB45" s="172">
        <v>152</v>
      </c>
      <c r="AC45" s="224" t="s">
        <v>371</v>
      </c>
      <c r="AD45" s="173"/>
      <c r="AE45" s="224"/>
      <c r="AF45" s="173"/>
      <c r="AG45" s="224"/>
      <c r="AH45" s="241" t="str">
        <f t="shared" si="2"/>
        <v>Armor A48-F22</v>
      </c>
      <c r="AI45" s="241" t="str">
        <f t="shared" si="3"/>
        <v>XF</v>
      </c>
      <c r="AJ45" s="172"/>
      <c r="AK45" s="224"/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/>
      <c r="BC45" s="248"/>
      <c r="BD45" s="229"/>
      <c r="BE45" s="227"/>
      <c r="BF45" s="229"/>
      <c r="BG45" s="227"/>
      <c r="BH45" s="226"/>
      <c r="BI45" s="248"/>
      <c r="BJ45" s="229"/>
      <c r="BK45" s="227"/>
      <c r="BL45" s="229"/>
      <c r="BM45" s="227"/>
      <c r="BN45" s="226"/>
      <c r="BO45" s="248"/>
      <c r="BP45" s="229"/>
      <c r="BQ45" s="227"/>
      <c r="BR45" s="229"/>
      <c r="BS45" s="227"/>
      <c r="BT45" s="226">
        <v>1</v>
      </c>
      <c r="BU45" s="227" t="s">
        <v>366</v>
      </c>
      <c r="BV45" s="229"/>
      <c r="BW45" s="227"/>
      <c r="BX45" s="229"/>
      <c r="BY45" s="227"/>
      <c r="BZ45" s="226"/>
      <c r="CA45" s="248"/>
      <c r="CB45" s="229"/>
      <c r="CC45" s="227"/>
      <c r="CD45" s="229"/>
      <c r="CE45" s="227"/>
      <c r="CF45" s="226"/>
      <c r="CG45" s="227"/>
      <c r="CH45" s="229"/>
      <c r="CI45" s="227"/>
      <c r="CJ45" s="229"/>
      <c r="CK45" s="227"/>
    </row>
    <row r="46" spans="1:90" ht="12.5" x14ac:dyDescent="0.25">
      <c r="A46" s="241" t="str">
        <f>VLOOKUP(C46,'2021 Soybean Traits &amp; Entries'!VL_SOY_2020,2,FALSE)</f>
        <v>TN Exp TN18-4110</v>
      </c>
      <c r="B46" s="241" t="str">
        <f>VLOOKUP(C46,'2021 Soybean Traits &amp; Entries'!VL_SOY_2020,4,FALSE)</f>
        <v>Conv.</v>
      </c>
      <c r="C46" s="241" t="s">
        <v>81</v>
      </c>
      <c r="D46" s="172">
        <v>57.579300000000003</v>
      </c>
      <c r="E46" s="224" t="s">
        <v>433</v>
      </c>
      <c r="F46" s="173">
        <v>55.9099</v>
      </c>
      <c r="G46" s="224" t="s">
        <v>362</v>
      </c>
      <c r="H46" s="173"/>
      <c r="I46" s="224"/>
      <c r="J46" s="226">
        <v>13.816700000000001</v>
      </c>
      <c r="K46" s="227" t="s">
        <v>256</v>
      </c>
      <c r="L46" s="229">
        <v>12.6633</v>
      </c>
      <c r="M46" s="227" t="s">
        <v>398</v>
      </c>
      <c r="N46" s="229"/>
      <c r="O46" s="227"/>
      <c r="P46" s="172">
        <v>25.666699999999999</v>
      </c>
      <c r="Q46" s="224" t="s">
        <v>443</v>
      </c>
      <c r="R46" s="173">
        <v>28.333300000000001</v>
      </c>
      <c r="S46" s="224" t="s">
        <v>70</v>
      </c>
      <c r="T46" s="173"/>
      <c r="U46" s="224"/>
      <c r="V46" s="226">
        <v>1</v>
      </c>
      <c r="W46" s="227" t="s">
        <v>358</v>
      </c>
      <c r="X46" s="229">
        <v>1.5832999999999999</v>
      </c>
      <c r="Y46" s="227" t="s">
        <v>359</v>
      </c>
      <c r="Z46" s="229"/>
      <c r="AA46" s="227"/>
      <c r="AB46" s="172">
        <v>152</v>
      </c>
      <c r="AC46" s="224" t="s">
        <v>371</v>
      </c>
      <c r="AD46" s="173">
        <v>149.66999999999999</v>
      </c>
      <c r="AE46" s="224" t="s">
        <v>360</v>
      </c>
      <c r="AF46" s="173"/>
      <c r="AG46" s="224"/>
      <c r="AH46" s="241" t="str">
        <f t="shared" si="2"/>
        <v>TN Exp TN18-4110</v>
      </c>
      <c r="AI46" s="241" t="str">
        <f t="shared" si="3"/>
        <v>Conv.</v>
      </c>
      <c r="AJ46" s="172"/>
      <c r="AK46" s="224"/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/>
      <c r="BC46" s="248"/>
      <c r="BD46" s="229"/>
      <c r="BE46" s="227"/>
      <c r="BF46" s="229"/>
      <c r="BG46" s="227"/>
      <c r="BH46" s="226"/>
      <c r="BI46" s="248"/>
      <c r="BJ46" s="229"/>
      <c r="BK46" s="227"/>
      <c r="BL46" s="229"/>
      <c r="BM46" s="227"/>
      <c r="BN46" s="226"/>
      <c r="BO46" s="248"/>
      <c r="BP46" s="229"/>
      <c r="BQ46" s="227"/>
      <c r="BR46" s="229"/>
      <c r="BS46" s="227"/>
      <c r="BT46" s="226">
        <v>1</v>
      </c>
      <c r="BU46" s="227" t="s">
        <v>366</v>
      </c>
      <c r="BV46" s="229"/>
      <c r="BW46" s="227"/>
      <c r="BX46" s="229"/>
      <c r="BY46" s="227"/>
      <c r="BZ46" s="226"/>
      <c r="CA46" s="248"/>
      <c r="CB46" s="229"/>
      <c r="CC46" s="227"/>
      <c r="CD46" s="229"/>
      <c r="CE46" s="227"/>
      <c r="CF46" s="226"/>
      <c r="CG46" s="227"/>
      <c r="CH46" s="229"/>
      <c r="CI46" s="227"/>
      <c r="CJ46" s="229"/>
      <c r="CK46" s="227"/>
    </row>
    <row r="47" spans="1:90" ht="12.5" x14ac:dyDescent="0.25">
      <c r="A47" s="241" t="str">
        <f>VLOOKUP(C47,'2021 Soybean Traits &amp; Entries'!VL_SOY_2020,2,FALSE)</f>
        <v>Asgrow AG47XF0</v>
      </c>
      <c r="B47" s="241" t="str">
        <f>VLOOKUP(C47,'2021 Soybean Traits &amp; Entries'!VL_SOY_2020,4,FALSE)</f>
        <v>XF, STS</v>
      </c>
      <c r="C47" s="241" t="s">
        <v>198</v>
      </c>
      <c r="D47" s="172">
        <v>57.511200000000002</v>
      </c>
      <c r="E47" s="224" t="s">
        <v>433</v>
      </c>
      <c r="F47" s="173"/>
      <c r="G47" s="224"/>
      <c r="H47" s="173"/>
      <c r="I47" s="224"/>
      <c r="J47" s="226">
        <v>13.056699999999999</v>
      </c>
      <c r="K47" s="227" t="s">
        <v>256</v>
      </c>
      <c r="L47" s="229"/>
      <c r="M47" s="227"/>
      <c r="N47" s="229"/>
      <c r="O47" s="227"/>
      <c r="P47" s="172">
        <v>27</v>
      </c>
      <c r="Q47" s="224" t="s">
        <v>496</v>
      </c>
      <c r="R47" s="173"/>
      <c r="S47" s="224"/>
      <c r="T47" s="173"/>
      <c r="U47" s="224"/>
      <c r="V47" s="226">
        <v>1</v>
      </c>
      <c r="W47" s="227" t="s">
        <v>358</v>
      </c>
      <c r="X47" s="229"/>
      <c r="Y47" s="227"/>
      <c r="Z47" s="229"/>
      <c r="AA47" s="227"/>
      <c r="AB47" s="172">
        <v>152</v>
      </c>
      <c r="AC47" s="224" t="s">
        <v>371</v>
      </c>
      <c r="AD47" s="173"/>
      <c r="AE47" s="224"/>
      <c r="AF47" s="173"/>
      <c r="AG47" s="224"/>
      <c r="AH47" s="241" t="str">
        <f t="shared" si="2"/>
        <v>Asgrow AG47XF0</v>
      </c>
      <c r="AI47" s="241" t="str">
        <f t="shared" si="3"/>
        <v>XF, STS</v>
      </c>
      <c r="AJ47" s="172"/>
      <c r="AK47" s="224"/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/>
      <c r="BC47" s="248"/>
      <c r="BD47" s="229"/>
      <c r="BE47" s="227"/>
      <c r="BF47" s="229"/>
      <c r="BG47" s="227"/>
      <c r="BH47" s="226"/>
      <c r="BI47" s="248"/>
      <c r="BJ47" s="229"/>
      <c r="BK47" s="227"/>
      <c r="BL47" s="229"/>
      <c r="BM47" s="227"/>
      <c r="BN47" s="226"/>
      <c r="BO47" s="248"/>
      <c r="BP47" s="229"/>
      <c r="BQ47" s="227"/>
      <c r="BR47" s="229"/>
      <c r="BS47" s="227"/>
      <c r="BT47" s="226">
        <v>1.6667000000000001</v>
      </c>
      <c r="BU47" s="227" t="s">
        <v>365</v>
      </c>
      <c r="BV47" s="229"/>
      <c r="BW47" s="227"/>
      <c r="BX47" s="229"/>
      <c r="BY47" s="227"/>
      <c r="BZ47" s="226"/>
      <c r="CA47" s="248"/>
      <c r="CB47" s="229"/>
      <c r="CC47" s="227"/>
      <c r="CD47" s="229"/>
      <c r="CE47" s="227"/>
      <c r="CF47" s="226"/>
      <c r="CG47" s="227"/>
      <c r="CH47" s="229"/>
      <c r="CI47" s="227"/>
      <c r="CJ47" s="229"/>
      <c r="CK47" s="227"/>
      <c r="CL47" s="237"/>
    </row>
    <row r="48" spans="1:90" ht="12.5" x14ac:dyDescent="0.25">
      <c r="A48" s="241" t="str">
        <f>VLOOKUP(C48,'2021 Soybean Traits &amp; Entries'!VL_SOY_2020,2,FALSE)</f>
        <v>MO S09-13608C</v>
      </c>
      <c r="B48" s="241" t="str">
        <f>VLOOKUP(C48,'2021 Soybean Traits &amp; Entries'!VL_SOY_2020,4,FALSE)</f>
        <v>Conv.</v>
      </c>
      <c r="C48" s="241" t="s">
        <v>275</v>
      </c>
      <c r="D48" s="172">
        <v>57.441299999999998</v>
      </c>
      <c r="E48" s="224" t="s">
        <v>433</v>
      </c>
      <c r="F48" s="173"/>
      <c r="G48" s="224"/>
      <c r="H48" s="173"/>
      <c r="I48" s="224"/>
      <c r="J48" s="226">
        <v>14.21</v>
      </c>
      <c r="K48" s="227" t="s">
        <v>256</v>
      </c>
      <c r="L48" s="229"/>
      <c r="M48" s="227"/>
      <c r="N48" s="229"/>
      <c r="O48" s="227"/>
      <c r="P48" s="172">
        <v>28.5</v>
      </c>
      <c r="Q48" s="224" t="s">
        <v>460</v>
      </c>
      <c r="R48" s="173"/>
      <c r="S48" s="224"/>
      <c r="T48" s="173"/>
      <c r="U48" s="224"/>
      <c r="V48" s="226">
        <v>1</v>
      </c>
      <c r="W48" s="227" t="s">
        <v>358</v>
      </c>
      <c r="X48" s="229"/>
      <c r="Y48" s="227"/>
      <c r="Z48" s="229"/>
      <c r="AA48" s="227"/>
      <c r="AB48" s="172">
        <v>150</v>
      </c>
      <c r="AC48" s="224" t="s">
        <v>397</v>
      </c>
      <c r="AD48" s="173"/>
      <c r="AE48" s="224"/>
      <c r="AF48" s="173"/>
      <c r="AG48" s="224"/>
      <c r="AH48" s="241" t="str">
        <f t="shared" si="2"/>
        <v>MO S09-13608C</v>
      </c>
      <c r="AI48" s="241" t="str">
        <f t="shared" si="3"/>
        <v>Conv.</v>
      </c>
      <c r="AJ48" s="172"/>
      <c r="AK48" s="224"/>
      <c r="AL48" s="173"/>
      <c r="AM48" s="224"/>
      <c r="AN48" s="173"/>
      <c r="AO48" s="224"/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/>
      <c r="BC48" s="248"/>
      <c r="BD48" s="229"/>
      <c r="BE48" s="227"/>
      <c r="BF48" s="229"/>
      <c r="BG48" s="227"/>
      <c r="BH48" s="226"/>
      <c r="BI48" s="248"/>
      <c r="BJ48" s="229"/>
      <c r="BK48" s="227"/>
      <c r="BL48" s="229"/>
      <c r="BM48" s="227"/>
      <c r="BN48" s="226"/>
      <c r="BO48" s="248"/>
      <c r="BP48" s="229"/>
      <c r="BQ48" s="227"/>
      <c r="BR48" s="229"/>
      <c r="BS48" s="227"/>
      <c r="BT48" s="226">
        <v>3.3332999999999999</v>
      </c>
      <c r="BU48" s="227" t="s">
        <v>360</v>
      </c>
      <c r="BV48" s="229"/>
      <c r="BW48" s="227"/>
      <c r="BX48" s="229"/>
      <c r="BY48" s="227"/>
      <c r="BZ48" s="226"/>
      <c r="CA48" s="248"/>
      <c r="CB48" s="229"/>
      <c r="CC48" s="227"/>
      <c r="CD48" s="229"/>
      <c r="CE48" s="227"/>
      <c r="CF48" s="226"/>
      <c r="CG48" s="227"/>
      <c r="CH48" s="229"/>
      <c r="CI48" s="227"/>
      <c r="CJ48" s="229"/>
      <c r="CK48" s="227"/>
      <c r="CL48" s="237"/>
    </row>
    <row r="49" spans="1:90" ht="12.5" x14ac:dyDescent="0.25">
      <c r="A49" s="171" t="str">
        <f>VLOOKUP(C49,'2021 Soybean Traits &amp; Entries'!VL_SOY_2020,2,FALSE)</f>
        <v>Innvictis B4681E</v>
      </c>
      <c r="B49" s="171" t="str">
        <f>VLOOKUP(C49,'2021 Soybean Traits &amp; Entries'!VL_SOY_2020,4,FALSE)</f>
        <v>E3</v>
      </c>
      <c r="C49" s="171" t="s">
        <v>250</v>
      </c>
      <c r="D49" s="172">
        <v>56.743200000000002</v>
      </c>
      <c r="E49" s="224" t="s">
        <v>474</v>
      </c>
      <c r="F49" s="173"/>
      <c r="G49" s="224"/>
      <c r="H49" s="173"/>
      <c r="I49" s="224"/>
      <c r="J49" s="226">
        <v>13.566700000000001</v>
      </c>
      <c r="K49" s="227" t="s">
        <v>256</v>
      </c>
      <c r="L49" s="229"/>
      <c r="M49" s="227"/>
      <c r="N49" s="229"/>
      <c r="O49" s="227"/>
      <c r="P49" s="172">
        <v>26</v>
      </c>
      <c r="Q49" s="224" t="s">
        <v>464</v>
      </c>
      <c r="R49" s="173"/>
      <c r="S49" s="224"/>
      <c r="T49" s="173"/>
      <c r="U49" s="224"/>
      <c r="V49" s="226">
        <v>1</v>
      </c>
      <c r="W49" s="227" t="s">
        <v>358</v>
      </c>
      <c r="X49" s="229"/>
      <c r="Y49" s="227"/>
      <c r="Z49" s="229"/>
      <c r="AA49" s="227"/>
      <c r="AB49" s="172">
        <v>150</v>
      </c>
      <c r="AC49" s="224" t="s">
        <v>397</v>
      </c>
      <c r="AD49" s="173"/>
      <c r="AE49" s="224"/>
      <c r="AF49" s="173"/>
      <c r="AG49" s="224"/>
      <c r="AH49" s="171" t="str">
        <f t="shared" si="2"/>
        <v>Innvictis B4681E</v>
      </c>
      <c r="AI49" s="171" t="str">
        <f t="shared" si="3"/>
        <v>E3</v>
      </c>
      <c r="AJ49" s="172"/>
      <c r="AK49" s="224"/>
      <c r="AL49" s="173"/>
      <c r="AM49" s="224"/>
      <c r="AN49" s="173"/>
      <c r="AO49" s="224"/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/>
      <c r="BC49" s="248"/>
      <c r="BD49" s="229"/>
      <c r="BE49" s="227"/>
      <c r="BF49" s="229"/>
      <c r="BG49" s="227"/>
      <c r="BH49" s="226"/>
      <c r="BI49" s="248"/>
      <c r="BJ49" s="229"/>
      <c r="BK49" s="227"/>
      <c r="BL49" s="229"/>
      <c r="BM49" s="227"/>
      <c r="BN49" s="226"/>
      <c r="BO49" s="248"/>
      <c r="BP49" s="229"/>
      <c r="BQ49" s="227"/>
      <c r="BR49" s="229"/>
      <c r="BS49" s="227"/>
      <c r="BT49" s="226">
        <v>1</v>
      </c>
      <c r="BU49" s="227" t="s">
        <v>366</v>
      </c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  <c r="CL49" s="237"/>
    </row>
    <row r="50" spans="1:90" ht="12.5" x14ac:dyDescent="0.25">
      <c r="A50" s="241" t="str">
        <f>VLOOKUP(C50,'2021 Soybean Traits &amp; Entries'!VL_SOY_2020,2,FALSE)</f>
        <v xml:space="preserve">Progeny P4816RX </v>
      </c>
      <c r="B50" s="241" t="str">
        <f>VLOOKUP(C50,'2021 Soybean Traits &amp; Entries'!VL_SOY_2020,4,FALSE)</f>
        <v>R2X</v>
      </c>
      <c r="C50" s="241" t="s">
        <v>71</v>
      </c>
      <c r="D50" s="172">
        <v>56.557899999999997</v>
      </c>
      <c r="E50" s="224" t="s">
        <v>501</v>
      </c>
      <c r="F50" s="173">
        <v>67.071600000000004</v>
      </c>
      <c r="G50" s="224" t="s">
        <v>360</v>
      </c>
      <c r="H50" s="173"/>
      <c r="I50" s="224"/>
      <c r="J50" s="226">
        <v>13.15</v>
      </c>
      <c r="K50" s="227" t="s">
        <v>256</v>
      </c>
      <c r="L50" s="229">
        <v>12.4033</v>
      </c>
      <c r="M50" s="227" t="s">
        <v>365</v>
      </c>
      <c r="N50" s="229"/>
      <c r="O50" s="227"/>
      <c r="P50" s="172">
        <v>27.5</v>
      </c>
      <c r="Q50" s="224" t="s">
        <v>454</v>
      </c>
      <c r="R50" s="173">
        <v>35.416699999999999</v>
      </c>
      <c r="S50" s="224" t="s">
        <v>401</v>
      </c>
      <c r="T50" s="173"/>
      <c r="U50" s="224"/>
      <c r="V50" s="226">
        <v>1</v>
      </c>
      <c r="W50" s="227" t="s">
        <v>358</v>
      </c>
      <c r="X50" s="229">
        <v>1.0832999999999999</v>
      </c>
      <c r="Y50" s="227" t="s">
        <v>358</v>
      </c>
      <c r="Z50" s="229"/>
      <c r="AA50" s="227"/>
      <c r="AB50" s="172">
        <v>152.66999999999999</v>
      </c>
      <c r="AC50" s="224" t="s">
        <v>368</v>
      </c>
      <c r="AD50" s="173">
        <v>149.66999999999999</v>
      </c>
      <c r="AE50" s="224" t="s">
        <v>360</v>
      </c>
      <c r="AF50" s="173"/>
      <c r="AG50" s="224"/>
      <c r="AH50" s="241" t="str">
        <f t="shared" si="2"/>
        <v xml:space="preserve">Progeny P4816RX </v>
      </c>
      <c r="AI50" s="241" t="str">
        <f t="shared" si="3"/>
        <v>R2X</v>
      </c>
      <c r="AJ50" s="172"/>
      <c r="AK50" s="224"/>
      <c r="AL50" s="173"/>
      <c r="AM50" s="224"/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/>
      <c r="BC50" s="248"/>
      <c r="BD50" s="229"/>
      <c r="BE50" s="227"/>
      <c r="BF50" s="229"/>
      <c r="BG50" s="227"/>
      <c r="BH50" s="226"/>
      <c r="BI50" s="248"/>
      <c r="BJ50" s="229"/>
      <c r="BK50" s="227"/>
      <c r="BL50" s="229"/>
      <c r="BM50" s="227"/>
      <c r="BN50" s="226"/>
      <c r="BO50" s="248"/>
      <c r="BP50" s="229"/>
      <c r="BQ50" s="227"/>
      <c r="BR50" s="229"/>
      <c r="BS50" s="227"/>
      <c r="BT50" s="226">
        <v>1</v>
      </c>
      <c r="BU50" s="227" t="s">
        <v>366</v>
      </c>
      <c r="BV50" s="229"/>
      <c r="BW50" s="227"/>
      <c r="BX50" s="229"/>
      <c r="BY50" s="227"/>
      <c r="BZ50" s="226"/>
      <c r="CA50" s="248"/>
      <c r="CB50" s="229"/>
      <c r="CC50" s="227"/>
      <c r="CD50" s="229"/>
      <c r="CE50" s="227"/>
      <c r="CF50" s="226"/>
      <c r="CG50" s="227"/>
      <c r="CH50" s="229"/>
      <c r="CI50" s="227"/>
      <c r="CJ50" s="229"/>
      <c r="CK50" s="227"/>
      <c r="CL50" s="237"/>
    </row>
    <row r="51" spans="1:90" ht="12.5" x14ac:dyDescent="0.25">
      <c r="A51" s="171" t="str">
        <f>VLOOKUP(C51,'2021 Soybean Traits &amp; Entries'!VL_SOY_2020,2,FALSE)</f>
        <v>AgriGold G4813XF</v>
      </c>
      <c r="B51" s="171" t="str">
        <f>VLOOKUP(C51,'2021 Soybean Traits &amp; Entries'!VL_SOY_2020,4,FALSE)</f>
        <v>XF</v>
      </c>
      <c r="C51" s="171" t="s">
        <v>157</v>
      </c>
      <c r="D51" s="172">
        <v>56.409199999999998</v>
      </c>
      <c r="E51" s="224" t="s">
        <v>501</v>
      </c>
      <c r="F51" s="173"/>
      <c r="G51" s="224"/>
      <c r="H51" s="173"/>
      <c r="I51" s="224"/>
      <c r="J51" s="226">
        <v>11.9533</v>
      </c>
      <c r="K51" s="227" t="s">
        <v>256</v>
      </c>
      <c r="L51" s="229"/>
      <c r="M51" s="227"/>
      <c r="N51" s="229"/>
      <c r="O51" s="227"/>
      <c r="P51" s="172">
        <v>29.666699999999999</v>
      </c>
      <c r="Q51" s="224" t="s">
        <v>432</v>
      </c>
      <c r="R51" s="173"/>
      <c r="S51" s="224"/>
      <c r="T51" s="173"/>
      <c r="U51" s="224"/>
      <c r="V51" s="226">
        <v>1</v>
      </c>
      <c r="W51" s="227" t="s">
        <v>358</v>
      </c>
      <c r="X51" s="229"/>
      <c r="Y51" s="227"/>
      <c r="Z51" s="229"/>
      <c r="AA51" s="227"/>
      <c r="AB51" s="172">
        <v>152</v>
      </c>
      <c r="AC51" s="224" t="s">
        <v>371</v>
      </c>
      <c r="AD51" s="173"/>
      <c r="AE51" s="224"/>
      <c r="AF51" s="173"/>
      <c r="AG51" s="224"/>
      <c r="AH51" s="171" t="str">
        <f t="shared" si="2"/>
        <v>AgriGold G4813XF</v>
      </c>
      <c r="AI51" s="171" t="str">
        <f t="shared" si="3"/>
        <v>XF</v>
      </c>
      <c r="AJ51" s="172"/>
      <c r="AK51" s="224"/>
      <c r="AL51" s="173"/>
      <c r="AM51" s="224"/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/>
      <c r="BC51" s="248"/>
      <c r="BD51" s="229"/>
      <c r="BE51" s="227"/>
      <c r="BF51" s="229"/>
      <c r="BG51" s="227"/>
      <c r="BH51" s="226"/>
      <c r="BI51" s="248"/>
      <c r="BJ51" s="229"/>
      <c r="BK51" s="227"/>
      <c r="BL51" s="229"/>
      <c r="BM51" s="227"/>
      <c r="BN51" s="226"/>
      <c r="BO51" s="248"/>
      <c r="BP51" s="229"/>
      <c r="BQ51" s="227"/>
      <c r="BR51" s="229"/>
      <c r="BS51" s="227"/>
      <c r="BT51" s="226">
        <v>4.3333000000000004</v>
      </c>
      <c r="BU51" s="227" t="s">
        <v>256</v>
      </c>
      <c r="BV51" s="229"/>
      <c r="BW51" s="227"/>
      <c r="BX51" s="229"/>
      <c r="BY51" s="227"/>
      <c r="BZ51" s="226"/>
      <c r="CA51" s="248"/>
      <c r="CB51" s="229"/>
      <c r="CC51" s="227"/>
      <c r="CD51" s="229"/>
      <c r="CE51" s="227"/>
      <c r="CF51" s="226"/>
      <c r="CG51" s="227"/>
      <c r="CH51" s="229"/>
      <c r="CI51" s="227"/>
      <c r="CJ51" s="229"/>
      <c r="CK51" s="227"/>
      <c r="CL51" s="237"/>
    </row>
    <row r="52" spans="1:90" ht="12.5" x14ac:dyDescent="0.25">
      <c r="A52" s="171" t="str">
        <f>VLOOKUP(C52,'2021 Soybean Traits &amp; Entries'!VL_SOY_2020,2,FALSE)</f>
        <v>MO S16-12137C</v>
      </c>
      <c r="B52" s="171" t="str">
        <f>VLOOKUP(C52,'2021 Soybean Traits &amp; Entries'!VL_SOY_2020,4,FALSE)</f>
        <v>Conv.</v>
      </c>
      <c r="C52" s="171" t="s">
        <v>278</v>
      </c>
      <c r="D52" s="172">
        <v>56.347799999999999</v>
      </c>
      <c r="E52" s="224" t="s">
        <v>501</v>
      </c>
      <c r="F52" s="173"/>
      <c r="G52" s="224"/>
      <c r="H52" s="173"/>
      <c r="I52" s="224"/>
      <c r="J52" s="226">
        <v>13.8767</v>
      </c>
      <c r="K52" s="227" t="s">
        <v>256</v>
      </c>
      <c r="L52" s="229"/>
      <c r="M52" s="227"/>
      <c r="N52" s="229"/>
      <c r="O52" s="227"/>
      <c r="P52" s="172">
        <v>34</v>
      </c>
      <c r="Q52" s="224" t="s">
        <v>360</v>
      </c>
      <c r="R52" s="173"/>
      <c r="S52" s="224"/>
      <c r="T52" s="173"/>
      <c r="U52" s="224"/>
      <c r="V52" s="226">
        <v>1</v>
      </c>
      <c r="W52" s="227" t="s">
        <v>358</v>
      </c>
      <c r="X52" s="229"/>
      <c r="Y52" s="227"/>
      <c r="Z52" s="229"/>
      <c r="AA52" s="227"/>
      <c r="AB52" s="172">
        <v>150.66999999999999</v>
      </c>
      <c r="AC52" s="224" t="s">
        <v>388</v>
      </c>
      <c r="AD52" s="173"/>
      <c r="AE52" s="224"/>
      <c r="AF52" s="173"/>
      <c r="AG52" s="224"/>
      <c r="AH52" s="171" t="str">
        <f t="shared" si="2"/>
        <v>MO S16-12137C</v>
      </c>
      <c r="AI52" s="171" t="str">
        <f t="shared" si="3"/>
        <v>Conv.</v>
      </c>
      <c r="AJ52" s="172"/>
      <c r="AK52" s="224"/>
      <c r="AL52" s="173"/>
      <c r="AM52" s="224"/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/>
      <c r="BC52" s="248"/>
      <c r="BD52" s="229"/>
      <c r="BE52" s="227"/>
      <c r="BF52" s="229"/>
      <c r="BG52" s="227"/>
      <c r="BH52" s="226"/>
      <c r="BI52" s="248"/>
      <c r="BJ52" s="229"/>
      <c r="BK52" s="227"/>
      <c r="BL52" s="229"/>
      <c r="BM52" s="227"/>
      <c r="BN52" s="226"/>
      <c r="BO52" s="248"/>
      <c r="BP52" s="229"/>
      <c r="BQ52" s="227"/>
      <c r="BR52" s="229"/>
      <c r="BS52" s="227"/>
      <c r="BT52" s="226">
        <v>1</v>
      </c>
      <c r="BU52" s="227" t="s">
        <v>366</v>
      </c>
      <c r="BV52" s="229"/>
      <c r="BW52" s="227"/>
      <c r="BX52" s="229"/>
      <c r="BY52" s="227"/>
      <c r="BZ52" s="226"/>
      <c r="CA52" s="248"/>
      <c r="CB52" s="229"/>
      <c r="CC52" s="227"/>
      <c r="CD52" s="229"/>
      <c r="CE52" s="227"/>
      <c r="CF52" s="226"/>
      <c r="CG52" s="227"/>
      <c r="CH52" s="229"/>
      <c r="CI52" s="227"/>
      <c r="CJ52" s="229"/>
      <c r="CK52" s="227"/>
      <c r="CL52" s="237"/>
    </row>
    <row r="53" spans="1:90" ht="12.5" x14ac:dyDescent="0.25">
      <c r="A53" s="171" t="str">
        <f>VLOOKUP(C53,'2021 Soybean Traits &amp; Entries'!VL_SOY_2020,2,FALSE)</f>
        <v>Local Seed Co. LS4795XS**</v>
      </c>
      <c r="B53" s="171" t="str">
        <f>VLOOKUP(C53,'2021 Soybean Traits &amp; Entries'!VL_SOY_2020,4,FALSE)</f>
        <v>R2X, STS</v>
      </c>
      <c r="C53" s="171" t="s">
        <v>76</v>
      </c>
      <c r="D53" s="172">
        <v>54.955800000000004</v>
      </c>
      <c r="E53" s="224" t="s">
        <v>540</v>
      </c>
      <c r="F53" s="173">
        <v>69.343500000000006</v>
      </c>
      <c r="G53" s="224" t="s">
        <v>360</v>
      </c>
      <c r="H53" s="173"/>
      <c r="I53" s="224"/>
      <c r="J53" s="226">
        <v>14.083299999999999</v>
      </c>
      <c r="K53" s="227" t="s">
        <v>256</v>
      </c>
      <c r="L53" s="229">
        <v>12.8917</v>
      </c>
      <c r="M53" s="227" t="s">
        <v>402</v>
      </c>
      <c r="N53" s="229"/>
      <c r="O53" s="227"/>
      <c r="P53" s="172">
        <v>25.666699999999999</v>
      </c>
      <c r="Q53" s="224" t="s">
        <v>443</v>
      </c>
      <c r="R53" s="173">
        <v>33.666699999999999</v>
      </c>
      <c r="S53" s="224" t="s">
        <v>409</v>
      </c>
      <c r="T53" s="173"/>
      <c r="U53" s="224"/>
      <c r="V53" s="226">
        <v>1</v>
      </c>
      <c r="W53" s="227" t="s">
        <v>358</v>
      </c>
      <c r="X53" s="229">
        <v>1.3332999999999999</v>
      </c>
      <c r="Y53" s="227" t="s">
        <v>359</v>
      </c>
      <c r="Z53" s="229"/>
      <c r="AA53" s="227"/>
      <c r="AB53" s="172">
        <v>149</v>
      </c>
      <c r="AC53" s="224" t="s">
        <v>404</v>
      </c>
      <c r="AD53" s="173">
        <v>145.5</v>
      </c>
      <c r="AE53" s="224" t="s">
        <v>366</v>
      </c>
      <c r="AF53" s="173"/>
      <c r="AG53" s="224"/>
      <c r="AH53" s="171" t="str">
        <f t="shared" si="2"/>
        <v>Local Seed Co. LS4795XS**</v>
      </c>
      <c r="AI53" s="171" t="str">
        <f t="shared" si="3"/>
        <v>R2X, STS</v>
      </c>
      <c r="AJ53" s="172"/>
      <c r="AK53" s="224"/>
      <c r="AL53" s="173"/>
      <c r="AM53" s="224"/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/>
      <c r="BC53" s="248"/>
      <c r="BD53" s="229"/>
      <c r="BE53" s="227"/>
      <c r="BF53" s="229"/>
      <c r="BG53" s="227"/>
      <c r="BH53" s="226"/>
      <c r="BI53" s="248"/>
      <c r="BJ53" s="229"/>
      <c r="BK53" s="227"/>
      <c r="BL53" s="229"/>
      <c r="BM53" s="227"/>
      <c r="BN53" s="226"/>
      <c r="BO53" s="248"/>
      <c r="BP53" s="229"/>
      <c r="BQ53" s="227"/>
      <c r="BR53" s="229"/>
      <c r="BS53" s="227"/>
      <c r="BT53" s="226">
        <v>2</v>
      </c>
      <c r="BU53" s="227" t="s">
        <v>398</v>
      </c>
      <c r="BV53" s="229"/>
      <c r="BW53" s="227"/>
      <c r="BX53" s="229"/>
      <c r="BY53" s="227"/>
      <c r="BZ53" s="226"/>
      <c r="CA53" s="248"/>
      <c r="CB53" s="229"/>
      <c r="CC53" s="227"/>
      <c r="CD53" s="229"/>
      <c r="CE53" s="227"/>
      <c r="CF53" s="226"/>
      <c r="CG53" s="227"/>
      <c r="CH53" s="229"/>
      <c r="CI53" s="227"/>
      <c r="CJ53" s="229"/>
      <c r="CK53" s="227"/>
      <c r="CL53" s="237"/>
    </row>
    <row r="54" spans="1:90" ht="12.5" x14ac:dyDescent="0.25">
      <c r="A54" s="241" t="str">
        <f>VLOOKUP(C54,'2021 Soybean Traits &amp; Entries'!VL_SOY_2020,2,FALSE)</f>
        <v>USG 7491XFS</v>
      </c>
      <c r="B54" s="241" t="str">
        <f>VLOOKUP(C54,'2021 Soybean Traits &amp; Entries'!VL_SOY_2020,4,FALSE)</f>
        <v>XF, STS</v>
      </c>
      <c r="C54" s="241" t="s">
        <v>341</v>
      </c>
      <c r="D54" s="172">
        <v>54.945500000000003</v>
      </c>
      <c r="E54" s="224" t="s">
        <v>540</v>
      </c>
      <c r="F54" s="173"/>
      <c r="G54" s="224"/>
      <c r="H54" s="173"/>
      <c r="I54" s="224"/>
      <c r="J54" s="226">
        <v>13.43</v>
      </c>
      <c r="K54" s="227" t="s">
        <v>256</v>
      </c>
      <c r="L54" s="229"/>
      <c r="M54" s="227"/>
      <c r="N54" s="229"/>
      <c r="O54" s="227"/>
      <c r="P54" s="172">
        <v>27.666699999999999</v>
      </c>
      <c r="Q54" s="224" t="s">
        <v>441</v>
      </c>
      <c r="R54" s="173"/>
      <c r="S54" s="224"/>
      <c r="T54" s="173"/>
      <c r="U54" s="224"/>
      <c r="V54" s="226">
        <v>1</v>
      </c>
      <c r="W54" s="227" t="s">
        <v>358</v>
      </c>
      <c r="X54" s="229"/>
      <c r="Y54" s="227"/>
      <c r="Z54" s="229"/>
      <c r="AA54" s="227"/>
      <c r="AB54" s="172">
        <v>152</v>
      </c>
      <c r="AC54" s="224" t="s">
        <v>371</v>
      </c>
      <c r="AD54" s="173"/>
      <c r="AE54" s="224"/>
      <c r="AF54" s="173"/>
      <c r="AG54" s="224"/>
      <c r="AH54" s="241" t="str">
        <f t="shared" si="2"/>
        <v>USG 7491XFS</v>
      </c>
      <c r="AI54" s="241" t="str">
        <f t="shared" si="3"/>
        <v>XF, STS</v>
      </c>
      <c r="AJ54" s="172"/>
      <c r="AK54" s="224"/>
      <c r="AL54" s="173"/>
      <c r="AM54" s="224"/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/>
      <c r="BC54" s="248"/>
      <c r="BD54" s="229"/>
      <c r="BE54" s="227"/>
      <c r="BF54" s="229"/>
      <c r="BG54" s="227"/>
      <c r="BH54" s="226"/>
      <c r="BI54" s="248"/>
      <c r="BJ54" s="229"/>
      <c r="BK54" s="227"/>
      <c r="BL54" s="229"/>
      <c r="BM54" s="227"/>
      <c r="BN54" s="226"/>
      <c r="BO54" s="248"/>
      <c r="BP54" s="229"/>
      <c r="BQ54" s="227"/>
      <c r="BR54" s="229"/>
      <c r="BS54" s="227"/>
      <c r="BT54" s="226">
        <v>2.3332999999999999</v>
      </c>
      <c r="BU54" s="227" t="s">
        <v>369</v>
      </c>
      <c r="BV54" s="229"/>
      <c r="BW54" s="227"/>
      <c r="BX54" s="229"/>
      <c r="BY54" s="227"/>
      <c r="BZ54" s="226"/>
      <c r="CA54" s="248"/>
      <c r="CB54" s="229"/>
      <c r="CC54" s="227"/>
      <c r="CD54" s="229"/>
      <c r="CE54" s="227"/>
      <c r="CF54" s="226"/>
      <c r="CG54" s="227"/>
      <c r="CH54" s="229"/>
      <c r="CI54" s="227"/>
      <c r="CJ54" s="229"/>
      <c r="CK54" s="227"/>
      <c r="CL54" s="237"/>
    </row>
    <row r="55" spans="1:90" ht="12.5" x14ac:dyDescent="0.25">
      <c r="A55" s="171" t="str">
        <f>VLOOKUP(C55,'2021 Soybean Traits &amp; Entries'!VL_SOY_2020,2,FALSE)</f>
        <v>Credenz CZ 4892 XF</v>
      </c>
      <c r="B55" s="171" t="str">
        <f>VLOOKUP(C55,'2021 Soybean Traits &amp; Entries'!VL_SOY_2020,4,FALSE)</f>
        <v>XF</v>
      </c>
      <c r="C55" s="171" t="s">
        <v>212</v>
      </c>
      <c r="D55" s="172">
        <v>54.4621</v>
      </c>
      <c r="E55" s="224" t="s">
        <v>411</v>
      </c>
      <c r="F55" s="173"/>
      <c r="G55" s="224"/>
      <c r="H55" s="173"/>
      <c r="I55" s="224"/>
      <c r="J55" s="226">
        <v>14.6</v>
      </c>
      <c r="K55" s="227" t="s">
        <v>256</v>
      </c>
      <c r="L55" s="229"/>
      <c r="M55" s="227"/>
      <c r="N55" s="229"/>
      <c r="O55" s="227"/>
      <c r="P55" s="172">
        <v>30.333300000000001</v>
      </c>
      <c r="Q55" s="224" t="s">
        <v>457</v>
      </c>
      <c r="R55" s="173"/>
      <c r="S55" s="224"/>
      <c r="T55" s="173"/>
      <c r="U55" s="224"/>
      <c r="V55" s="226">
        <v>1</v>
      </c>
      <c r="W55" s="227" t="s">
        <v>358</v>
      </c>
      <c r="X55" s="229"/>
      <c r="Y55" s="227"/>
      <c r="Z55" s="229"/>
      <c r="AA55" s="227"/>
      <c r="AB55" s="172">
        <v>144.33000000000001</v>
      </c>
      <c r="AC55" s="224" t="s">
        <v>408</v>
      </c>
      <c r="AD55" s="173"/>
      <c r="AE55" s="224"/>
      <c r="AF55" s="173"/>
      <c r="AG55" s="224"/>
      <c r="AH55" s="171" t="str">
        <f t="shared" si="2"/>
        <v>Credenz CZ 4892 XF</v>
      </c>
      <c r="AI55" s="171" t="str">
        <f t="shared" si="3"/>
        <v>XF</v>
      </c>
      <c r="AJ55" s="172"/>
      <c r="AK55" s="224"/>
      <c r="AL55" s="173"/>
      <c r="AM55" s="224"/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/>
      <c r="BC55" s="248"/>
      <c r="BD55" s="229"/>
      <c r="BE55" s="227"/>
      <c r="BF55" s="229"/>
      <c r="BG55" s="227"/>
      <c r="BH55" s="226"/>
      <c r="BI55" s="248"/>
      <c r="BJ55" s="229"/>
      <c r="BK55" s="227"/>
      <c r="BL55" s="229"/>
      <c r="BM55" s="227"/>
      <c r="BN55" s="226"/>
      <c r="BO55" s="248"/>
      <c r="BP55" s="229"/>
      <c r="BQ55" s="227"/>
      <c r="BR55" s="229"/>
      <c r="BS55" s="227"/>
      <c r="BT55" s="226">
        <v>1</v>
      </c>
      <c r="BU55" s="227" t="s">
        <v>366</v>
      </c>
      <c r="BV55" s="229"/>
      <c r="BW55" s="227"/>
      <c r="BX55" s="229"/>
      <c r="BY55" s="227"/>
      <c r="BZ55" s="226"/>
      <c r="CA55" s="248"/>
      <c r="CB55" s="229"/>
      <c r="CC55" s="227"/>
      <c r="CD55" s="229"/>
      <c r="CE55" s="227"/>
      <c r="CF55" s="226"/>
      <c r="CG55" s="227"/>
      <c r="CH55" s="229"/>
      <c r="CI55" s="227"/>
      <c r="CJ55" s="229"/>
      <c r="CK55" s="227"/>
    </row>
    <row r="56" spans="1:90" ht="12.5" x14ac:dyDescent="0.25">
      <c r="A56" s="241" t="str">
        <f>VLOOKUP(C56,'2021 Soybean Traits &amp; Entries'!VL_SOY_2020,2,FALSE)</f>
        <v>Progeny P4806XFS</v>
      </c>
      <c r="B56" s="241" t="str">
        <f>VLOOKUP(C56,'2021 Soybean Traits &amp; Entries'!VL_SOY_2020,4,FALSE)</f>
        <v>XF, STS</v>
      </c>
      <c r="C56" s="241" t="s">
        <v>309</v>
      </c>
      <c r="D56" s="172">
        <v>53.539499999999997</v>
      </c>
      <c r="E56" s="224" t="s">
        <v>416</v>
      </c>
      <c r="F56" s="173"/>
      <c r="G56" s="224"/>
      <c r="H56" s="173"/>
      <c r="I56" s="224"/>
      <c r="J56" s="226">
        <v>13.59</v>
      </c>
      <c r="K56" s="227" t="s">
        <v>256</v>
      </c>
      <c r="L56" s="229"/>
      <c r="M56" s="227"/>
      <c r="N56" s="229"/>
      <c r="O56" s="227"/>
      <c r="P56" s="172">
        <v>26.333300000000001</v>
      </c>
      <c r="Q56" s="224" t="s">
        <v>423</v>
      </c>
      <c r="R56" s="173"/>
      <c r="S56" s="224"/>
      <c r="T56" s="173"/>
      <c r="U56" s="224"/>
      <c r="V56" s="226">
        <v>1</v>
      </c>
      <c r="W56" s="227" t="s">
        <v>358</v>
      </c>
      <c r="X56" s="229"/>
      <c r="Y56" s="227"/>
      <c r="Z56" s="229"/>
      <c r="AA56" s="227"/>
      <c r="AB56" s="172">
        <v>151.33000000000001</v>
      </c>
      <c r="AC56" s="224" t="s">
        <v>380</v>
      </c>
      <c r="AD56" s="173"/>
      <c r="AE56" s="224"/>
      <c r="AF56" s="173"/>
      <c r="AG56" s="224"/>
      <c r="AH56" s="241" t="str">
        <f t="shared" si="2"/>
        <v>Progeny P4806XFS</v>
      </c>
      <c r="AI56" s="241" t="str">
        <f t="shared" si="3"/>
        <v>XF, STS</v>
      </c>
      <c r="AJ56" s="172"/>
      <c r="AK56" s="224"/>
      <c r="AL56" s="173"/>
      <c r="AM56" s="224"/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/>
      <c r="BC56" s="248"/>
      <c r="BD56" s="229"/>
      <c r="BE56" s="227"/>
      <c r="BF56" s="229"/>
      <c r="BG56" s="238"/>
      <c r="BH56" s="226"/>
      <c r="BI56" s="248"/>
      <c r="BJ56" s="229"/>
      <c r="BK56" s="227"/>
      <c r="BL56" s="229"/>
      <c r="BM56" s="238"/>
      <c r="BN56" s="226"/>
      <c r="BO56" s="248"/>
      <c r="BP56" s="229"/>
      <c r="BQ56" s="227"/>
      <c r="BR56" s="229"/>
      <c r="BS56" s="238"/>
      <c r="BT56" s="226">
        <v>1.6667000000000001</v>
      </c>
      <c r="BU56" s="227" t="s">
        <v>365</v>
      </c>
      <c r="BV56" s="229"/>
      <c r="BW56" s="227"/>
      <c r="BX56" s="229"/>
      <c r="BY56" s="238"/>
      <c r="BZ56" s="226"/>
      <c r="CA56" s="248"/>
      <c r="CB56" s="229"/>
      <c r="CC56" s="227"/>
      <c r="CD56" s="229"/>
      <c r="CE56" s="238"/>
      <c r="CF56" s="226"/>
      <c r="CG56" s="227"/>
      <c r="CH56" s="229"/>
      <c r="CI56" s="227"/>
      <c r="CJ56" s="229"/>
      <c r="CK56" s="238"/>
    </row>
    <row r="57" spans="1:90" ht="12.5" x14ac:dyDescent="0.25">
      <c r="A57" s="171" t="str">
        <f>VLOOKUP(C57,'2021 Soybean Traits &amp; Entries'!VL_SOY_2020,2,FALSE)</f>
        <v>USG 7489XT</v>
      </c>
      <c r="B57" s="171" t="str">
        <f>VLOOKUP(C57,'2021 Soybean Traits &amp; Entries'!VL_SOY_2020,4,FALSE)</f>
        <v>R2X</v>
      </c>
      <c r="C57" s="171" t="s">
        <v>74</v>
      </c>
      <c r="D57" s="172">
        <v>52.314300000000003</v>
      </c>
      <c r="E57" s="224" t="s">
        <v>531</v>
      </c>
      <c r="F57" s="173">
        <v>62.225000000000001</v>
      </c>
      <c r="G57" s="224" t="s">
        <v>368</v>
      </c>
      <c r="H57" s="173"/>
      <c r="I57" s="224"/>
      <c r="J57" s="226">
        <v>12.9533</v>
      </c>
      <c r="K57" s="227" t="s">
        <v>256</v>
      </c>
      <c r="L57" s="229">
        <v>12.95</v>
      </c>
      <c r="M57" s="227" t="s">
        <v>402</v>
      </c>
      <c r="N57" s="229"/>
      <c r="O57" s="227"/>
      <c r="P57" s="172">
        <v>26.5</v>
      </c>
      <c r="Q57" s="224" t="s">
        <v>462</v>
      </c>
      <c r="R57" s="173">
        <v>34.75</v>
      </c>
      <c r="S57" s="224" t="s">
        <v>400</v>
      </c>
      <c r="T57" s="173"/>
      <c r="U57" s="224"/>
      <c r="V57" s="226">
        <v>1</v>
      </c>
      <c r="W57" s="227" t="s">
        <v>358</v>
      </c>
      <c r="X57" s="229">
        <v>1.1667000000000001</v>
      </c>
      <c r="Y57" s="227" t="s">
        <v>359</v>
      </c>
      <c r="Z57" s="229"/>
      <c r="AA57" s="227"/>
      <c r="AB57" s="172">
        <v>153</v>
      </c>
      <c r="AC57" s="224" t="s">
        <v>360</v>
      </c>
      <c r="AD57" s="173">
        <v>149</v>
      </c>
      <c r="AE57" s="224" t="s">
        <v>359</v>
      </c>
      <c r="AF57" s="173"/>
      <c r="AG57" s="224"/>
      <c r="AH57" s="171" t="str">
        <f t="shared" si="2"/>
        <v>USG 7489XT</v>
      </c>
      <c r="AI57" s="171" t="str">
        <f t="shared" si="3"/>
        <v>R2X</v>
      </c>
      <c r="AJ57" s="172"/>
      <c r="AK57" s="224"/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/>
      <c r="BC57" s="248"/>
      <c r="BD57" s="229"/>
      <c r="BE57" s="227"/>
      <c r="BF57" s="229"/>
      <c r="BG57" s="227"/>
      <c r="BH57" s="226"/>
      <c r="BI57" s="248"/>
      <c r="BJ57" s="229"/>
      <c r="BK57" s="227"/>
      <c r="BL57" s="229"/>
      <c r="BM57" s="227"/>
      <c r="BN57" s="226"/>
      <c r="BO57" s="248"/>
      <c r="BP57" s="229"/>
      <c r="BQ57" s="227"/>
      <c r="BR57" s="229"/>
      <c r="BS57" s="227"/>
      <c r="BT57" s="226">
        <v>1</v>
      </c>
      <c r="BU57" s="227" t="s">
        <v>366</v>
      </c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  <c r="CL57" s="237"/>
    </row>
    <row r="58" spans="1:90" ht="12.5" x14ac:dyDescent="0.25">
      <c r="A58" s="171" t="str">
        <f>VLOOKUP(C58,'2021 Soybean Traits &amp; Entries'!VL_SOY_2020,2,FALSE)</f>
        <v xml:space="preserve">AR R15-2422 </v>
      </c>
      <c r="B58" s="171" t="str">
        <f>VLOOKUP(C58,'2021 Soybean Traits &amp; Entries'!VL_SOY_2020,4,FALSE)</f>
        <v>Conv.</v>
      </c>
      <c r="C58" s="171" t="s">
        <v>79</v>
      </c>
      <c r="D58" s="172">
        <v>51.394500000000001</v>
      </c>
      <c r="E58" s="224" t="s">
        <v>529</v>
      </c>
      <c r="F58" s="173">
        <v>50.241</v>
      </c>
      <c r="G58" s="224" t="s">
        <v>363</v>
      </c>
      <c r="H58" s="173"/>
      <c r="I58" s="224"/>
      <c r="J58" s="226">
        <v>15.96</v>
      </c>
      <c r="K58" s="227" t="s">
        <v>256</v>
      </c>
      <c r="L58" s="229">
        <v>15.3119</v>
      </c>
      <c r="M58" s="227" t="s">
        <v>256</v>
      </c>
      <c r="N58" s="229"/>
      <c r="O58" s="227"/>
      <c r="P58" s="172">
        <v>32.666699999999999</v>
      </c>
      <c r="Q58" s="224" t="s">
        <v>382</v>
      </c>
      <c r="R58" s="173">
        <v>39</v>
      </c>
      <c r="S58" s="224" t="s">
        <v>368</v>
      </c>
      <c r="T58" s="173"/>
      <c r="U58" s="224"/>
      <c r="V58" s="226">
        <v>1</v>
      </c>
      <c r="W58" s="227" t="s">
        <v>358</v>
      </c>
      <c r="X58" s="229">
        <v>2.5832999999999999</v>
      </c>
      <c r="Y58" s="227" t="s">
        <v>256</v>
      </c>
      <c r="Z58" s="229"/>
      <c r="AA58" s="227"/>
      <c r="AB58" s="172">
        <v>146.33000000000001</v>
      </c>
      <c r="AC58" s="224" t="s">
        <v>407</v>
      </c>
      <c r="AD58" s="173">
        <v>145</v>
      </c>
      <c r="AE58" s="224" t="s">
        <v>366</v>
      </c>
      <c r="AF58" s="173"/>
      <c r="AG58" s="224"/>
      <c r="AH58" s="171" t="str">
        <f t="shared" si="2"/>
        <v xml:space="preserve">AR R15-2422 </v>
      </c>
      <c r="AI58" s="171" t="str">
        <f t="shared" si="3"/>
        <v>Conv.</v>
      </c>
      <c r="AJ58" s="172"/>
      <c r="AK58" s="224"/>
      <c r="AL58" s="173"/>
      <c r="AM58" s="224"/>
      <c r="AN58" s="173"/>
      <c r="AO58" s="224"/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/>
      <c r="BC58" s="248"/>
      <c r="BD58" s="229"/>
      <c r="BE58" s="227"/>
      <c r="BF58" s="229"/>
      <c r="BG58" s="227"/>
      <c r="BH58" s="226"/>
      <c r="BI58" s="248"/>
      <c r="BJ58" s="229"/>
      <c r="BK58" s="227"/>
      <c r="BL58" s="229"/>
      <c r="BM58" s="227"/>
      <c r="BN58" s="226"/>
      <c r="BO58" s="248"/>
      <c r="BP58" s="229"/>
      <c r="BQ58" s="227"/>
      <c r="BR58" s="229"/>
      <c r="BS58" s="227"/>
      <c r="BT58" s="226">
        <v>1.5940000000000001</v>
      </c>
      <c r="BU58" s="227" t="s">
        <v>365</v>
      </c>
      <c r="BV58" s="229"/>
      <c r="BW58" s="227"/>
      <c r="BX58" s="229"/>
      <c r="BY58" s="227"/>
      <c r="BZ58" s="226"/>
      <c r="CA58" s="248"/>
      <c r="CB58" s="229"/>
      <c r="CC58" s="227"/>
      <c r="CD58" s="229"/>
      <c r="CE58" s="227"/>
      <c r="CF58" s="226"/>
      <c r="CG58" s="227"/>
      <c r="CH58" s="229"/>
      <c r="CI58" s="227"/>
      <c r="CJ58" s="229"/>
      <c r="CK58" s="227"/>
    </row>
    <row r="59" spans="1:90" ht="12.5" x14ac:dyDescent="0.25">
      <c r="A59" s="239" t="str">
        <f>VLOOKUP(C59,'2021 Soybean Traits &amp; Entries'!VL_SOY_2020,2,FALSE)</f>
        <v>Innvictis A4791XF</v>
      </c>
      <c r="B59" s="171" t="str">
        <f>VLOOKUP(C59,'2021 Soybean Traits &amp; Entries'!VL_SOY_2020,4,FALSE)</f>
        <v>XF</v>
      </c>
      <c r="C59" s="171" t="s">
        <v>244</v>
      </c>
      <c r="D59" s="172">
        <v>51.262900000000002</v>
      </c>
      <c r="E59" s="224" t="s">
        <v>530</v>
      </c>
      <c r="F59" s="173"/>
      <c r="G59" s="224"/>
      <c r="H59" s="173"/>
      <c r="I59" s="224"/>
      <c r="J59" s="226">
        <v>14.14</v>
      </c>
      <c r="K59" s="227" t="s">
        <v>256</v>
      </c>
      <c r="L59" s="229"/>
      <c r="M59" s="227"/>
      <c r="N59" s="229"/>
      <c r="O59" s="227"/>
      <c r="P59" s="172">
        <v>26.833300000000001</v>
      </c>
      <c r="Q59" s="224" t="s">
        <v>440</v>
      </c>
      <c r="R59" s="173"/>
      <c r="S59" s="224"/>
      <c r="T59" s="173"/>
      <c r="U59" s="224"/>
      <c r="V59" s="226">
        <v>1</v>
      </c>
      <c r="W59" s="227" t="s">
        <v>358</v>
      </c>
      <c r="X59" s="229"/>
      <c r="Y59" s="227"/>
      <c r="Z59" s="229"/>
      <c r="AA59" s="227"/>
      <c r="AB59" s="172">
        <v>152</v>
      </c>
      <c r="AC59" s="224" t="s">
        <v>371</v>
      </c>
      <c r="AD59" s="173"/>
      <c r="AE59" s="224"/>
      <c r="AF59" s="173"/>
      <c r="AG59" s="224"/>
      <c r="AH59" s="239" t="str">
        <f t="shared" si="2"/>
        <v>Innvictis A4791XF</v>
      </c>
      <c r="AI59" s="171" t="str">
        <f t="shared" si="3"/>
        <v>XF</v>
      </c>
      <c r="AJ59" s="172"/>
      <c r="AK59" s="224"/>
      <c r="AL59" s="173"/>
      <c r="AM59" s="224"/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/>
      <c r="BC59" s="248"/>
      <c r="BD59" s="229"/>
      <c r="BE59" s="227"/>
      <c r="BF59" s="229"/>
      <c r="BG59" s="238"/>
      <c r="BH59" s="226"/>
      <c r="BI59" s="248"/>
      <c r="BJ59" s="229"/>
      <c r="BK59" s="227"/>
      <c r="BL59" s="229"/>
      <c r="BM59" s="238"/>
      <c r="BN59" s="226"/>
      <c r="BO59" s="248"/>
      <c r="BP59" s="229"/>
      <c r="BQ59" s="227"/>
      <c r="BR59" s="229"/>
      <c r="BS59" s="238"/>
      <c r="BT59" s="226">
        <v>1</v>
      </c>
      <c r="BU59" s="227" t="s">
        <v>366</v>
      </c>
      <c r="BV59" s="229"/>
      <c r="BW59" s="227"/>
      <c r="BX59" s="229"/>
      <c r="BY59" s="238"/>
      <c r="BZ59" s="226"/>
      <c r="CA59" s="248"/>
      <c r="CB59" s="229"/>
      <c r="CC59" s="227"/>
      <c r="CD59" s="229"/>
      <c r="CE59" s="238"/>
      <c r="CF59" s="226"/>
      <c r="CG59" s="227"/>
      <c r="CH59" s="229"/>
      <c r="CI59" s="227"/>
      <c r="CJ59" s="229"/>
      <c r="CK59" s="238"/>
      <c r="CL59" s="237"/>
    </row>
    <row r="60" spans="1:90" ht="12.5" x14ac:dyDescent="0.25">
      <c r="A60" s="171" t="str">
        <f>VLOOKUP(C60,'2021 Soybean Traits &amp; Entries'!VL_SOY_2020,2,FALSE)</f>
        <v>USG Ellis</v>
      </c>
      <c r="B60" s="171" t="str">
        <f>VLOOKUP(C60,'2021 Soybean Traits &amp; Entries'!VL_SOY_2020,4,FALSE)</f>
        <v>Conv.</v>
      </c>
      <c r="C60" s="171" t="s">
        <v>345</v>
      </c>
      <c r="D60" s="172">
        <v>45.899000000000001</v>
      </c>
      <c r="E60" s="224" t="s">
        <v>527</v>
      </c>
      <c r="F60" s="225"/>
      <c r="G60" s="245"/>
      <c r="H60" s="173"/>
      <c r="I60" s="224"/>
      <c r="J60" s="226">
        <v>13.6267</v>
      </c>
      <c r="K60" s="227" t="s">
        <v>256</v>
      </c>
      <c r="L60" s="230"/>
      <c r="M60" s="231"/>
      <c r="N60" s="229"/>
      <c r="O60" s="227"/>
      <c r="P60" s="172">
        <v>23.333300000000001</v>
      </c>
      <c r="Q60" s="224" t="s">
        <v>68</v>
      </c>
      <c r="R60" s="225"/>
      <c r="S60" s="245"/>
      <c r="T60" s="173"/>
      <c r="U60" s="224"/>
      <c r="V60" s="226">
        <v>1</v>
      </c>
      <c r="W60" s="227" t="s">
        <v>358</v>
      </c>
      <c r="X60" s="230"/>
      <c r="Y60" s="231"/>
      <c r="Z60" s="229"/>
      <c r="AA60" s="227"/>
      <c r="AB60" s="172">
        <v>151.33000000000001</v>
      </c>
      <c r="AC60" s="224" t="s">
        <v>380</v>
      </c>
      <c r="AD60" s="225"/>
      <c r="AE60" s="245"/>
      <c r="AF60" s="173"/>
      <c r="AG60" s="224"/>
      <c r="AH60" s="171" t="str">
        <f t="shared" si="2"/>
        <v>USG Ellis</v>
      </c>
      <c r="AI60" s="171" t="str">
        <f t="shared" si="3"/>
        <v>Conv.</v>
      </c>
      <c r="AJ60" s="172"/>
      <c r="AK60" s="224"/>
      <c r="AL60" s="225"/>
      <c r="AM60" s="245"/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/>
      <c r="BC60" s="250"/>
      <c r="BD60" s="229"/>
      <c r="BE60" s="227"/>
      <c r="BF60" s="229"/>
      <c r="BG60" s="227"/>
      <c r="BH60" s="249"/>
      <c r="BI60" s="250"/>
      <c r="BJ60" s="229"/>
      <c r="BK60" s="227"/>
      <c r="BL60" s="229"/>
      <c r="BM60" s="227"/>
      <c r="BN60" s="249"/>
      <c r="BO60" s="250"/>
      <c r="BP60" s="229"/>
      <c r="BQ60" s="227"/>
      <c r="BR60" s="229"/>
      <c r="BS60" s="227"/>
      <c r="BT60" s="249">
        <v>1</v>
      </c>
      <c r="BU60" s="231" t="s">
        <v>366</v>
      </c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</row>
    <row r="61" spans="1:90" ht="12.75" customHeight="1" x14ac:dyDescent="0.3">
      <c r="A61" s="174" t="s">
        <v>34</v>
      </c>
      <c r="B61" s="175"/>
      <c r="C61" s="175"/>
      <c r="D61" s="176">
        <v>60.279699999999998</v>
      </c>
      <c r="E61" s="177"/>
      <c r="F61" s="177">
        <v>64.000399999999999</v>
      </c>
      <c r="G61" s="177"/>
      <c r="H61" s="177"/>
      <c r="I61" s="178"/>
      <c r="J61" s="179">
        <v>13.666399999999999</v>
      </c>
      <c r="K61" s="180"/>
      <c r="L61" s="180">
        <v>13.2623</v>
      </c>
      <c r="M61" s="180"/>
      <c r="N61" s="180"/>
      <c r="O61" s="181"/>
      <c r="P61" s="176">
        <v>29.514600000000002</v>
      </c>
      <c r="Q61" s="177"/>
      <c r="R61" s="177">
        <v>36.137500000000003</v>
      </c>
      <c r="S61" s="177"/>
      <c r="T61" s="177"/>
      <c r="U61" s="178"/>
      <c r="V61" s="179">
        <v>1.0267999999999999</v>
      </c>
      <c r="W61" s="180"/>
      <c r="X61" s="180">
        <v>1.5182</v>
      </c>
      <c r="Y61" s="180"/>
      <c r="Z61" s="180"/>
      <c r="AA61" s="182"/>
      <c r="AB61" s="176">
        <v>150.5</v>
      </c>
      <c r="AC61" s="177"/>
      <c r="AD61" s="177">
        <v>148.21</v>
      </c>
      <c r="AE61" s="177"/>
      <c r="AF61" s="177"/>
      <c r="AG61" s="177"/>
      <c r="AH61" s="174" t="s">
        <v>34</v>
      </c>
      <c r="AI61" s="175"/>
      <c r="AJ61" s="179"/>
      <c r="AK61" s="180"/>
      <c r="AL61" s="180"/>
      <c r="AM61" s="180"/>
      <c r="AN61" s="180"/>
      <c r="AO61" s="181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79"/>
      <c r="BO61" s="180"/>
      <c r="BP61" s="180"/>
      <c r="BQ61" s="180"/>
      <c r="BR61" s="180"/>
      <c r="BS61" s="181"/>
      <c r="BT61" s="179">
        <v>1.3617999999999999</v>
      </c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3.0619999999999998</v>
      </c>
      <c r="E62" s="186"/>
      <c r="F62" s="186">
        <v>5.0029000000000003</v>
      </c>
      <c r="G62" s="186"/>
      <c r="H62" s="186"/>
      <c r="I62" s="187"/>
      <c r="J62" s="188">
        <v>0.63980000000000004</v>
      </c>
      <c r="K62" s="189"/>
      <c r="L62" s="189">
        <v>0.92869999999999997</v>
      </c>
      <c r="M62" s="189"/>
      <c r="N62" s="189"/>
      <c r="O62" s="190"/>
      <c r="P62" s="185">
        <v>1.5254000000000001</v>
      </c>
      <c r="Q62" s="186"/>
      <c r="R62" s="186">
        <v>6.4112</v>
      </c>
      <c r="S62" s="186"/>
      <c r="T62" s="186"/>
      <c r="U62" s="187"/>
      <c r="V62" s="188">
        <v>3.177E-2</v>
      </c>
      <c r="W62" s="189"/>
      <c r="X62" s="189">
        <v>0.4753</v>
      </c>
      <c r="Y62" s="189"/>
      <c r="Z62" s="189"/>
      <c r="AA62" s="191"/>
      <c r="AB62" s="185">
        <v>0.84160000000000001</v>
      </c>
      <c r="AC62" s="186"/>
      <c r="AD62" s="186">
        <v>2.7906</v>
      </c>
      <c r="AE62" s="186"/>
      <c r="AF62" s="186"/>
      <c r="AG62" s="186"/>
      <c r="AH62" s="183" t="s">
        <v>35</v>
      </c>
      <c r="AI62" s="184"/>
      <c r="AJ62" s="188"/>
      <c r="AK62" s="189"/>
      <c r="AL62" s="189"/>
      <c r="AM62" s="189"/>
      <c r="AN62" s="189"/>
      <c r="AO62" s="190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/>
      <c r="BC62" s="189"/>
      <c r="BD62" s="189"/>
      <c r="BE62" s="189"/>
      <c r="BF62" s="189"/>
      <c r="BG62" s="190"/>
      <c r="BH62" s="188"/>
      <c r="BI62" s="189"/>
      <c r="BJ62" s="189"/>
      <c r="BK62" s="189"/>
      <c r="BL62" s="189"/>
      <c r="BM62" s="189"/>
      <c r="BN62" s="188"/>
      <c r="BO62" s="189"/>
      <c r="BP62" s="189"/>
      <c r="BQ62" s="189"/>
      <c r="BR62" s="189"/>
      <c r="BS62" s="190"/>
      <c r="BT62" s="188">
        <v>0.44419999999999998</v>
      </c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>
        <v>8.4499999999999993</v>
      </c>
      <c r="E63" s="195"/>
      <c r="F63" s="195">
        <v>9.86</v>
      </c>
      <c r="G63" s="195"/>
      <c r="H63" s="195"/>
      <c r="I63" s="196"/>
      <c r="J63" s="197" t="s">
        <v>351</v>
      </c>
      <c r="K63" s="198"/>
      <c r="L63" s="198">
        <v>1.47</v>
      </c>
      <c r="M63" s="198"/>
      <c r="N63" s="198"/>
      <c r="O63" s="199"/>
      <c r="P63" s="194">
        <v>3.6</v>
      </c>
      <c r="Q63" s="195"/>
      <c r="R63" s="195">
        <v>3.33</v>
      </c>
      <c r="S63" s="195"/>
      <c r="T63" s="195"/>
      <c r="U63" s="196"/>
      <c r="V63" s="197">
        <v>0.09</v>
      </c>
      <c r="W63" s="198"/>
      <c r="X63" s="198">
        <v>0.67</v>
      </c>
      <c r="Y63" s="198"/>
      <c r="Z63" s="198"/>
      <c r="AA63" s="200"/>
      <c r="AB63" s="194">
        <v>2.35</v>
      </c>
      <c r="AC63" s="195"/>
      <c r="AD63" s="195">
        <v>1.79</v>
      </c>
      <c r="AE63" s="195"/>
      <c r="AF63" s="195"/>
      <c r="AG63" s="195"/>
      <c r="AH63" s="192" t="s">
        <v>36</v>
      </c>
      <c r="AI63" s="193"/>
      <c r="AJ63" s="197"/>
      <c r="AK63" s="198"/>
      <c r="AL63" s="198"/>
      <c r="AM63" s="198"/>
      <c r="AN63" s="198"/>
      <c r="AO63" s="199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/>
      <c r="BC63" s="198"/>
      <c r="BD63" s="198"/>
      <c r="BE63" s="198"/>
      <c r="BF63" s="198"/>
      <c r="BG63" s="199"/>
      <c r="BH63" s="197"/>
      <c r="BI63" s="198"/>
      <c r="BJ63" s="198"/>
      <c r="BK63" s="198"/>
      <c r="BL63" s="198"/>
      <c r="BM63" s="198"/>
      <c r="BN63" s="197"/>
      <c r="BO63" s="198"/>
      <c r="BP63" s="198"/>
      <c r="BQ63" s="198"/>
      <c r="BR63" s="198"/>
      <c r="BS63" s="199"/>
      <c r="BT63" s="197">
        <v>1.2</v>
      </c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8.6598822856000002</v>
      </c>
      <c r="E64" s="222"/>
      <c r="F64" s="222">
        <v>13.382799587999999</v>
      </c>
      <c r="G64" s="222"/>
      <c r="H64" s="222"/>
      <c r="I64" s="223"/>
      <c r="J64" s="221">
        <v>7.8315231448000002</v>
      </c>
      <c r="K64" s="222"/>
      <c r="L64" s="222">
        <v>9.6099300937999992</v>
      </c>
      <c r="M64" s="222"/>
      <c r="N64" s="222"/>
      <c r="O64" s="223"/>
      <c r="P64" s="221">
        <v>7.5448393923000001</v>
      </c>
      <c r="Q64" s="222"/>
      <c r="R64" s="222">
        <v>8.0121980714000003</v>
      </c>
      <c r="S64" s="222"/>
      <c r="T64" s="222"/>
      <c r="U64" s="223"/>
      <c r="V64" s="221" t="s">
        <v>364</v>
      </c>
      <c r="W64" s="222"/>
      <c r="X64" s="222" t="s">
        <v>364</v>
      </c>
      <c r="Y64" s="222"/>
      <c r="Z64" s="222"/>
      <c r="AA64" s="240"/>
      <c r="AB64" s="221">
        <v>0.96444402949999997</v>
      </c>
      <c r="AC64" s="222"/>
      <c r="AD64" s="222">
        <v>1.0501581007</v>
      </c>
      <c r="AE64" s="222"/>
      <c r="AF64" s="222"/>
      <c r="AG64" s="222"/>
      <c r="AH64" s="202" t="s">
        <v>37</v>
      </c>
      <c r="AI64" s="203"/>
      <c r="AJ64" s="221"/>
      <c r="AK64" s="222"/>
      <c r="AL64" s="222"/>
      <c r="AM64" s="222"/>
      <c r="AN64" s="222"/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/>
      <c r="BC64" s="222"/>
      <c r="BD64" s="222"/>
      <c r="BE64" s="222"/>
      <c r="BF64" s="222"/>
      <c r="BG64" s="223"/>
      <c r="BH64" s="221"/>
      <c r="BI64" s="222"/>
      <c r="BJ64" s="222"/>
      <c r="BK64" s="222"/>
      <c r="BL64" s="222"/>
      <c r="BM64" s="222"/>
      <c r="BN64" s="221"/>
      <c r="BO64" s="222"/>
      <c r="BP64" s="222"/>
      <c r="BQ64" s="222"/>
      <c r="BR64" s="222"/>
      <c r="BS64" s="223"/>
      <c r="BT64" s="221" t="s">
        <v>364</v>
      </c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73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  <c r="BU65" s="236"/>
    </row>
    <row r="66" spans="1:73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  <c r="BU66" s="236"/>
    </row>
    <row r="67" spans="1:73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  <c r="BU67" s="236"/>
    </row>
    <row r="68" spans="1:73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  <c r="BU68" s="236"/>
    </row>
    <row r="69" spans="1:73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  <c r="BU69" s="236"/>
    </row>
    <row r="70" spans="1:73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  <c r="BU70" s="236"/>
    </row>
    <row r="71" spans="1:73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  <c r="BU71" s="236"/>
    </row>
    <row r="72" spans="1:73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  <c r="BU72" s="236"/>
    </row>
    <row r="73" spans="1:73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  <c r="BU73" s="236"/>
    </row>
    <row r="74" spans="1:73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73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73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57">
    <mergeCell ref="BZ2:CE2"/>
    <mergeCell ref="CF2:CK2"/>
    <mergeCell ref="D2:I2"/>
    <mergeCell ref="J2:O2"/>
    <mergeCell ref="P2:U2"/>
    <mergeCell ref="V2:AA2"/>
    <mergeCell ref="AB2:AG2"/>
    <mergeCell ref="AJ2:AO2"/>
    <mergeCell ref="AP2:AU2"/>
    <mergeCell ref="AV2:BA2"/>
    <mergeCell ref="A1:BU1"/>
    <mergeCell ref="N3:O3"/>
    <mergeCell ref="BB2:BG2"/>
    <mergeCell ref="BH2:BM2"/>
    <mergeCell ref="BN2:BS2"/>
    <mergeCell ref="BT2:BY2"/>
    <mergeCell ref="AN3:A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J3:AK3"/>
    <mergeCell ref="D3:E3"/>
    <mergeCell ref="F3:G3"/>
    <mergeCell ref="H3:I3"/>
    <mergeCell ref="J3:K3"/>
    <mergeCell ref="L3:M3"/>
    <mergeCell ref="AL3:AM3"/>
    <mergeCell ref="BL3:BM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</mergeCells>
  <conditionalFormatting sqref="E5:E60">
    <cfRule type="containsText" priority="124" stopIfTrue="1" operator="containsText" text="AA">
      <formula>NOT(ISERROR(SEARCH("AA",E5)))</formula>
    </cfRule>
    <cfRule type="containsText" dxfId="1343" priority="125" operator="containsText" text="A">
      <formula>NOT(ISERROR(SEARCH("A",E5)))</formula>
    </cfRule>
  </conditionalFormatting>
  <conditionalFormatting sqref="A5:E60">
    <cfRule type="expression" dxfId="1342" priority="126">
      <formula>MOD(ROW(),2)=0</formula>
    </cfRule>
  </conditionalFormatting>
  <conditionalFormatting sqref="AH5:AI60">
    <cfRule type="expression" dxfId="1341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1340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1339" priority="118" operator="containsText" text="A">
      <formula>NOT(ISERROR(SEARCH("A",CK5)))</formula>
    </cfRule>
  </conditionalFormatting>
  <conditionalFormatting sqref="CH5:CK60">
    <cfRule type="expression" dxfId="1338" priority="121">
      <formula>MOD(ROW(),2)=0</formula>
    </cfRule>
  </conditionalFormatting>
  <conditionalFormatting sqref="D5:D60">
    <cfRule type="aboveAverage" dxfId="1337" priority="123"/>
  </conditionalFormatting>
  <conditionalFormatting sqref="CH5:CH60">
    <cfRule type="aboveAverage" dxfId="1336" priority="127"/>
  </conditionalFormatting>
  <conditionalFormatting sqref="CJ5:CJ60">
    <cfRule type="aboveAverage" dxfId="1335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1334" priority="115" operator="containsText" text="A">
      <formula>NOT(ISERROR(SEARCH("A",G5)))</formula>
    </cfRule>
  </conditionalFormatting>
  <conditionalFormatting sqref="F5:G60">
    <cfRule type="expression" dxfId="1333" priority="116">
      <formula>MOD(ROW(),2)=0</formula>
    </cfRule>
  </conditionalFormatting>
  <conditionalFormatting sqref="F5:F60">
    <cfRule type="aboveAverage" dxfId="1332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1331" priority="111" operator="containsText" text="A">
      <formula>NOT(ISERROR(SEARCH("A",I5)))</formula>
    </cfRule>
  </conditionalFormatting>
  <conditionalFormatting sqref="H5:I60">
    <cfRule type="expression" dxfId="1330" priority="112">
      <formula>MOD(ROW(),2)=0</formula>
    </cfRule>
  </conditionalFormatting>
  <conditionalFormatting sqref="H5:H60">
    <cfRule type="aboveAverage" dxfId="1329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328" priority="107" operator="containsText" text="A">
      <formula>NOT(ISERROR(SEARCH("A",K5)))</formula>
    </cfRule>
  </conditionalFormatting>
  <conditionalFormatting sqref="J5:K60">
    <cfRule type="expression" dxfId="1327" priority="108">
      <formula>MOD(ROW(),2)=0</formula>
    </cfRule>
  </conditionalFormatting>
  <conditionalFormatting sqref="J5:J60">
    <cfRule type="aboveAverage" dxfId="1326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325" priority="103" operator="containsText" text="A">
      <formula>NOT(ISERROR(SEARCH("A",M5)))</formula>
    </cfRule>
  </conditionalFormatting>
  <conditionalFormatting sqref="L5:M60">
    <cfRule type="expression" dxfId="1324" priority="104">
      <formula>MOD(ROW(),2)=0</formula>
    </cfRule>
  </conditionalFormatting>
  <conditionalFormatting sqref="L5:L60">
    <cfRule type="aboveAverage" dxfId="1323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322" priority="99" operator="containsText" text="A">
      <formula>NOT(ISERROR(SEARCH("A",O5)))</formula>
    </cfRule>
  </conditionalFormatting>
  <conditionalFormatting sqref="N5:O60">
    <cfRule type="expression" dxfId="1321" priority="100">
      <formula>MOD(ROW(),2)=0</formula>
    </cfRule>
  </conditionalFormatting>
  <conditionalFormatting sqref="N5:N60">
    <cfRule type="aboveAverage" dxfId="1320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319" priority="95" operator="containsText" text="A">
      <formula>NOT(ISERROR(SEARCH("A",Q5)))</formula>
    </cfRule>
  </conditionalFormatting>
  <conditionalFormatting sqref="P5:Q60">
    <cfRule type="expression" dxfId="1318" priority="96">
      <formula>MOD(ROW(),2)=0</formula>
    </cfRule>
  </conditionalFormatting>
  <conditionalFormatting sqref="P5:P60">
    <cfRule type="aboveAverage" dxfId="1317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316" priority="91" operator="containsText" text="A">
      <formula>NOT(ISERROR(SEARCH("A",S5)))</formula>
    </cfRule>
  </conditionalFormatting>
  <conditionalFormatting sqref="R5:S60">
    <cfRule type="expression" dxfId="1315" priority="92">
      <formula>MOD(ROW(),2)=0</formula>
    </cfRule>
  </conditionalFormatting>
  <conditionalFormatting sqref="R5:R60">
    <cfRule type="aboveAverage" dxfId="1314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1313" priority="87" operator="containsText" text="A">
      <formula>NOT(ISERROR(SEARCH("A",U5)))</formula>
    </cfRule>
  </conditionalFormatting>
  <conditionalFormatting sqref="T5:U60">
    <cfRule type="expression" dxfId="1312" priority="88">
      <formula>MOD(ROW(),2)=0</formula>
    </cfRule>
  </conditionalFormatting>
  <conditionalFormatting sqref="T5:T60">
    <cfRule type="aboveAverage" dxfId="1311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1310" priority="83" operator="containsText" text="A">
      <formula>NOT(ISERROR(SEARCH("A",W5)))</formula>
    </cfRule>
  </conditionalFormatting>
  <conditionalFormatting sqref="V5:W60">
    <cfRule type="expression" dxfId="1309" priority="84">
      <formula>MOD(ROW(),2)=0</formula>
    </cfRule>
  </conditionalFormatting>
  <conditionalFormatting sqref="V5:V60">
    <cfRule type="aboveAverage" dxfId="1308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307" priority="79" operator="containsText" text="A">
      <formula>NOT(ISERROR(SEARCH("A",Y5)))</formula>
    </cfRule>
  </conditionalFormatting>
  <conditionalFormatting sqref="X5:Y60">
    <cfRule type="expression" dxfId="1306" priority="80">
      <formula>MOD(ROW(),2)=0</formula>
    </cfRule>
  </conditionalFormatting>
  <conditionalFormatting sqref="X5:X60">
    <cfRule type="aboveAverage" dxfId="1305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304" priority="75" operator="containsText" text="A">
      <formula>NOT(ISERROR(SEARCH("A",AA5)))</formula>
    </cfRule>
  </conditionalFormatting>
  <conditionalFormatting sqref="Z5:AA60">
    <cfRule type="expression" dxfId="1303" priority="76">
      <formula>MOD(ROW(),2)=0</formula>
    </cfRule>
  </conditionalFormatting>
  <conditionalFormatting sqref="Z5:Z60">
    <cfRule type="aboveAverage" dxfId="1302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301" priority="71" operator="containsText" text="A">
      <formula>NOT(ISERROR(SEARCH("A",AC5)))</formula>
    </cfRule>
  </conditionalFormatting>
  <conditionalFormatting sqref="AB5:AC60">
    <cfRule type="expression" dxfId="1300" priority="72">
      <formula>MOD(ROW(),2)=0</formula>
    </cfRule>
  </conditionalFormatting>
  <conditionalFormatting sqref="AB5:AB60">
    <cfRule type="aboveAverage" dxfId="1299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1298" priority="67" operator="containsText" text="A">
      <formula>NOT(ISERROR(SEARCH("A",AE5)))</formula>
    </cfRule>
  </conditionalFormatting>
  <conditionalFormatting sqref="AD5:AE60">
    <cfRule type="expression" dxfId="1297" priority="68">
      <formula>MOD(ROW(),2)=0</formula>
    </cfRule>
  </conditionalFormatting>
  <conditionalFormatting sqref="AD5:AD60">
    <cfRule type="aboveAverage" dxfId="1296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295" priority="63" operator="containsText" text="A">
      <formula>NOT(ISERROR(SEARCH("A",AG5)))</formula>
    </cfRule>
  </conditionalFormatting>
  <conditionalFormatting sqref="AF5:AG60">
    <cfRule type="expression" dxfId="1294" priority="64">
      <formula>MOD(ROW(),2)=0</formula>
    </cfRule>
  </conditionalFormatting>
  <conditionalFormatting sqref="AF5:AF60">
    <cfRule type="aboveAverage" dxfId="1293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1292" priority="59" operator="containsText" text="A">
      <formula>NOT(ISERROR(SEARCH("A",AK5)))</formula>
    </cfRule>
  </conditionalFormatting>
  <conditionalFormatting sqref="AJ5:AK60">
    <cfRule type="expression" dxfId="1291" priority="60">
      <formula>MOD(ROW(),2)=0</formula>
    </cfRule>
  </conditionalFormatting>
  <conditionalFormatting sqref="AJ5:AJ60">
    <cfRule type="aboveAverage" dxfId="1290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1289" priority="55" operator="containsText" text="A">
      <formula>NOT(ISERROR(SEARCH("A",AM5)))</formula>
    </cfRule>
  </conditionalFormatting>
  <conditionalFormatting sqref="AL5:AM60">
    <cfRule type="expression" dxfId="1288" priority="56">
      <formula>MOD(ROW(),2)=0</formula>
    </cfRule>
  </conditionalFormatting>
  <conditionalFormatting sqref="AL5:AL60">
    <cfRule type="aboveAverage" dxfId="1287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1286" priority="51" operator="containsText" text="A">
      <formula>NOT(ISERROR(SEARCH("A",AO5)))</formula>
    </cfRule>
  </conditionalFormatting>
  <conditionalFormatting sqref="AN5:AO60">
    <cfRule type="expression" dxfId="1285" priority="52">
      <formula>MOD(ROW(),2)=0</formula>
    </cfRule>
  </conditionalFormatting>
  <conditionalFormatting sqref="AN5:AN60">
    <cfRule type="aboveAverage" dxfId="1284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1283" priority="47" operator="containsText" text="A">
      <formula>NOT(ISERROR(SEARCH("A",AQ5)))</formula>
    </cfRule>
  </conditionalFormatting>
  <conditionalFormatting sqref="AP5:AQ60">
    <cfRule type="expression" dxfId="1282" priority="48">
      <formula>MOD(ROW(),2)=0</formula>
    </cfRule>
  </conditionalFormatting>
  <conditionalFormatting sqref="AP5:AP60">
    <cfRule type="aboveAverage" dxfId="1281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1280" priority="43" operator="containsText" text="A">
      <formula>NOT(ISERROR(SEARCH("A",AS5)))</formula>
    </cfRule>
  </conditionalFormatting>
  <conditionalFormatting sqref="AR5:AS60">
    <cfRule type="expression" dxfId="1279" priority="44">
      <formula>MOD(ROW(),2)=0</formula>
    </cfRule>
  </conditionalFormatting>
  <conditionalFormatting sqref="AR5:AR60">
    <cfRule type="aboveAverage" dxfId="1278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1277" priority="39" operator="containsText" text="A">
      <formula>NOT(ISERROR(SEARCH("A",AU5)))</formula>
    </cfRule>
  </conditionalFormatting>
  <conditionalFormatting sqref="AT5:AU60">
    <cfRule type="expression" dxfId="1276" priority="40">
      <formula>MOD(ROW(),2)=0</formula>
    </cfRule>
  </conditionalFormatting>
  <conditionalFormatting sqref="AT5:AT60">
    <cfRule type="aboveAverage" dxfId="1275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1274" priority="35" operator="containsText" text="A">
      <formula>NOT(ISERROR(SEARCH("A",AW5)))</formula>
    </cfRule>
  </conditionalFormatting>
  <conditionalFormatting sqref="AV5:AW60">
    <cfRule type="expression" dxfId="1273" priority="36">
      <formula>MOD(ROW(),2)=0</formula>
    </cfRule>
  </conditionalFormatting>
  <conditionalFormatting sqref="AV5:AV60">
    <cfRule type="aboveAverage" dxfId="1272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1271" priority="31" operator="containsText" text="A">
      <formula>NOT(ISERROR(SEARCH("A",AY5)))</formula>
    </cfRule>
  </conditionalFormatting>
  <conditionalFormatting sqref="AX5:AY60">
    <cfRule type="expression" dxfId="1270" priority="32">
      <formula>MOD(ROW(),2)=0</formula>
    </cfRule>
  </conditionalFormatting>
  <conditionalFormatting sqref="AX5:AX60">
    <cfRule type="aboveAverage" dxfId="1269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1268" priority="27" operator="containsText" text="A">
      <formula>NOT(ISERROR(SEARCH("A",BA5)))</formula>
    </cfRule>
  </conditionalFormatting>
  <conditionalFormatting sqref="AZ5:BA60">
    <cfRule type="expression" dxfId="1267" priority="28">
      <formula>MOD(ROW(),2)=0</formula>
    </cfRule>
  </conditionalFormatting>
  <conditionalFormatting sqref="AZ5:AZ60">
    <cfRule type="aboveAverage" dxfId="1266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1265" priority="23" operator="containsText" text="A">
      <formula>NOT(ISERROR(SEARCH("A",BC5)))</formula>
    </cfRule>
  </conditionalFormatting>
  <conditionalFormatting sqref="BB5:BC60">
    <cfRule type="expression" dxfId="1264" priority="24">
      <formula>MOD(ROW(),2)=0</formula>
    </cfRule>
  </conditionalFormatting>
  <conditionalFormatting sqref="BB5:BB60">
    <cfRule type="aboveAverage" dxfId="1263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1262" priority="19" operator="containsText" text="A">
      <formula>NOT(ISERROR(SEARCH("A",BI5)))</formula>
    </cfRule>
  </conditionalFormatting>
  <conditionalFormatting sqref="BH5:BI60">
    <cfRule type="expression" dxfId="1261" priority="20">
      <formula>MOD(ROW(),2)=0</formula>
    </cfRule>
  </conditionalFormatting>
  <conditionalFormatting sqref="BH5:BH60">
    <cfRule type="aboveAverage" dxfId="1260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1259" priority="15" operator="containsText" text="A">
      <formula>NOT(ISERROR(SEARCH("A",BO5)))</formula>
    </cfRule>
  </conditionalFormatting>
  <conditionalFormatting sqref="BN5:BO60">
    <cfRule type="expression" dxfId="1258" priority="16">
      <formula>MOD(ROW(),2)=0</formula>
    </cfRule>
  </conditionalFormatting>
  <conditionalFormatting sqref="BN5:BN60">
    <cfRule type="aboveAverage" dxfId="1257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1256" priority="11" operator="containsText" text="A">
      <formula>NOT(ISERROR(SEARCH("A",BU5)))</formula>
    </cfRule>
  </conditionalFormatting>
  <conditionalFormatting sqref="BT5:BU60">
    <cfRule type="expression" dxfId="1255" priority="12">
      <formula>MOD(ROW(),2)=0</formula>
    </cfRule>
  </conditionalFormatting>
  <conditionalFormatting sqref="BT5:BT60">
    <cfRule type="aboveAverage" dxfId="1254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1253" priority="7" operator="containsText" text="A">
      <formula>NOT(ISERROR(SEARCH("A",CA5)))</formula>
    </cfRule>
  </conditionalFormatting>
  <conditionalFormatting sqref="BZ5:CA60">
    <cfRule type="expression" dxfId="1252" priority="8">
      <formula>MOD(ROW(),2)=0</formula>
    </cfRule>
  </conditionalFormatting>
  <conditionalFormatting sqref="BZ5:BZ60">
    <cfRule type="aboveAverage" dxfId="1251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1250" priority="3" operator="containsText" text="A">
      <formula>NOT(ISERROR(SEARCH("A",CG5)))</formula>
    </cfRule>
  </conditionalFormatting>
  <conditionalFormatting sqref="CF5:CG60">
    <cfRule type="expression" dxfId="1249" priority="4">
      <formula>MOD(ROW(),2)=0</formula>
    </cfRule>
  </conditionalFormatting>
  <conditionalFormatting sqref="CF5:CF60">
    <cfRule type="aboveAverage" dxfId="1248" priority="1"/>
  </conditionalFormatting>
  <pageMargins left="0.5" right="0.5" top="0.5" bottom="0.5" header="0.3" footer="0.3"/>
  <pageSetup paperSize="5" fitToHeight="0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3E80B-0F09-472B-80C2-8B8BA51D889C}">
  <sheetPr codeName="Sheet36"/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customWidth="1"/>
    <col min="35" max="35" width="9.81640625" style="208" customWidth="1"/>
    <col min="36" max="41" width="5.36328125" style="219" customWidth="1"/>
    <col min="42" max="42" width="5.36328125" style="160" hidden="1" customWidth="1"/>
    <col min="43" max="43" width="6.453125" style="160" hidden="1" customWidth="1"/>
    <col min="44" max="53" width="5.36328125" style="160" hidden="1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237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583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6"/>
      <c r="BP2" s="266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Armor A46-F13</v>
      </c>
      <c r="B5" s="84" t="str">
        <f>VLOOKUP(C5,'2021 Soybean Traits &amp; Entries'!VL_SOY_2020,4,FALSE)</f>
        <v>XF</v>
      </c>
      <c r="C5" s="84" t="s">
        <v>182</v>
      </c>
      <c r="D5" s="172">
        <v>76.378399999999999</v>
      </c>
      <c r="E5" s="224" t="s">
        <v>256</v>
      </c>
      <c r="F5" s="170"/>
      <c r="G5" s="233"/>
      <c r="H5" s="173"/>
      <c r="I5" s="224"/>
      <c r="J5" s="226">
        <v>13.4467</v>
      </c>
      <c r="K5" s="227" t="s">
        <v>405</v>
      </c>
      <c r="L5" s="228"/>
      <c r="M5" s="232"/>
      <c r="N5" s="229"/>
      <c r="O5" s="227"/>
      <c r="P5" s="172">
        <v>43.666699999999999</v>
      </c>
      <c r="Q5" s="224" t="s">
        <v>359</v>
      </c>
      <c r="R5" s="170"/>
      <c r="S5" s="233"/>
      <c r="T5" s="173"/>
      <c r="U5" s="224"/>
      <c r="V5" s="226">
        <v>1.3332999999999999</v>
      </c>
      <c r="W5" s="227" t="s">
        <v>366</v>
      </c>
      <c r="X5" s="228"/>
      <c r="Y5" s="232"/>
      <c r="Z5" s="229"/>
      <c r="AA5" s="227"/>
      <c r="AB5" s="172">
        <v>139</v>
      </c>
      <c r="AC5" s="224" t="s">
        <v>386</v>
      </c>
      <c r="AD5" s="170"/>
      <c r="AE5" s="233"/>
      <c r="AF5" s="173"/>
      <c r="AG5" s="224"/>
      <c r="AH5" s="84" t="str">
        <f t="shared" ref="AH5:AH36" si="0">A5</f>
        <v>Armor A46-F13</v>
      </c>
      <c r="AI5" s="84" t="str">
        <f t="shared" ref="AI5:AI36" si="1">B5</f>
        <v>XF</v>
      </c>
      <c r="AJ5" s="172">
        <v>76.378399999999999</v>
      </c>
      <c r="AK5" s="224" t="s">
        <v>256</v>
      </c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>
        <v>3.3332999999999999</v>
      </c>
      <c r="BC5" s="247" t="s">
        <v>362</v>
      </c>
      <c r="BD5" s="228"/>
      <c r="BE5" s="232"/>
      <c r="BF5" s="229"/>
      <c r="BG5" s="227"/>
      <c r="BH5" s="246">
        <v>0.66669999999999996</v>
      </c>
      <c r="BI5" s="247" t="s">
        <v>406</v>
      </c>
      <c r="BJ5" s="228"/>
      <c r="BK5" s="232"/>
      <c r="BL5" s="229"/>
      <c r="BM5" s="227"/>
      <c r="BN5" s="246">
        <v>0.74070000000000003</v>
      </c>
      <c r="BO5" s="232" t="s">
        <v>409</v>
      </c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32"/>
      <c r="CH5" s="228"/>
      <c r="CI5" s="232"/>
      <c r="CJ5" s="229"/>
      <c r="CK5" s="227"/>
      <c r="CL5" s="237"/>
    </row>
    <row r="6" spans="1:108" ht="12.5" x14ac:dyDescent="0.25">
      <c r="A6" s="241" t="str">
        <f>VLOOKUP(C6,'2021 Soybean Traits &amp; Entries'!VL_SOY_2020,2,FALSE)</f>
        <v>Local Seed Co. LS4606XFS</v>
      </c>
      <c r="B6" s="241" t="str">
        <f>VLOOKUP(C6,'2021 Soybean Traits &amp; Entries'!VL_SOY_2020,4,FALSE)</f>
        <v>XF, STS</v>
      </c>
      <c r="C6" s="241" t="s">
        <v>262</v>
      </c>
      <c r="D6" s="172">
        <v>74.327200000000005</v>
      </c>
      <c r="E6" s="224" t="s">
        <v>360</v>
      </c>
      <c r="F6" s="173"/>
      <c r="G6" s="224"/>
      <c r="H6" s="173"/>
      <c r="I6" s="224"/>
      <c r="J6" s="226">
        <v>13.263299999999999</v>
      </c>
      <c r="K6" s="227" t="s">
        <v>405</v>
      </c>
      <c r="L6" s="229"/>
      <c r="M6" s="227"/>
      <c r="N6" s="229"/>
      <c r="O6" s="227"/>
      <c r="P6" s="172">
        <v>40.666699999999999</v>
      </c>
      <c r="Q6" s="224" t="s">
        <v>521</v>
      </c>
      <c r="R6" s="173"/>
      <c r="S6" s="224"/>
      <c r="T6" s="173"/>
      <c r="U6" s="224"/>
      <c r="V6" s="226">
        <v>1.3332999999999999</v>
      </c>
      <c r="W6" s="227" t="s">
        <v>366</v>
      </c>
      <c r="X6" s="229"/>
      <c r="Y6" s="227"/>
      <c r="Z6" s="229"/>
      <c r="AA6" s="227"/>
      <c r="AB6" s="172">
        <v>139</v>
      </c>
      <c r="AC6" s="224" t="s">
        <v>386</v>
      </c>
      <c r="AD6" s="173"/>
      <c r="AE6" s="224"/>
      <c r="AF6" s="173"/>
      <c r="AG6" s="224"/>
      <c r="AH6" s="241" t="str">
        <f t="shared" si="0"/>
        <v>Local Seed Co. LS4606XFS</v>
      </c>
      <c r="AI6" s="241" t="str">
        <f t="shared" si="1"/>
        <v>XF, STS</v>
      </c>
      <c r="AJ6" s="172">
        <v>74.327200000000005</v>
      </c>
      <c r="AK6" s="224" t="s">
        <v>360</v>
      </c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>
        <v>1.6667000000000001</v>
      </c>
      <c r="BC6" s="248" t="s">
        <v>362</v>
      </c>
      <c r="BD6" s="229"/>
      <c r="BE6" s="227"/>
      <c r="BF6" s="229"/>
      <c r="BG6" s="227"/>
      <c r="BH6" s="226">
        <v>1.5</v>
      </c>
      <c r="BI6" s="248" t="s">
        <v>392</v>
      </c>
      <c r="BJ6" s="229"/>
      <c r="BK6" s="227"/>
      <c r="BL6" s="229"/>
      <c r="BM6" s="227"/>
      <c r="BN6" s="226">
        <v>0.83330000000000004</v>
      </c>
      <c r="BO6" s="227" t="s">
        <v>400</v>
      </c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27"/>
      <c r="CH6" s="229"/>
      <c r="CI6" s="227"/>
      <c r="CJ6" s="229"/>
      <c r="CK6" s="227"/>
    </row>
    <row r="7" spans="1:108" ht="12.5" x14ac:dyDescent="0.25">
      <c r="A7" s="171" t="str">
        <f>VLOOKUP(C7,'2021 Soybean Traits &amp; Entries'!VL_SOY_2020,2,FALSE)</f>
        <v>Local Seed Co. LS4795XS**</v>
      </c>
      <c r="B7" s="171" t="str">
        <f>VLOOKUP(C7,'2021 Soybean Traits &amp; Entries'!VL_SOY_2020,4,FALSE)</f>
        <v>R2X, STS</v>
      </c>
      <c r="C7" s="171" t="s">
        <v>76</v>
      </c>
      <c r="D7" s="172">
        <v>73.928899999999999</v>
      </c>
      <c r="E7" s="224" t="s">
        <v>368</v>
      </c>
      <c r="F7" s="173">
        <v>70.766499999999994</v>
      </c>
      <c r="G7" s="224" t="s">
        <v>256</v>
      </c>
      <c r="H7" s="173">
        <v>71.273899999999998</v>
      </c>
      <c r="I7" s="224" t="s">
        <v>256</v>
      </c>
      <c r="J7" s="226">
        <v>13.6167</v>
      </c>
      <c r="K7" s="227" t="s">
        <v>372</v>
      </c>
      <c r="L7" s="229">
        <v>12.6417</v>
      </c>
      <c r="M7" s="227" t="s">
        <v>256</v>
      </c>
      <c r="N7" s="229">
        <v>12.8056</v>
      </c>
      <c r="O7" s="227" t="s">
        <v>256</v>
      </c>
      <c r="P7" s="172">
        <v>39</v>
      </c>
      <c r="Q7" s="224" t="s">
        <v>503</v>
      </c>
      <c r="R7" s="173">
        <v>43.5</v>
      </c>
      <c r="S7" s="224" t="s">
        <v>404</v>
      </c>
      <c r="T7" s="173">
        <v>44.555599999999998</v>
      </c>
      <c r="U7" s="224" t="s">
        <v>358</v>
      </c>
      <c r="V7" s="226">
        <v>1</v>
      </c>
      <c r="W7" s="227" t="s">
        <v>366</v>
      </c>
      <c r="X7" s="229">
        <v>1.8332999999999999</v>
      </c>
      <c r="Y7" s="227" t="s">
        <v>402</v>
      </c>
      <c r="Z7" s="229">
        <v>1.8889</v>
      </c>
      <c r="AA7" s="227" t="s">
        <v>256</v>
      </c>
      <c r="AB7" s="172">
        <v>141</v>
      </c>
      <c r="AC7" s="224" t="s">
        <v>506</v>
      </c>
      <c r="AD7" s="173">
        <v>137</v>
      </c>
      <c r="AE7" s="224" t="s">
        <v>393</v>
      </c>
      <c r="AF7" s="173">
        <v>134.56</v>
      </c>
      <c r="AG7" s="224" t="s">
        <v>358</v>
      </c>
      <c r="AH7" s="171" t="str">
        <f t="shared" si="0"/>
        <v>Local Seed Co. LS4795XS**</v>
      </c>
      <c r="AI7" s="171" t="str">
        <f t="shared" si="1"/>
        <v>R2X, STS</v>
      </c>
      <c r="AJ7" s="172">
        <v>73.928899999999999</v>
      </c>
      <c r="AK7" s="224" t="s">
        <v>368</v>
      </c>
      <c r="AL7" s="173">
        <v>70.766499999999994</v>
      </c>
      <c r="AM7" s="224" t="s">
        <v>256</v>
      </c>
      <c r="AN7" s="173">
        <v>71.273899999999998</v>
      </c>
      <c r="AO7" s="224" t="s">
        <v>256</v>
      </c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>
        <v>-6.6600000000000001E-15</v>
      </c>
      <c r="BC7" s="248" t="s">
        <v>363</v>
      </c>
      <c r="BD7" s="229"/>
      <c r="BE7" s="227"/>
      <c r="BF7" s="229"/>
      <c r="BG7" s="227"/>
      <c r="BH7" s="226">
        <v>-1.4399999999999999E-15</v>
      </c>
      <c r="BI7" s="248" t="s">
        <v>408</v>
      </c>
      <c r="BJ7" s="229"/>
      <c r="BK7" s="227"/>
      <c r="BL7" s="229"/>
      <c r="BM7" s="227"/>
      <c r="BN7" s="226">
        <v>2.2200000000000001E-16</v>
      </c>
      <c r="BO7" s="227" t="s">
        <v>409</v>
      </c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  <c r="CL7" s="237"/>
    </row>
    <row r="8" spans="1:108" ht="12.5" x14ac:dyDescent="0.25">
      <c r="A8" s="241" t="str">
        <f>VLOOKUP(C8,'2021 Soybean Traits &amp; Entries'!VL_SOY_2020,2,FALSE)</f>
        <v>Armor A48-F22</v>
      </c>
      <c r="B8" s="241" t="str">
        <f>VLOOKUP(C8,'2021 Soybean Traits &amp; Entries'!VL_SOY_2020,4,FALSE)</f>
        <v>XF</v>
      </c>
      <c r="C8" s="241" t="s">
        <v>184</v>
      </c>
      <c r="D8" s="172">
        <v>72.602099999999993</v>
      </c>
      <c r="E8" s="224" t="s">
        <v>371</v>
      </c>
      <c r="F8" s="173"/>
      <c r="G8" s="224"/>
      <c r="H8" s="173"/>
      <c r="I8" s="224"/>
      <c r="J8" s="226">
        <v>13.33</v>
      </c>
      <c r="K8" s="227" t="s">
        <v>405</v>
      </c>
      <c r="L8" s="229"/>
      <c r="M8" s="227"/>
      <c r="N8" s="229"/>
      <c r="O8" s="227"/>
      <c r="P8" s="172">
        <v>39.333300000000001</v>
      </c>
      <c r="Q8" s="224" t="s">
        <v>507</v>
      </c>
      <c r="R8" s="173"/>
      <c r="S8" s="224"/>
      <c r="T8" s="173"/>
      <c r="U8" s="224"/>
      <c r="V8" s="226">
        <v>1</v>
      </c>
      <c r="W8" s="227" t="s">
        <v>366</v>
      </c>
      <c r="X8" s="229"/>
      <c r="Y8" s="227"/>
      <c r="Z8" s="229"/>
      <c r="AA8" s="227"/>
      <c r="AB8" s="172">
        <v>144</v>
      </c>
      <c r="AC8" s="224" t="s">
        <v>402</v>
      </c>
      <c r="AD8" s="173"/>
      <c r="AE8" s="224"/>
      <c r="AF8" s="173"/>
      <c r="AG8" s="224"/>
      <c r="AH8" s="241" t="str">
        <f t="shared" si="0"/>
        <v>Armor A48-F22</v>
      </c>
      <c r="AI8" s="241" t="str">
        <f t="shared" si="1"/>
        <v>XF</v>
      </c>
      <c r="AJ8" s="172">
        <v>72.602099999999993</v>
      </c>
      <c r="AK8" s="224" t="s">
        <v>371</v>
      </c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>
        <v>1.6667000000000001</v>
      </c>
      <c r="BC8" s="248" t="s">
        <v>362</v>
      </c>
      <c r="BD8" s="229"/>
      <c r="BE8" s="227"/>
      <c r="BF8" s="229"/>
      <c r="BG8" s="227"/>
      <c r="BH8" s="226">
        <v>0.66669999999999996</v>
      </c>
      <c r="BI8" s="248" t="s">
        <v>406</v>
      </c>
      <c r="BJ8" s="229"/>
      <c r="BK8" s="227"/>
      <c r="BL8" s="229"/>
      <c r="BM8" s="227"/>
      <c r="BN8" s="226">
        <v>0.37040000000000001</v>
      </c>
      <c r="BO8" s="227" t="s">
        <v>409</v>
      </c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27"/>
      <c r="CH8" s="229"/>
      <c r="CI8" s="227"/>
      <c r="CJ8" s="229"/>
      <c r="CK8" s="227"/>
    </row>
    <row r="9" spans="1:108" ht="12.5" x14ac:dyDescent="0.25">
      <c r="A9" s="171" t="str">
        <f>VLOOKUP(C9,'2021 Soybean Traits &amp; Entries'!VL_SOY_2020,2,FALSE)</f>
        <v>Progeny P4604XFS</v>
      </c>
      <c r="B9" s="171" t="str">
        <f>VLOOKUP(C9,'2021 Soybean Traits &amp; Entries'!VL_SOY_2020,4,FALSE)</f>
        <v>XF, STS</v>
      </c>
      <c r="C9" s="171" t="s">
        <v>307</v>
      </c>
      <c r="D9" s="172">
        <v>72.474100000000007</v>
      </c>
      <c r="E9" s="224" t="s">
        <v>371</v>
      </c>
      <c r="F9" s="173"/>
      <c r="G9" s="224"/>
      <c r="H9" s="173"/>
      <c r="I9" s="224"/>
      <c r="J9" s="226">
        <v>13.03</v>
      </c>
      <c r="K9" s="227" t="s">
        <v>414</v>
      </c>
      <c r="L9" s="229"/>
      <c r="M9" s="227"/>
      <c r="N9" s="229"/>
      <c r="O9" s="227"/>
      <c r="P9" s="172">
        <v>41.666699999999999</v>
      </c>
      <c r="Q9" s="224" t="s">
        <v>381</v>
      </c>
      <c r="R9" s="173"/>
      <c r="S9" s="224"/>
      <c r="T9" s="173"/>
      <c r="U9" s="224"/>
      <c r="V9" s="226">
        <v>1.3332999999999999</v>
      </c>
      <c r="W9" s="227" t="s">
        <v>366</v>
      </c>
      <c r="X9" s="229"/>
      <c r="Y9" s="227"/>
      <c r="Z9" s="229"/>
      <c r="AA9" s="227"/>
      <c r="AB9" s="172">
        <v>138.33000000000001</v>
      </c>
      <c r="AC9" s="224" t="s">
        <v>375</v>
      </c>
      <c r="AD9" s="173"/>
      <c r="AE9" s="224"/>
      <c r="AF9" s="173"/>
      <c r="AG9" s="224"/>
      <c r="AH9" s="171" t="str">
        <f t="shared" si="0"/>
        <v>Progeny P4604XFS</v>
      </c>
      <c r="AI9" s="171" t="str">
        <f t="shared" si="1"/>
        <v>XF, STS</v>
      </c>
      <c r="AJ9" s="172">
        <v>72.474100000000007</v>
      </c>
      <c r="AK9" s="224" t="s">
        <v>371</v>
      </c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>
        <v>6.6666999999999996</v>
      </c>
      <c r="BC9" s="248" t="s">
        <v>362</v>
      </c>
      <c r="BD9" s="229"/>
      <c r="BE9" s="227"/>
      <c r="BF9" s="229"/>
      <c r="BG9" s="227"/>
      <c r="BH9" s="226">
        <v>1.5</v>
      </c>
      <c r="BI9" s="248" t="s">
        <v>392</v>
      </c>
      <c r="BJ9" s="229"/>
      <c r="BK9" s="227"/>
      <c r="BL9" s="229"/>
      <c r="BM9" s="227"/>
      <c r="BN9" s="226">
        <v>1.6667000000000001</v>
      </c>
      <c r="BO9" s="227" t="s">
        <v>400</v>
      </c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27"/>
      <c r="CH9" s="229"/>
      <c r="CI9" s="227"/>
      <c r="CJ9" s="229"/>
      <c r="CK9" s="227"/>
      <c r="CL9" s="237"/>
    </row>
    <row r="10" spans="1:108" ht="12.5" x14ac:dyDescent="0.25">
      <c r="A10" s="171" t="str">
        <f>VLOOKUP(C10,'2021 Soybean Traits &amp; Entries'!VL_SOY_2020,2,FALSE)</f>
        <v>USG 7472XFS</v>
      </c>
      <c r="B10" s="171" t="str">
        <f>VLOOKUP(C10,'2021 Soybean Traits &amp; Entries'!VL_SOY_2020,4,FALSE)</f>
        <v>XF, STS</v>
      </c>
      <c r="C10" s="171" t="s">
        <v>333</v>
      </c>
      <c r="D10" s="172">
        <v>72.247900000000001</v>
      </c>
      <c r="E10" s="224" t="s">
        <v>371</v>
      </c>
      <c r="F10" s="173"/>
      <c r="G10" s="224"/>
      <c r="H10" s="173"/>
      <c r="I10" s="224"/>
      <c r="J10" s="226">
        <v>14.5367</v>
      </c>
      <c r="K10" s="227" t="s">
        <v>382</v>
      </c>
      <c r="L10" s="229"/>
      <c r="M10" s="227"/>
      <c r="N10" s="229"/>
      <c r="O10" s="227"/>
      <c r="P10" s="172">
        <v>39.666699999999999</v>
      </c>
      <c r="Q10" s="224" t="s">
        <v>494</v>
      </c>
      <c r="R10" s="173"/>
      <c r="S10" s="224"/>
      <c r="T10" s="173"/>
      <c r="U10" s="224"/>
      <c r="V10" s="226">
        <v>1.6667000000000001</v>
      </c>
      <c r="W10" s="227" t="s">
        <v>365</v>
      </c>
      <c r="X10" s="229"/>
      <c r="Y10" s="227"/>
      <c r="Z10" s="229"/>
      <c r="AA10" s="227"/>
      <c r="AB10" s="172">
        <v>137</v>
      </c>
      <c r="AC10" s="224" t="s">
        <v>385</v>
      </c>
      <c r="AD10" s="173"/>
      <c r="AE10" s="224"/>
      <c r="AF10" s="173"/>
      <c r="AG10" s="224"/>
      <c r="AH10" s="171" t="str">
        <f t="shared" si="0"/>
        <v>USG 7472XFS</v>
      </c>
      <c r="AI10" s="171" t="str">
        <f t="shared" si="1"/>
        <v>XF, STS</v>
      </c>
      <c r="AJ10" s="172">
        <v>72.247900000000001</v>
      </c>
      <c r="AK10" s="224" t="s">
        <v>371</v>
      </c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>
        <v>-2.89E-15</v>
      </c>
      <c r="BC10" s="248" t="s">
        <v>363</v>
      </c>
      <c r="BD10" s="229"/>
      <c r="BE10" s="227"/>
      <c r="BF10" s="229"/>
      <c r="BG10" s="227"/>
      <c r="BH10" s="226">
        <v>-9.9900000000000006E-16</v>
      </c>
      <c r="BI10" s="248" t="s">
        <v>408</v>
      </c>
      <c r="BJ10" s="229"/>
      <c r="BK10" s="227"/>
      <c r="BL10" s="229"/>
      <c r="BM10" s="227"/>
      <c r="BN10" s="226">
        <v>1.6699999999999999E-15</v>
      </c>
      <c r="BO10" s="227" t="s">
        <v>409</v>
      </c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27"/>
      <c r="CH10" s="229"/>
      <c r="CI10" s="227"/>
      <c r="CJ10" s="229"/>
      <c r="CK10" s="227"/>
      <c r="CL10" s="237"/>
    </row>
    <row r="11" spans="1:108" ht="12.5" x14ac:dyDescent="0.25">
      <c r="A11" s="241" t="str">
        <f>VLOOKUP(C11,'2021 Soybean Traits &amp; Entries'!VL_SOY_2020,2,FALSE)</f>
        <v>Progeny P4806XFS</v>
      </c>
      <c r="B11" s="241" t="str">
        <f>VLOOKUP(C11,'2021 Soybean Traits &amp; Entries'!VL_SOY_2020,4,FALSE)</f>
        <v>XF, STS</v>
      </c>
      <c r="C11" s="241" t="s">
        <v>309</v>
      </c>
      <c r="D11" s="172">
        <v>71.543800000000005</v>
      </c>
      <c r="E11" s="224" t="s">
        <v>382</v>
      </c>
      <c r="F11" s="173"/>
      <c r="G11" s="224"/>
      <c r="H11" s="173"/>
      <c r="I11" s="224"/>
      <c r="J11" s="226">
        <v>14.613300000000001</v>
      </c>
      <c r="K11" s="227" t="s">
        <v>371</v>
      </c>
      <c r="L11" s="229"/>
      <c r="M11" s="227"/>
      <c r="N11" s="229"/>
      <c r="O11" s="227"/>
      <c r="P11" s="172">
        <v>40.666699999999999</v>
      </c>
      <c r="Q11" s="224" t="s">
        <v>521</v>
      </c>
      <c r="R11" s="173"/>
      <c r="S11" s="224"/>
      <c r="T11" s="173"/>
      <c r="U11" s="224"/>
      <c r="V11" s="226">
        <v>1</v>
      </c>
      <c r="W11" s="227" t="s">
        <v>366</v>
      </c>
      <c r="X11" s="229"/>
      <c r="Y11" s="227"/>
      <c r="Z11" s="229"/>
      <c r="AA11" s="227"/>
      <c r="AB11" s="172">
        <v>143</v>
      </c>
      <c r="AC11" s="224" t="s">
        <v>383</v>
      </c>
      <c r="AD11" s="173"/>
      <c r="AE11" s="224"/>
      <c r="AF11" s="173"/>
      <c r="AG11" s="224"/>
      <c r="AH11" s="241" t="str">
        <f t="shared" si="0"/>
        <v>Progeny P4806XFS</v>
      </c>
      <c r="AI11" s="241" t="str">
        <f t="shared" si="1"/>
        <v>XF, STS</v>
      </c>
      <c r="AJ11" s="172">
        <v>71.543800000000005</v>
      </c>
      <c r="AK11" s="224" t="s">
        <v>382</v>
      </c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>
        <v>16.666699999999999</v>
      </c>
      <c r="BC11" s="248" t="s">
        <v>361</v>
      </c>
      <c r="BD11" s="229"/>
      <c r="BE11" s="227"/>
      <c r="BF11" s="229"/>
      <c r="BG11" s="238"/>
      <c r="BH11" s="226">
        <v>3.6667000000000001</v>
      </c>
      <c r="BI11" s="248" t="s">
        <v>382</v>
      </c>
      <c r="BJ11" s="229"/>
      <c r="BK11" s="227"/>
      <c r="BL11" s="229"/>
      <c r="BM11" s="238"/>
      <c r="BN11" s="226">
        <v>10.5556</v>
      </c>
      <c r="BO11" s="227" t="s">
        <v>360</v>
      </c>
      <c r="BP11" s="229"/>
      <c r="BQ11" s="227"/>
      <c r="BR11" s="229"/>
      <c r="BS11" s="238"/>
      <c r="BT11" s="226"/>
      <c r="BU11" s="248"/>
      <c r="BV11" s="229"/>
      <c r="BW11" s="227"/>
      <c r="BX11" s="229"/>
      <c r="BY11" s="238"/>
      <c r="BZ11" s="226"/>
      <c r="CA11" s="248"/>
      <c r="CB11" s="229"/>
      <c r="CC11" s="227"/>
      <c r="CD11" s="229"/>
      <c r="CE11" s="238"/>
      <c r="CF11" s="226"/>
      <c r="CG11" s="227"/>
      <c r="CH11" s="229"/>
      <c r="CI11" s="227"/>
      <c r="CJ11" s="229"/>
      <c r="CK11" s="238"/>
    </row>
    <row r="12" spans="1:108" ht="12.5" x14ac:dyDescent="0.25">
      <c r="A12" s="241" t="str">
        <f>VLOOKUP(C12,'2021 Soybean Traits &amp; Entries'!VL_SOY_2020,2,FALSE)</f>
        <v>AgriGold G4820RX*</v>
      </c>
      <c r="B12" s="241" t="str">
        <f>VLOOKUP(C12,'2021 Soybean Traits &amp; Entries'!VL_SOY_2020,4,FALSE)</f>
        <v>R2X</v>
      </c>
      <c r="C12" s="241" t="s">
        <v>85</v>
      </c>
      <c r="D12" s="172">
        <v>70.644900000000007</v>
      </c>
      <c r="E12" s="224" t="s">
        <v>380</v>
      </c>
      <c r="F12" s="173">
        <v>69.456299999999999</v>
      </c>
      <c r="G12" s="224" t="s">
        <v>360</v>
      </c>
      <c r="H12" s="173"/>
      <c r="I12" s="224"/>
      <c r="J12" s="226">
        <v>14.0167</v>
      </c>
      <c r="K12" s="227" t="s">
        <v>383</v>
      </c>
      <c r="L12" s="229">
        <v>13.2583</v>
      </c>
      <c r="M12" s="227" t="s">
        <v>256</v>
      </c>
      <c r="N12" s="229"/>
      <c r="O12" s="227"/>
      <c r="P12" s="172">
        <v>41.666699999999999</v>
      </c>
      <c r="Q12" s="224" t="s">
        <v>381</v>
      </c>
      <c r="R12" s="173">
        <v>45.166699999999999</v>
      </c>
      <c r="S12" s="224" t="s">
        <v>472</v>
      </c>
      <c r="T12" s="173"/>
      <c r="U12" s="224"/>
      <c r="V12" s="226">
        <v>1</v>
      </c>
      <c r="W12" s="227" t="s">
        <v>366</v>
      </c>
      <c r="X12" s="229">
        <v>1.1667000000000001</v>
      </c>
      <c r="Y12" s="227" t="s">
        <v>366</v>
      </c>
      <c r="Z12" s="229"/>
      <c r="AA12" s="227"/>
      <c r="AB12" s="172">
        <v>142</v>
      </c>
      <c r="AC12" s="224" t="s">
        <v>392</v>
      </c>
      <c r="AD12" s="173">
        <v>137.5</v>
      </c>
      <c r="AE12" s="224" t="s">
        <v>391</v>
      </c>
      <c r="AF12" s="173"/>
      <c r="AG12" s="224"/>
      <c r="AH12" s="241" t="str">
        <f t="shared" si="0"/>
        <v>AgriGold G4820RX*</v>
      </c>
      <c r="AI12" s="241" t="str">
        <f t="shared" si="1"/>
        <v>R2X</v>
      </c>
      <c r="AJ12" s="172">
        <v>70.644900000000007</v>
      </c>
      <c r="AK12" s="224" t="s">
        <v>380</v>
      </c>
      <c r="AL12" s="173">
        <v>69.456299999999999</v>
      </c>
      <c r="AM12" s="224" t="s">
        <v>360</v>
      </c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>
        <v>-5.5499999999999999E-15</v>
      </c>
      <c r="BC12" s="248" t="s">
        <v>363</v>
      </c>
      <c r="BD12" s="229"/>
      <c r="BE12" s="227"/>
      <c r="BF12" s="229"/>
      <c r="BG12" s="227"/>
      <c r="BH12" s="226">
        <v>-9.9900000000000006E-16</v>
      </c>
      <c r="BI12" s="248" t="s">
        <v>408</v>
      </c>
      <c r="BJ12" s="229"/>
      <c r="BK12" s="227"/>
      <c r="BL12" s="229"/>
      <c r="BM12" s="227"/>
      <c r="BN12" s="226">
        <v>2.2200000000000001E-16</v>
      </c>
      <c r="BO12" s="227" t="s">
        <v>409</v>
      </c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27"/>
      <c r="CH12" s="229"/>
      <c r="CI12" s="227"/>
      <c r="CJ12" s="229"/>
      <c r="CK12" s="227"/>
    </row>
    <row r="13" spans="1:108" ht="12.5" x14ac:dyDescent="0.25">
      <c r="A13" s="241" t="str">
        <f>VLOOKUP(C13,'2021 Soybean Traits &amp; Entries'!VL_SOY_2020,2,FALSE)</f>
        <v>USG 7482XFS</v>
      </c>
      <c r="B13" s="241" t="str">
        <f>VLOOKUP(C13,'2021 Soybean Traits &amp; Entries'!VL_SOY_2020,4,FALSE)</f>
        <v>XF, STS</v>
      </c>
      <c r="C13" s="241" t="s">
        <v>337</v>
      </c>
      <c r="D13" s="172">
        <v>70.503</v>
      </c>
      <c r="E13" s="224" t="s">
        <v>380</v>
      </c>
      <c r="F13" s="173"/>
      <c r="G13" s="224"/>
      <c r="H13" s="173"/>
      <c r="I13" s="224"/>
      <c r="J13" s="226">
        <v>13.86</v>
      </c>
      <c r="K13" s="227" t="s">
        <v>383</v>
      </c>
      <c r="L13" s="229"/>
      <c r="M13" s="227"/>
      <c r="N13" s="229"/>
      <c r="O13" s="227"/>
      <c r="P13" s="172">
        <v>39</v>
      </c>
      <c r="Q13" s="224" t="s">
        <v>503</v>
      </c>
      <c r="R13" s="173"/>
      <c r="S13" s="224"/>
      <c r="T13" s="173"/>
      <c r="U13" s="224"/>
      <c r="V13" s="226">
        <v>1</v>
      </c>
      <c r="W13" s="227" t="s">
        <v>366</v>
      </c>
      <c r="X13" s="229"/>
      <c r="Y13" s="227"/>
      <c r="Z13" s="229"/>
      <c r="AA13" s="227"/>
      <c r="AB13" s="172">
        <v>144</v>
      </c>
      <c r="AC13" s="224" t="s">
        <v>402</v>
      </c>
      <c r="AD13" s="173"/>
      <c r="AE13" s="224"/>
      <c r="AF13" s="173"/>
      <c r="AG13" s="224"/>
      <c r="AH13" s="241" t="str">
        <f t="shared" si="0"/>
        <v>USG 7482XFS</v>
      </c>
      <c r="AI13" s="241" t="str">
        <f t="shared" si="1"/>
        <v>XF, STS</v>
      </c>
      <c r="AJ13" s="172">
        <v>70.503</v>
      </c>
      <c r="AK13" s="224" t="s">
        <v>380</v>
      </c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>
        <v>1.6667000000000001</v>
      </c>
      <c r="BC13" s="248" t="s">
        <v>362</v>
      </c>
      <c r="BD13" s="229"/>
      <c r="BE13" s="227"/>
      <c r="BF13" s="229"/>
      <c r="BG13" s="227"/>
      <c r="BH13" s="226">
        <v>1</v>
      </c>
      <c r="BI13" s="248" t="s">
        <v>393</v>
      </c>
      <c r="BJ13" s="229"/>
      <c r="BK13" s="227"/>
      <c r="BL13" s="229"/>
      <c r="BM13" s="227"/>
      <c r="BN13" s="226">
        <v>0.55559999999999998</v>
      </c>
      <c r="BO13" s="227" t="s">
        <v>409</v>
      </c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27"/>
      <c r="CH13" s="229"/>
      <c r="CI13" s="227"/>
      <c r="CJ13" s="229"/>
      <c r="CK13" s="227"/>
      <c r="CL13" s="237"/>
    </row>
    <row r="14" spans="1:108" ht="12.5" x14ac:dyDescent="0.25">
      <c r="A14" s="241" t="str">
        <f>VLOOKUP(C14,'2021 Soybean Traits &amp; Entries'!VL_SOY_2020,2,FALSE)</f>
        <v>Local Seed Co. LS4806XS</v>
      </c>
      <c r="B14" s="241" t="str">
        <f>VLOOKUP(C14,'2021 Soybean Traits &amp; Entries'!VL_SOY_2020,4,FALSE)</f>
        <v>R2X, STS</v>
      </c>
      <c r="C14" s="241" t="s">
        <v>268</v>
      </c>
      <c r="D14" s="172">
        <v>70.2059</v>
      </c>
      <c r="E14" s="224" t="s">
        <v>434</v>
      </c>
      <c r="F14" s="173"/>
      <c r="G14" s="224"/>
      <c r="H14" s="173"/>
      <c r="I14" s="224"/>
      <c r="J14" s="226">
        <v>13.27</v>
      </c>
      <c r="K14" s="227" t="s">
        <v>405</v>
      </c>
      <c r="L14" s="229"/>
      <c r="M14" s="227"/>
      <c r="N14" s="229"/>
      <c r="O14" s="227"/>
      <c r="P14" s="172">
        <v>39.666699999999999</v>
      </c>
      <c r="Q14" s="224" t="s">
        <v>494</v>
      </c>
      <c r="R14" s="173"/>
      <c r="S14" s="224"/>
      <c r="T14" s="173"/>
      <c r="U14" s="224"/>
      <c r="V14" s="226">
        <v>1</v>
      </c>
      <c r="W14" s="227" t="s">
        <v>366</v>
      </c>
      <c r="X14" s="229"/>
      <c r="Y14" s="227"/>
      <c r="Z14" s="229"/>
      <c r="AA14" s="227"/>
      <c r="AB14" s="172">
        <v>139.66999999999999</v>
      </c>
      <c r="AC14" s="224" t="s">
        <v>370</v>
      </c>
      <c r="AD14" s="173"/>
      <c r="AE14" s="224"/>
      <c r="AF14" s="173"/>
      <c r="AG14" s="224"/>
      <c r="AH14" s="241" t="str">
        <f t="shared" si="0"/>
        <v>Local Seed Co. LS4806XS</v>
      </c>
      <c r="AI14" s="241" t="str">
        <f t="shared" si="1"/>
        <v>R2X, STS</v>
      </c>
      <c r="AJ14" s="172">
        <v>70.2059</v>
      </c>
      <c r="AK14" s="224" t="s">
        <v>434</v>
      </c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>
        <v>1.6667000000000001</v>
      </c>
      <c r="BC14" s="248" t="s">
        <v>362</v>
      </c>
      <c r="BD14" s="229"/>
      <c r="BE14" s="227"/>
      <c r="BF14" s="229"/>
      <c r="BG14" s="227"/>
      <c r="BH14" s="226">
        <v>0.5</v>
      </c>
      <c r="BI14" s="248" t="s">
        <v>407</v>
      </c>
      <c r="BJ14" s="229"/>
      <c r="BK14" s="227"/>
      <c r="BL14" s="229"/>
      <c r="BM14" s="227"/>
      <c r="BN14" s="226">
        <v>0.27779999999999999</v>
      </c>
      <c r="BO14" s="227" t="s">
        <v>409</v>
      </c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</row>
    <row r="15" spans="1:108" ht="12.5" x14ac:dyDescent="0.25">
      <c r="A15" s="241" t="str">
        <f>VLOOKUP(C15,'2021 Soybean Traits &amp; Entries'!VL_SOY_2020,2,FALSE)</f>
        <v>Dyna-Gro S46XF31S</v>
      </c>
      <c r="B15" s="241" t="str">
        <f>VLOOKUP(C15,'2021 Soybean Traits &amp; Entries'!VL_SOY_2020,4,FALSE)</f>
        <v>XF, STS</v>
      </c>
      <c r="C15" s="241" t="s">
        <v>227</v>
      </c>
      <c r="D15" s="172">
        <v>69.445300000000003</v>
      </c>
      <c r="E15" s="224" t="s">
        <v>435</v>
      </c>
      <c r="F15" s="173"/>
      <c r="G15" s="224"/>
      <c r="H15" s="173"/>
      <c r="I15" s="224"/>
      <c r="J15" s="226">
        <v>12.99</v>
      </c>
      <c r="K15" s="227" t="s">
        <v>414</v>
      </c>
      <c r="L15" s="229"/>
      <c r="M15" s="227"/>
      <c r="N15" s="229"/>
      <c r="O15" s="227"/>
      <c r="P15" s="172">
        <v>40.666699999999999</v>
      </c>
      <c r="Q15" s="224" t="s">
        <v>521</v>
      </c>
      <c r="R15" s="173"/>
      <c r="S15" s="224"/>
      <c r="T15" s="173"/>
      <c r="U15" s="224"/>
      <c r="V15" s="226">
        <v>1</v>
      </c>
      <c r="W15" s="227" t="s">
        <v>366</v>
      </c>
      <c r="X15" s="229"/>
      <c r="Y15" s="227"/>
      <c r="Z15" s="229"/>
      <c r="AA15" s="227"/>
      <c r="AB15" s="172">
        <v>139.66999999999999</v>
      </c>
      <c r="AC15" s="224" t="s">
        <v>370</v>
      </c>
      <c r="AD15" s="173"/>
      <c r="AE15" s="224"/>
      <c r="AF15" s="173"/>
      <c r="AG15" s="224"/>
      <c r="AH15" s="241" t="str">
        <f t="shared" si="0"/>
        <v>Dyna-Gro S46XF31S</v>
      </c>
      <c r="AI15" s="241" t="str">
        <f t="shared" si="1"/>
        <v>XF, STS</v>
      </c>
      <c r="AJ15" s="172">
        <v>69.445300000000003</v>
      </c>
      <c r="AK15" s="224" t="s">
        <v>435</v>
      </c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>
        <v>3.3332999999999999</v>
      </c>
      <c r="BC15" s="248" t="s">
        <v>362</v>
      </c>
      <c r="BD15" s="229"/>
      <c r="BE15" s="227"/>
      <c r="BF15" s="229"/>
      <c r="BG15" s="238"/>
      <c r="BH15" s="226">
        <v>1.3332999999999999</v>
      </c>
      <c r="BI15" s="248" t="s">
        <v>391</v>
      </c>
      <c r="BJ15" s="229"/>
      <c r="BK15" s="227"/>
      <c r="BL15" s="229"/>
      <c r="BM15" s="238"/>
      <c r="BN15" s="226">
        <v>0.74070000000000003</v>
      </c>
      <c r="BO15" s="227" t="s">
        <v>409</v>
      </c>
      <c r="BP15" s="229"/>
      <c r="BQ15" s="227"/>
      <c r="BR15" s="229"/>
      <c r="BS15" s="238"/>
      <c r="BT15" s="226"/>
      <c r="BU15" s="248"/>
      <c r="BV15" s="229"/>
      <c r="BW15" s="227"/>
      <c r="BX15" s="229"/>
      <c r="BY15" s="238"/>
      <c r="BZ15" s="226"/>
      <c r="CA15" s="248"/>
      <c r="CB15" s="229"/>
      <c r="CC15" s="227"/>
      <c r="CD15" s="229"/>
      <c r="CE15" s="238"/>
      <c r="CF15" s="226"/>
      <c r="CG15" s="227"/>
      <c r="CH15" s="229"/>
      <c r="CI15" s="227"/>
      <c r="CJ15" s="229"/>
      <c r="CK15" s="238"/>
    </row>
    <row r="16" spans="1:108" ht="12.5" x14ac:dyDescent="0.25">
      <c r="A16" s="171" t="str">
        <f>VLOOKUP(C16,'2021 Soybean Traits &amp; Entries'!VL_SOY_2020,2,FALSE)</f>
        <v>USG 7461XFS</v>
      </c>
      <c r="B16" s="171" t="str">
        <f>VLOOKUP(C16,'2021 Soybean Traits &amp; Entries'!VL_SOY_2020,4,FALSE)</f>
        <v>XF, STS</v>
      </c>
      <c r="C16" s="171" t="s">
        <v>329</v>
      </c>
      <c r="D16" s="172">
        <v>69.015900000000002</v>
      </c>
      <c r="E16" s="224" t="s">
        <v>439</v>
      </c>
      <c r="F16" s="173"/>
      <c r="G16" s="224"/>
      <c r="H16" s="173"/>
      <c r="I16" s="224"/>
      <c r="J16" s="226">
        <v>13.503299999999999</v>
      </c>
      <c r="K16" s="227" t="s">
        <v>387</v>
      </c>
      <c r="L16" s="229"/>
      <c r="M16" s="227"/>
      <c r="N16" s="229"/>
      <c r="O16" s="227"/>
      <c r="P16" s="172">
        <v>42.333300000000001</v>
      </c>
      <c r="Q16" s="224" t="s">
        <v>472</v>
      </c>
      <c r="R16" s="173"/>
      <c r="S16" s="224"/>
      <c r="T16" s="173"/>
      <c r="U16" s="224"/>
      <c r="V16" s="226">
        <v>1</v>
      </c>
      <c r="W16" s="227" t="s">
        <v>366</v>
      </c>
      <c r="X16" s="229"/>
      <c r="Y16" s="227"/>
      <c r="Z16" s="229"/>
      <c r="AA16" s="227"/>
      <c r="AB16" s="172">
        <v>139</v>
      </c>
      <c r="AC16" s="224" t="s">
        <v>386</v>
      </c>
      <c r="AD16" s="173"/>
      <c r="AE16" s="224"/>
      <c r="AF16" s="173"/>
      <c r="AG16" s="224"/>
      <c r="AH16" s="171" t="str">
        <f t="shared" si="0"/>
        <v>USG 7461XFS</v>
      </c>
      <c r="AI16" s="171" t="str">
        <f t="shared" si="1"/>
        <v>XF, STS</v>
      </c>
      <c r="AJ16" s="172">
        <v>69.015900000000002</v>
      </c>
      <c r="AK16" s="224" t="s">
        <v>439</v>
      </c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>
        <v>5</v>
      </c>
      <c r="BC16" s="248" t="s">
        <v>362</v>
      </c>
      <c r="BD16" s="229"/>
      <c r="BE16" s="227"/>
      <c r="BF16" s="229"/>
      <c r="BG16" s="227"/>
      <c r="BH16" s="226">
        <v>1.3332999999999999</v>
      </c>
      <c r="BI16" s="248" t="s">
        <v>391</v>
      </c>
      <c r="BJ16" s="229"/>
      <c r="BK16" s="227"/>
      <c r="BL16" s="229"/>
      <c r="BM16" s="227"/>
      <c r="BN16" s="226">
        <v>1.1111</v>
      </c>
      <c r="BO16" s="227" t="s">
        <v>400</v>
      </c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27"/>
      <c r="CH16" s="229"/>
      <c r="CI16" s="227"/>
      <c r="CJ16" s="229"/>
      <c r="CK16" s="227"/>
    </row>
    <row r="17" spans="1:90" ht="12.5" x14ac:dyDescent="0.25">
      <c r="A17" s="171" t="str">
        <f>VLOOKUP(C17,'2021 Soybean Traits &amp; Entries'!VL_SOY_2020,2,FALSE)</f>
        <v>USG 7489XT</v>
      </c>
      <c r="B17" s="171" t="str">
        <f>VLOOKUP(C17,'2021 Soybean Traits &amp; Entries'!VL_SOY_2020,4,FALSE)</f>
        <v>R2X</v>
      </c>
      <c r="C17" s="171" t="s">
        <v>74</v>
      </c>
      <c r="D17" s="172">
        <v>68.833600000000004</v>
      </c>
      <c r="E17" s="224" t="s">
        <v>439</v>
      </c>
      <c r="F17" s="173">
        <v>65.885199999999998</v>
      </c>
      <c r="G17" s="224" t="s">
        <v>368</v>
      </c>
      <c r="H17" s="173">
        <v>69.361199999999997</v>
      </c>
      <c r="I17" s="224" t="s">
        <v>256</v>
      </c>
      <c r="J17" s="226">
        <v>13.32</v>
      </c>
      <c r="K17" s="227" t="s">
        <v>405</v>
      </c>
      <c r="L17" s="229">
        <v>12.51</v>
      </c>
      <c r="M17" s="227" t="s">
        <v>256</v>
      </c>
      <c r="N17" s="229">
        <v>12.9511</v>
      </c>
      <c r="O17" s="227" t="s">
        <v>256</v>
      </c>
      <c r="P17" s="172">
        <v>39</v>
      </c>
      <c r="Q17" s="224" t="s">
        <v>503</v>
      </c>
      <c r="R17" s="173">
        <v>42.833300000000001</v>
      </c>
      <c r="S17" s="224" t="s">
        <v>70</v>
      </c>
      <c r="T17" s="173">
        <v>45.222200000000001</v>
      </c>
      <c r="U17" s="224" t="s">
        <v>358</v>
      </c>
      <c r="V17" s="226">
        <v>1</v>
      </c>
      <c r="W17" s="227" t="s">
        <v>366</v>
      </c>
      <c r="X17" s="229">
        <v>1.1667000000000001</v>
      </c>
      <c r="Y17" s="227" t="s">
        <v>366</v>
      </c>
      <c r="Z17" s="229">
        <v>1.4443999999999999</v>
      </c>
      <c r="AA17" s="227" t="s">
        <v>256</v>
      </c>
      <c r="AB17" s="172">
        <v>143</v>
      </c>
      <c r="AC17" s="224" t="s">
        <v>383</v>
      </c>
      <c r="AD17" s="173">
        <v>139</v>
      </c>
      <c r="AE17" s="224" t="s">
        <v>472</v>
      </c>
      <c r="AF17" s="173">
        <v>137.11000000000001</v>
      </c>
      <c r="AG17" s="224" t="s">
        <v>360</v>
      </c>
      <c r="AH17" s="171" t="str">
        <f t="shared" si="0"/>
        <v>USG 7489XT</v>
      </c>
      <c r="AI17" s="171" t="str">
        <f t="shared" si="1"/>
        <v>R2X</v>
      </c>
      <c r="AJ17" s="172">
        <v>68.833600000000004</v>
      </c>
      <c r="AK17" s="224" t="s">
        <v>439</v>
      </c>
      <c r="AL17" s="173">
        <v>65.885199999999998</v>
      </c>
      <c r="AM17" s="224" t="s">
        <v>368</v>
      </c>
      <c r="AN17" s="173">
        <v>69.361199999999997</v>
      </c>
      <c r="AO17" s="224" t="s">
        <v>256</v>
      </c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>
        <v>-6.6600000000000001E-15</v>
      </c>
      <c r="BC17" s="248" t="s">
        <v>363</v>
      </c>
      <c r="BD17" s="229"/>
      <c r="BE17" s="227"/>
      <c r="BF17" s="229"/>
      <c r="BG17" s="227"/>
      <c r="BH17" s="226">
        <v>-1.8899999999999999E-15</v>
      </c>
      <c r="BI17" s="248" t="s">
        <v>408</v>
      </c>
      <c r="BJ17" s="229"/>
      <c r="BK17" s="227"/>
      <c r="BL17" s="229"/>
      <c r="BM17" s="227"/>
      <c r="BN17" s="226">
        <v>-2.2200000000000001E-16</v>
      </c>
      <c r="BO17" s="227" t="s">
        <v>409</v>
      </c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27"/>
      <c r="CH17" s="229"/>
      <c r="CI17" s="227"/>
      <c r="CJ17" s="229"/>
      <c r="CK17" s="227"/>
      <c r="CL17" s="237"/>
    </row>
    <row r="18" spans="1:90" ht="12.5" x14ac:dyDescent="0.25">
      <c r="A18" s="171" t="str">
        <f>VLOOKUP(C18,'2021 Soybean Traits &amp; Entries'!VL_SOY_2020,2,FALSE)</f>
        <v>Innvictis B4841E</v>
      </c>
      <c r="B18" s="171" t="str">
        <f>VLOOKUP(C18,'2021 Soybean Traits &amp; Entries'!VL_SOY_2020,4,FALSE)</f>
        <v>E3</v>
      </c>
      <c r="C18" s="171" t="s">
        <v>252</v>
      </c>
      <c r="D18" s="172">
        <v>68.624200000000002</v>
      </c>
      <c r="E18" s="224" t="s">
        <v>465</v>
      </c>
      <c r="F18" s="173"/>
      <c r="G18" s="224"/>
      <c r="H18" s="173"/>
      <c r="I18" s="224"/>
      <c r="J18" s="226">
        <v>13.98</v>
      </c>
      <c r="K18" s="227" t="s">
        <v>383</v>
      </c>
      <c r="L18" s="229"/>
      <c r="M18" s="227"/>
      <c r="N18" s="229"/>
      <c r="O18" s="227"/>
      <c r="P18" s="172">
        <v>36.666699999999999</v>
      </c>
      <c r="Q18" s="224" t="s">
        <v>458</v>
      </c>
      <c r="R18" s="173"/>
      <c r="S18" s="224"/>
      <c r="T18" s="173"/>
      <c r="U18" s="224"/>
      <c r="V18" s="226">
        <v>1</v>
      </c>
      <c r="W18" s="227" t="s">
        <v>366</v>
      </c>
      <c r="X18" s="229"/>
      <c r="Y18" s="227"/>
      <c r="Z18" s="229"/>
      <c r="AA18" s="227"/>
      <c r="AB18" s="172">
        <v>141.66999999999999</v>
      </c>
      <c r="AC18" s="224" t="s">
        <v>392</v>
      </c>
      <c r="AD18" s="173"/>
      <c r="AE18" s="224"/>
      <c r="AF18" s="173"/>
      <c r="AG18" s="224"/>
      <c r="AH18" s="171" t="str">
        <f t="shared" si="0"/>
        <v>Innvictis B4841E</v>
      </c>
      <c r="AI18" s="171" t="str">
        <f t="shared" si="1"/>
        <v>E3</v>
      </c>
      <c r="AJ18" s="172">
        <v>68.624200000000002</v>
      </c>
      <c r="AK18" s="224" t="s">
        <v>465</v>
      </c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>
        <v>3.3332999999999999</v>
      </c>
      <c r="BC18" s="248" t="s">
        <v>362</v>
      </c>
      <c r="BD18" s="229"/>
      <c r="BE18" s="227"/>
      <c r="BF18" s="229"/>
      <c r="BG18" s="227"/>
      <c r="BH18" s="226">
        <v>2.6667000000000001</v>
      </c>
      <c r="BI18" s="248" t="s">
        <v>372</v>
      </c>
      <c r="BJ18" s="229"/>
      <c r="BK18" s="227"/>
      <c r="BL18" s="229"/>
      <c r="BM18" s="227"/>
      <c r="BN18" s="226">
        <v>1.4815</v>
      </c>
      <c r="BO18" s="227" t="s">
        <v>400</v>
      </c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27"/>
      <c r="CH18" s="229"/>
      <c r="CI18" s="227"/>
      <c r="CJ18" s="229"/>
      <c r="CK18" s="227"/>
    </row>
    <row r="19" spans="1:90" ht="12.5" x14ac:dyDescent="0.25">
      <c r="A19" s="171" t="str">
        <f>VLOOKUP(C19,'2021 Soybean Traits &amp; Entries'!VL_SOY_2020,2,FALSE)</f>
        <v>AgriGold G4813XF</v>
      </c>
      <c r="B19" s="171" t="str">
        <f>VLOOKUP(C19,'2021 Soybean Traits &amp; Entries'!VL_SOY_2020,4,FALSE)</f>
        <v>XF</v>
      </c>
      <c r="C19" s="171" t="s">
        <v>157</v>
      </c>
      <c r="D19" s="172">
        <v>68.510199999999998</v>
      </c>
      <c r="E19" s="224" t="s">
        <v>450</v>
      </c>
      <c r="F19" s="173"/>
      <c r="G19" s="224"/>
      <c r="H19" s="173"/>
      <c r="I19" s="224"/>
      <c r="J19" s="226">
        <v>14.26</v>
      </c>
      <c r="K19" s="227" t="s">
        <v>388</v>
      </c>
      <c r="L19" s="229"/>
      <c r="M19" s="227"/>
      <c r="N19" s="229"/>
      <c r="O19" s="227"/>
      <c r="P19" s="172">
        <v>37</v>
      </c>
      <c r="Q19" s="224" t="s">
        <v>554</v>
      </c>
      <c r="R19" s="173"/>
      <c r="S19" s="224"/>
      <c r="T19" s="173"/>
      <c r="U19" s="224"/>
      <c r="V19" s="226">
        <v>1</v>
      </c>
      <c r="W19" s="227" t="s">
        <v>366</v>
      </c>
      <c r="X19" s="229"/>
      <c r="Y19" s="227"/>
      <c r="Z19" s="229"/>
      <c r="AA19" s="227"/>
      <c r="AB19" s="172">
        <v>143.66999999999999</v>
      </c>
      <c r="AC19" s="224" t="s">
        <v>388</v>
      </c>
      <c r="AD19" s="173"/>
      <c r="AE19" s="224"/>
      <c r="AF19" s="173"/>
      <c r="AG19" s="224"/>
      <c r="AH19" s="171" t="str">
        <f t="shared" si="0"/>
        <v>AgriGold G4813XF</v>
      </c>
      <c r="AI19" s="171" t="str">
        <f t="shared" si="1"/>
        <v>XF</v>
      </c>
      <c r="AJ19" s="172">
        <v>68.510199999999998</v>
      </c>
      <c r="AK19" s="224" t="s">
        <v>450</v>
      </c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>
        <v>3.3332999999999999</v>
      </c>
      <c r="BC19" s="248" t="s">
        <v>362</v>
      </c>
      <c r="BD19" s="229"/>
      <c r="BE19" s="227"/>
      <c r="BF19" s="229"/>
      <c r="BG19" s="227"/>
      <c r="BH19" s="226">
        <v>3</v>
      </c>
      <c r="BI19" s="248" t="s">
        <v>383</v>
      </c>
      <c r="BJ19" s="229"/>
      <c r="BK19" s="227"/>
      <c r="BL19" s="229"/>
      <c r="BM19" s="227"/>
      <c r="BN19" s="226">
        <v>1.6667000000000001</v>
      </c>
      <c r="BO19" s="227" t="s">
        <v>400</v>
      </c>
      <c r="BP19" s="229"/>
      <c r="BQ19" s="227"/>
      <c r="BR19" s="229"/>
      <c r="BS19" s="227"/>
      <c r="BT19" s="226"/>
      <c r="BU19" s="248"/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27"/>
      <c r="CH19" s="229"/>
      <c r="CI19" s="227"/>
      <c r="CJ19" s="229"/>
      <c r="CK19" s="227"/>
      <c r="CL19" s="237"/>
    </row>
    <row r="20" spans="1:90" ht="12.5" x14ac:dyDescent="0.25">
      <c r="A20" s="241" t="str">
        <f>VLOOKUP(C20,'2021 Soybean Traits &amp; Entries'!VL_SOY_2020,2,FALSE)</f>
        <v xml:space="preserve">USG 7496XTS </v>
      </c>
      <c r="B20" s="241" t="str">
        <f>VLOOKUP(C20,'2021 Soybean Traits &amp; Entries'!VL_SOY_2020,4,FALSE)</f>
        <v>R2X, STS</v>
      </c>
      <c r="C20" s="241" t="s">
        <v>72</v>
      </c>
      <c r="D20" s="172">
        <v>68.011799999999994</v>
      </c>
      <c r="E20" s="224" t="s">
        <v>450</v>
      </c>
      <c r="F20" s="173">
        <v>65.775400000000005</v>
      </c>
      <c r="G20" s="224" t="s">
        <v>368</v>
      </c>
      <c r="H20" s="173">
        <v>69.086100000000002</v>
      </c>
      <c r="I20" s="224" t="s">
        <v>256</v>
      </c>
      <c r="J20" s="226">
        <v>14.353300000000001</v>
      </c>
      <c r="K20" s="227" t="s">
        <v>380</v>
      </c>
      <c r="L20" s="229">
        <v>13.16</v>
      </c>
      <c r="M20" s="227" t="s">
        <v>256</v>
      </c>
      <c r="N20" s="229">
        <v>13.2067</v>
      </c>
      <c r="O20" s="227" t="s">
        <v>256</v>
      </c>
      <c r="P20" s="172">
        <v>41.666699999999999</v>
      </c>
      <c r="Q20" s="224" t="s">
        <v>381</v>
      </c>
      <c r="R20" s="173">
        <v>47.5</v>
      </c>
      <c r="S20" s="224" t="s">
        <v>368</v>
      </c>
      <c r="T20" s="173">
        <v>49.8889</v>
      </c>
      <c r="U20" s="224" t="s">
        <v>360</v>
      </c>
      <c r="V20" s="226">
        <v>1</v>
      </c>
      <c r="W20" s="227" t="s">
        <v>366</v>
      </c>
      <c r="X20" s="229">
        <v>1.5</v>
      </c>
      <c r="Y20" s="227" t="s">
        <v>365</v>
      </c>
      <c r="Z20" s="229">
        <v>1.8889</v>
      </c>
      <c r="AA20" s="227" t="s">
        <v>256</v>
      </c>
      <c r="AB20" s="172">
        <v>145.33000000000001</v>
      </c>
      <c r="AC20" s="224" t="s">
        <v>368</v>
      </c>
      <c r="AD20" s="173">
        <v>141.16999999999999</v>
      </c>
      <c r="AE20" s="224" t="s">
        <v>368</v>
      </c>
      <c r="AF20" s="173">
        <v>139</v>
      </c>
      <c r="AG20" s="224" t="s">
        <v>256</v>
      </c>
      <c r="AH20" s="241" t="str">
        <f t="shared" si="0"/>
        <v xml:space="preserve">USG 7496XTS </v>
      </c>
      <c r="AI20" s="241" t="str">
        <f t="shared" si="1"/>
        <v>R2X, STS</v>
      </c>
      <c r="AJ20" s="172">
        <v>68.011799999999994</v>
      </c>
      <c r="AK20" s="224" t="s">
        <v>450</v>
      </c>
      <c r="AL20" s="173">
        <v>65.775400000000005</v>
      </c>
      <c r="AM20" s="224" t="s">
        <v>368</v>
      </c>
      <c r="AN20" s="173">
        <v>69.086100000000002</v>
      </c>
      <c r="AO20" s="224" t="s">
        <v>256</v>
      </c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>
        <v>1.6667000000000001</v>
      </c>
      <c r="BC20" s="248" t="s">
        <v>362</v>
      </c>
      <c r="BD20" s="229"/>
      <c r="BE20" s="227"/>
      <c r="BF20" s="229"/>
      <c r="BG20" s="238"/>
      <c r="BH20" s="226">
        <v>1</v>
      </c>
      <c r="BI20" s="248" t="s">
        <v>393</v>
      </c>
      <c r="BJ20" s="229"/>
      <c r="BK20" s="227"/>
      <c r="BL20" s="229"/>
      <c r="BM20" s="238"/>
      <c r="BN20" s="226">
        <v>0.55559999999999998</v>
      </c>
      <c r="BO20" s="227" t="s">
        <v>409</v>
      </c>
      <c r="BP20" s="229"/>
      <c r="BQ20" s="227"/>
      <c r="BR20" s="229"/>
      <c r="BS20" s="238"/>
      <c r="BT20" s="226"/>
      <c r="BU20" s="248"/>
      <c r="BV20" s="229"/>
      <c r="BW20" s="227"/>
      <c r="BX20" s="229"/>
      <c r="BY20" s="238"/>
      <c r="BZ20" s="226"/>
      <c r="CA20" s="248"/>
      <c r="CB20" s="229"/>
      <c r="CC20" s="227"/>
      <c r="CD20" s="229"/>
      <c r="CE20" s="238"/>
      <c r="CF20" s="226"/>
      <c r="CG20" s="227"/>
      <c r="CH20" s="229"/>
      <c r="CI20" s="227"/>
      <c r="CJ20" s="229"/>
      <c r="CK20" s="238"/>
    </row>
    <row r="21" spans="1:90" ht="12.5" x14ac:dyDescent="0.25">
      <c r="A21" s="171" t="str">
        <f>VLOOKUP(C21,'2021 Soybean Traits &amp; Entries'!VL_SOY_2020,2,FALSE)</f>
        <v>Innvictis A4831XF</v>
      </c>
      <c r="B21" s="171" t="str">
        <f>VLOOKUP(C21,'2021 Soybean Traits &amp; Entries'!VL_SOY_2020,4,FALSE)</f>
        <v>XF</v>
      </c>
      <c r="C21" s="171" t="s">
        <v>246</v>
      </c>
      <c r="D21" s="172">
        <v>67.866</v>
      </c>
      <c r="E21" s="224" t="s">
        <v>450</v>
      </c>
      <c r="F21" s="173"/>
      <c r="G21" s="224"/>
      <c r="H21" s="173"/>
      <c r="I21" s="224"/>
      <c r="J21" s="226">
        <v>13.71</v>
      </c>
      <c r="K21" s="227" t="s">
        <v>383</v>
      </c>
      <c r="L21" s="229"/>
      <c r="M21" s="227"/>
      <c r="N21" s="229"/>
      <c r="O21" s="227"/>
      <c r="P21" s="172">
        <v>41.333300000000001</v>
      </c>
      <c r="Q21" s="224" t="s">
        <v>381</v>
      </c>
      <c r="R21" s="173"/>
      <c r="S21" s="224"/>
      <c r="T21" s="173"/>
      <c r="U21" s="224"/>
      <c r="V21" s="226">
        <v>1.6667000000000001</v>
      </c>
      <c r="W21" s="227" t="s">
        <v>365</v>
      </c>
      <c r="X21" s="229"/>
      <c r="Y21" s="227"/>
      <c r="Z21" s="229"/>
      <c r="AA21" s="227"/>
      <c r="AB21" s="172">
        <v>140.33000000000001</v>
      </c>
      <c r="AC21" s="224" t="s">
        <v>395</v>
      </c>
      <c r="AD21" s="173"/>
      <c r="AE21" s="224"/>
      <c r="AF21" s="173"/>
      <c r="AG21" s="224"/>
      <c r="AH21" s="171" t="str">
        <f t="shared" si="0"/>
        <v>Innvictis A4831XF</v>
      </c>
      <c r="AI21" s="171" t="str">
        <f t="shared" si="1"/>
        <v>XF</v>
      </c>
      <c r="AJ21" s="172">
        <v>67.866</v>
      </c>
      <c r="AK21" s="224" t="s">
        <v>450</v>
      </c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>
        <v>6.6666999999999996</v>
      </c>
      <c r="BC21" s="248" t="s">
        <v>362</v>
      </c>
      <c r="BD21" s="229"/>
      <c r="BE21" s="227"/>
      <c r="BF21" s="229"/>
      <c r="BG21" s="227"/>
      <c r="BH21" s="226">
        <v>2</v>
      </c>
      <c r="BI21" s="248" t="s">
        <v>376</v>
      </c>
      <c r="BJ21" s="229"/>
      <c r="BK21" s="227"/>
      <c r="BL21" s="229"/>
      <c r="BM21" s="227"/>
      <c r="BN21" s="226">
        <v>2.2222</v>
      </c>
      <c r="BO21" s="227" t="s">
        <v>401</v>
      </c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27"/>
      <c r="CH21" s="229"/>
      <c r="CI21" s="227"/>
      <c r="CJ21" s="229"/>
      <c r="CK21" s="227"/>
    </row>
    <row r="22" spans="1:90" ht="12.5" x14ac:dyDescent="0.25">
      <c r="A22" s="171" t="str">
        <f>VLOOKUP(C22,'2021 Soybean Traits &amp; Entries'!VL_SOY_2020,2,FALSE)</f>
        <v>Dyna-Gro S46XS60</v>
      </c>
      <c r="B22" s="171" t="str">
        <f>VLOOKUP(C22,'2021 Soybean Traits &amp; Entries'!VL_SOY_2020,4,FALSE)</f>
        <v>R2X, STS</v>
      </c>
      <c r="C22" s="171" t="s">
        <v>77</v>
      </c>
      <c r="D22" s="172">
        <v>66.996399999999994</v>
      </c>
      <c r="E22" s="224" t="s">
        <v>444</v>
      </c>
      <c r="F22" s="173">
        <v>66.280799999999999</v>
      </c>
      <c r="G22" s="224" t="s">
        <v>368</v>
      </c>
      <c r="H22" s="173">
        <v>69.789400000000001</v>
      </c>
      <c r="I22" s="224" t="s">
        <v>256</v>
      </c>
      <c r="J22" s="226">
        <v>13.343299999999999</v>
      </c>
      <c r="K22" s="227" t="s">
        <v>405</v>
      </c>
      <c r="L22" s="229">
        <v>12.705</v>
      </c>
      <c r="M22" s="227" t="s">
        <v>256</v>
      </c>
      <c r="N22" s="229">
        <v>12.87</v>
      </c>
      <c r="O22" s="227" t="s">
        <v>256</v>
      </c>
      <c r="P22" s="172">
        <v>36.666699999999999</v>
      </c>
      <c r="Q22" s="224" t="s">
        <v>458</v>
      </c>
      <c r="R22" s="173">
        <v>42.666699999999999</v>
      </c>
      <c r="S22" s="224" t="s">
        <v>70</v>
      </c>
      <c r="T22" s="173">
        <v>44.666699999999999</v>
      </c>
      <c r="U22" s="224" t="s">
        <v>358</v>
      </c>
      <c r="V22" s="226">
        <v>1.3332999999999999</v>
      </c>
      <c r="W22" s="227" t="s">
        <v>366</v>
      </c>
      <c r="X22" s="229">
        <v>1.6667000000000001</v>
      </c>
      <c r="Y22" s="227" t="s">
        <v>398</v>
      </c>
      <c r="Z22" s="229">
        <v>2</v>
      </c>
      <c r="AA22" s="227" t="s">
        <v>256</v>
      </c>
      <c r="AB22" s="172">
        <v>139.66999999999999</v>
      </c>
      <c r="AC22" s="224" t="s">
        <v>370</v>
      </c>
      <c r="AD22" s="173">
        <v>135.16999999999999</v>
      </c>
      <c r="AE22" s="224" t="s">
        <v>408</v>
      </c>
      <c r="AF22" s="173">
        <v>133.22</v>
      </c>
      <c r="AG22" s="224" t="s">
        <v>358</v>
      </c>
      <c r="AH22" s="171" t="str">
        <f t="shared" si="0"/>
        <v>Dyna-Gro S46XS60</v>
      </c>
      <c r="AI22" s="171" t="str">
        <f t="shared" si="1"/>
        <v>R2X, STS</v>
      </c>
      <c r="AJ22" s="172">
        <v>66.996399999999994</v>
      </c>
      <c r="AK22" s="224" t="s">
        <v>444</v>
      </c>
      <c r="AL22" s="173">
        <v>66.280799999999999</v>
      </c>
      <c r="AM22" s="224" t="s">
        <v>368</v>
      </c>
      <c r="AN22" s="173">
        <v>69.789400000000001</v>
      </c>
      <c r="AO22" s="224" t="s">
        <v>256</v>
      </c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>
        <v>-3.7700000000000001E-15</v>
      </c>
      <c r="BC22" s="248" t="s">
        <v>363</v>
      </c>
      <c r="BD22" s="229"/>
      <c r="BE22" s="227"/>
      <c r="BF22" s="229"/>
      <c r="BG22" s="227"/>
      <c r="BH22" s="226">
        <v>-1.8899999999999999E-15</v>
      </c>
      <c r="BI22" s="248" t="s">
        <v>408</v>
      </c>
      <c r="BJ22" s="229"/>
      <c r="BK22" s="227"/>
      <c r="BL22" s="229"/>
      <c r="BM22" s="227"/>
      <c r="BN22" s="226">
        <v>1.7800000000000001E-15</v>
      </c>
      <c r="BO22" s="227" t="s">
        <v>409</v>
      </c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27"/>
      <c r="CH22" s="229"/>
      <c r="CI22" s="227"/>
      <c r="CJ22" s="229"/>
      <c r="CK22" s="227"/>
      <c r="CL22" s="237"/>
    </row>
    <row r="23" spans="1:90" ht="12.5" x14ac:dyDescent="0.25">
      <c r="A23" s="171" t="str">
        <f>VLOOKUP(C23,'2021 Soybean Traits &amp; Entries'!VL_SOY_2020,2,FALSE)</f>
        <v>Innvictis B4681E</v>
      </c>
      <c r="B23" s="171" t="str">
        <f>VLOOKUP(C23,'2021 Soybean Traits &amp; Entries'!VL_SOY_2020,4,FALSE)</f>
        <v>E3</v>
      </c>
      <c r="C23" s="171" t="s">
        <v>250</v>
      </c>
      <c r="D23" s="172">
        <v>66.984099999999998</v>
      </c>
      <c r="E23" s="224" t="s">
        <v>444</v>
      </c>
      <c r="F23" s="173"/>
      <c r="G23" s="224"/>
      <c r="H23" s="173"/>
      <c r="I23" s="224"/>
      <c r="J23" s="226">
        <v>14.5267</v>
      </c>
      <c r="K23" s="227" t="s">
        <v>382</v>
      </c>
      <c r="L23" s="229"/>
      <c r="M23" s="227"/>
      <c r="N23" s="229"/>
      <c r="O23" s="227"/>
      <c r="P23" s="172">
        <v>36.333300000000001</v>
      </c>
      <c r="Q23" s="224" t="s">
        <v>442</v>
      </c>
      <c r="R23" s="173"/>
      <c r="S23" s="224"/>
      <c r="T23" s="173"/>
      <c r="U23" s="224"/>
      <c r="V23" s="226">
        <v>1</v>
      </c>
      <c r="W23" s="227" t="s">
        <v>366</v>
      </c>
      <c r="X23" s="229"/>
      <c r="Y23" s="227"/>
      <c r="Z23" s="229"/>
      <c r="AA23" s="227"/>
      <c r="AB23" s="172">
        <v>140.33000000000001</v>
      </c>
      <c r="AC23" s="224" t="s">
        <v>395</v>
      </c>
      <c r="AD23" s="173"/>
      <c r="AE23" s="224"/>
      <c r="AF23" s="173"/>
      <c r="AG23" s="224"/>
      <c r="AH23" s="171" t="str">
        <f t="shared" si="0"/>
        <v>Innvictis B4681E</v>
      </c>
      <c r="AI23" s="171" t="str">
        <f t="shared" si="1"/>
        <v>E3</v>
      </c>
      <c r="AJ23" s="172">
        <v>66.984099999999998</v>
      </c>
      <c r="AK23" s="224" t="s">
        <v>444</v>
      </c>
      <c r="AL23" s="173"/>
      <c r="AM23" s="224"/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>
        <v>-2.4399999999999998E-15</v>
      </c>
      <c r="BC23" s="248" t="s">
        <v>363</v>
      </c>
      <c r="BD23" s="229"/>
      <c r="BE23" s="227"/>
      <c r="BF23" s="229"/>
      <c r="BG23" s="227"/>
      <c r="BH23" s="226">
        <v>-2.2200000000000001E-16</v>
      </c>
      <c r="BI23" s="248" t="s">
        <v>408</v>
      </c>
      <c r="BJ23" s="229"/>
      <c r="BK23" s="227"/>
      <c r="BL23" s="229"/>
      <c r="BM23" s="227"/>
      <c r="BN23" s="226">
        <v>1.3299999999999999E-15</v>
      </c>
      <c r="BO23" s="227" t="s">
        <v>409</v>
      </c>
      <c r="BP23" s="229"/>
      <c r="BQ23" s="227"/>
      <c r="BR23" s="229"/>
      <c r="BS23" s="227"/>
      <c r="BT23" s="226"/>
      <c r="BU23" s="248"/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  <c r="CL23" s="237"/>
    </row>
    <row r="24" spans="1:90" ht="12.5" x14ac:dyDescent="0.25">
      <c r="A24" s="171" t="str">
        <f>VLOOKUP(C24,'2021 Soybean Traits &amp; Entries'!VL_SOY_2020,2,FALSE)</f>
        <v>Asgrow AG48XF0</v>
      </c>
      <c r="B24" s="171" t="str">
        <f>VLOOKUP(C24,'2021 Soybean Traits &amp; Entries'!VL_SOY_2020,4,FALSE)</f>
        <v>XF, STS</v>
      </c>
      <c r="C24" s="171" t="s">
        <v>200</v>
      </c>
      <c r="D24" s="172">
        <v>66.791899999999998</v>
      </c>
      <c r="E24" s="224" t="s">
        <v>444</v>
      </c>
      <c r="F24" s="173"/>
      <c r="G24" s="224"/>
      <c r="H24" s="173"/>
      <c r="I24" s="224"/>
      <c r="J24" s="226">
        <v>13.353300000000001</v>
      </c>
      <c r="K24" s="227" t="s">
        <v>405</v>
      </c>
      <c r="L24" s="229"/>
      <c r="M24" s="227"/>
      <c r="N24" s="229"/>
      <c r="O24" s="227"/>
      <c r="P24" s="172">
        <v>43.666699999999999</v>
      </c>
      <c r="Q24" s="224" t="s">
        <v>359</v>
      </c>
      <c r="R24" s="173"/>
      <c r="S24" s="224"/>
      <c r="T24" s="173"/>
      <c r="U24" s="224"/>
      <c r="V24" s="226">
        <v>1</v>
      </c>
      <c r="W24" s="227" t="s">
        <v>366</v>
      </c>
      <c r="X24" s="229"/>
      <c r="Y24" s="227"/>
      <c r="Z24" s="229"/>
      <c r="AA24" s="227"/>
      <c r="AB24" s="172">
        <v>142.33000000000001</v>
      </c>
      <c r="AC24" s="224" t="s">
        <v>387</v>
      </c>
      <c r="AD24" s="173"/>
      <c r="AE24" s="224"/>
      <c r="AF24" s="173"/>
      <c r="AG24" s="224"/>
      <c r="AH24" s="171" t="str">
        <f t="shared" si="0"/>
        <v>Asgrow AG48XF0</v>
      </c>
      <c r="AI24" s="171" t="str">
        <f t="shared" si="1"/>
        <v>XF, STS</v>
      </c>
      <c r="AJ24" s="172">
        <v>66.791899999999998</v>
      </c>
      <c r="AK24" s="224" t="s">
        <v>444</v>
      </c>
      <c r="AL24" s="173"/>
      <c r="AM24" s="224"/>
      <c r="AN24" s="173"/>
      <c r="AO24" s="224"/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>
        <v>3.3332999999999999</v>
      </c>
      <c r="BC24" s="248" t="s">
        <v>362</v>
      </c>
      <c r="BD24" s="229"/>
      <c r="BE24" s="227"/>
      <c r="BF24" s="229"/>
      <c r="BG24" s="227"/>
      <c r="BH24" s="226">
        <v>0.66669999999999996</v>
      </c>
      <c r="BI24" s="248" t="s">
        <v>406</v>
      </c>
      <c r="BJ24" s="229"/>
      <c r="BK24" s="227"/>
      <c r="BL24" s="229"/>
      <c r="BM24" s="227"/>
      <c r="BN24" s="226">
        <v>0.74070000000000003</v>
      </c>
      <c r="BO24" s="227" t="s">
        <v>409</v>
      </c>
      <c r="BP24" s="229"/>
      <c r="BQ24" s="227"/>
      <c r="BR24" s="229"/>
      <c r="BS24" s="227"/>
      <c r="BT24" s="226"/>
      <c r="BU24" s="248"/>
      <c r="BV24" s="229"/>
      <c r="BW24" s="227"/>
      <c r="BX24" s="229"/>
      <c r="BY24" s="227"/>
      <c r="BZ24" s="226"/>
      <c r="CA24" s="248"/>
      <c r="CB24" s="229"/>
      <c r="CC24" s="227"/>
      <c r="CD24" s="229"/>
      <c r="CE24" s="227"/>
      <c r="CF24" s="226"/>
      <c r="CG24" s="227"/>
      <c r="CH24" s="229"/>
      <c r="CI24" s="227"/>
      <c r="CJ24" s="229"/>
      <c r="CK24" s="227"/>
      <c r="CL24" s="237"/>
    </row>
    <row r="25" spans="1:90" ht="12.5" x14ac:dyDescent="0.25">
      <c r="A25" s="241" t="str">
        <f>VLOOKUP(C25,'2021 Soybean Traits &amp; Entries'!VL_SOY_2020,2,FALSE)</f>
        <v>Dyna-Gro S49XT70*</v>
      </c>
      <c r="B25" s="241" t="str">
        <f>VLOOKUP(C25,'2021 Soybean Traits &amp; Entries'!VL_SOY_2020,4,FALSE)</f>
        <v>R2X</v>
      </c>
      <c r="C25" s="241" t="s">
        <v>78</v>
      </c>
      <c r="D25" s="172">
        <v>66.581599999999995</v>
      </c>
      <c r="E25" s="224" t="s">
        <v>444</v>
      </c>
      <c r="F25" s="173">
        <v>66.840900000000005</v>
      </c>
      <c r="G25" s="224" t="s">
        <v>368</v>
      </c>
      <c r="H25" s="173">
        <v>65.876800000000003</v>
      </c>
      <c r="I25" s="224" t="s">
        <v>256</v>
      </c>
      <c r="J25" s="226">
        <v>13.11</v>
      </c>
      <c r="K25" s="227" t="s">
        <v>410</v>
      </c>
      <c r="L25" s="229">
        <v>12.6717</v>
      </c>
      <c r="M25" s="227" t="s">
        <v>256</v>
      </c>
      <c r="N25" s="229">
        <v>12.547800000000001</v>
      </c>
      <c r="O25" s="227" t="s">
        <v>256</v>
      </c>
      <c r="P25" s="172">
        <v>43.333300000000001</v>
      </c>
      <c r="Q25" s="224" t="s">
        <v>369</v>
      </c>
      <c r="R25" s="173">
        <v>49.333300000000001</v>
      </c>
      <c r="S25" s="224" t="s">
        <v>256</v>
      </c>
      <c r="T25" s="173">
        <v>50.333300000000001</v>
      </c>
      <c r="U25" s="224" t="s">
        <v>256</v>
      </c>
      <c r="V25" s="226">
        <v>1</v>
      </c>
      <c r="W25" s="227" t="s">
        <v>366</v>
      </c>
      <c r="X25" s="229">
        <v>1.1667000000000001</v>
      </c>
      <c r="Y25" s="227" t="s">
        <v>366</v>
      </c>
      <c r="Z25" s="229">
        <v>1.5556000000000001</v>
      </c>
      <c r="AA25" s="227" t="s">
        <v>256</v>
      </c>
      <c r="AB25" s="172">
        <v>139.66999999999999</v>
      </c>
      <c r="AC25" s="224" t="s">
        <v>370</v>
      </c>
      <c r="AD25" s="173">
        <v>136.16999999999999</v>
      </c>
      <c r="AE25" s="224" t="s">
        <v>407</v>
      </c>
      <c r="AF25" s="173">
        <v>134.44</v>
      </c>
      <c r="AG25" s="224" t="s">
        <v>358</v>
      </c>
      <c r="AH25" s="241" t="str">
        <f t="shared" si="0"/>
        <v>Dyna-Gro S49XT70*</v>
      </c>
      <c r="AI25" s="241" t="str">
        <f t="shared" si="1"/>
        <v>R2X</v>
      </c>
      <c r="AJ25" s="172">
        <v>66.581599999999995</v>
      </c>
      <c r="AK25" s="224" t="s">
        <v>444</v>
      </c>
      <c r="AL25" s="173">
        <v>66.840900000000005</v>
      </c>
      <c r="AM25" s="224" t="s">
        <v>368</v>
      </c>
      <c r="AN25" s="173">
        <v>65.876800000000003</v>
      </c>
      <c r="AO25" s="224" t="s">
        <v>256</v>
      </c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>
        <v>10</v>
      </c>
      <c r="BC25" s="248" t="s">
        <v>359</v>
      </c>
      <c r="BD25" s="229"/>
      <c r="BE25" s="227"/>
      <c r="BF25" s="229"/>
      <c r="BG25" s="227"/>
      <c r="BH25" s="226">
        <v>2.6667000000000001</v>
      </c>
      <c r="BI25" s="248" t="s">
        <v>372</v>
      </c>
      <c r="BJ25" s="229"/>
      <c r="BK25" s="227"/>
      <c r="BL25" s="229"/>
      <c r="BM25" s="227"/>
      <c r="BN25" s="226">
        <v>3.7037</v>
      </c>
      <c r="BO25" s="227" t="s">
        <v>403</v>
      </c>
      <c r="BP25" s="229"/>
      <c r="BQ25" s="227"/>
      <c r="BR25" s="229"/>
      <c r="BS25" s="227"/>
      <c r="BT25" s="226"/>
      <c r="BU25" s="248"/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</row>
    <row r="26" spans="1:90" ht="12.5" x14ac:dyDescent="0.25">
      <c r="A26" s="171" t="str">
        <f>VLOOKUP(C26,'2021 Soybean Traits &amp; Entries'!VL_SOY_2020,2,FALSE)</f>
        <v>Credenz CZ 4892 XF</v>
      </c>
      <c r="B26" s="171" t="str">
        <f>VLOOKUP(C26,'2021 Soybean Traits &amp; Entries'!VL_SOY_2020,4,FALSE)</f>
        <v>XF</v>
      </c>
      <c r="C26" s="171" t="s">
        <v>212</v>
      </c>
      <c r="D26" s="172">
        <v>65.916300000000007</v>
      </c>
      <c r="E26" s="224" t="s">
        <v>444</v>
      </c>
      <c r="F26" s="173"/>
      <c r="G26" s="224"/>
      <c r="H26" s="173"/>
      <c r="I26" s="224"/>
      <c r="J26" s="226">
        <v>13.2933</v>
      </c>
      <c r="K26" s="227" t="s">
        <v>405</v>
      </c>
      <c r="L26" s="229"/>
      <c r="M26" s="227"/>
      <c r="N26" s="229"/>
      <c r="O26" s="227"/>
      <c r="P26" s="172">
        <v>40.666699999999999</v>
      </c>
      <c r="Q26" s="224" t="s">
        <v>521</v>
      </c>
      <c r="R26" s="173"/>
      <c r="S26" s="224"/>
      <c r="T26" s="173"/>
      <c r="U26" s="224"/>
      <c r="V26" s="226">
        <v>1</v>
      </c>
      <c r="W26" s="227" t="s">
        <v>366</v>
      </c>
      <c r="X26" s="229"/>
      <c r="Y26" s="227"/>
      <c r="Z26" s="229"/>
      <c r="AA26" s="227"/>
      <c r="AB26" s="172">
        <v>139</v>
      </c>
      <c r="AC26" s="224" t="s">
        <v>386</v>
      </c>
      <c r="AD26" s="173"/>
      <c r="AE26" s="224"/>
      <c r="AF26" s="173"/>
      <c r="AG26" s="224"/>
      <c r="AH26" s="171" t="str">
        <f t="shared" si="0"/>
        <v>Credenz CZ 4892 XF</v>
      </c>
      <c r="AI26" s="171" t="str">
        <f t="shared" si="1"/>
        <v>XF</v>
      </c>
      <c r="AJ26" s="172">
        <v>65.916300000000007</v>
      </c>
      <c r="AK26" s="224" t="s">
        <v>444</v>
      </c>
      <c r="AL26" s="173"/>
      <c r="AM26" s="224"/>
      <c r="AN26" s="173"/>
      <c r="AO26" s="224"/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>
        <v>3.3332999999999999</v>
      </c>
      <c r="BC26" s="248" t="s">
        <v>362</v>
      </c>
      <c r="BD26" s="229"/>
      <c r="BE26" s="227"/>
      <c r="BF26" s="229"/>
      <c r="BG26" s="227"/>
      <c r="BH26" s="226">
        <v>1.6667000000000001</v>
      </c>
      <c r="BI26" s="248" t="s">
        <v>381</v>
      </c>
      <c r="BJ26" s="229"/>
      <c r="BK26" s="227"/>
      <c r="BL26" s="229"/>
      <c r="BM26" s="227"/>
      <c r="BN26" s="226">
        <v>1.8519000000000001</v>
      </c>
      <c r="BO26" s="227" t="s">
        <v>400</v>
      </c>
      <c r="BP26" s="229"/>
      <c r="BQ26" s="227"/>
      <c r="BR26" s="229"/>
      <c r="BS26" s="227"/>
      <c r="BT26" s="226"/>
      <c r="BU26" s="248"/>
      <c r="BV26" s="229"/>
      <c r="BW26" s="227"/>
      <c r="BX26" s="229"/>
      <c r="BY26" s="227"/>
      <c r="BZ26" s="226"/>
      <c r="CA26" s="248"/>
      <c r="CB26" s="229"/>
      <c r="CC26" s="227"/>
      <c r="CD26" s="229"/>
      <c r="CE26" s="227"/>
      <c r="CF26" s="226"/>
      <c r="CG26" s="227"/>
      <c r="CH26" s="229"/>
      <c r="CI26" s="227"/>
      <c r="CJ26" s="229"/>
      <c r="CK26" s="227"/>
    </row>
    <row r="27" spans="1:90" ht="12.5" x14ac:dyDescent="0.25">
      <c r="A27" s="241" t="str">
        <f>VLOOKUP(C27,'2021 Soybean Traits &amp; Entries'!VL_SOY_2020,2,FALSE)</f>
        <v>Asgrow AG47XF0</v>
      </c>
      <c r="B27" s="241" t="str">
        <f>VLOOKUP(C27,'2021 Soybean Traits &amp; Entries'!VL_SOY_2020,4,FALSE)</f>
        <v>XF, STS</v>
      </c>
      <c r="C27" s="241" t="s">
        <v>198</v>
      </c>
      <c r="D27" s="172">
        <v>65.616600000000005</v>
      </c>
      <c r="E27" s="224" t="s">
        <v>534</v>
      </c>
      <c r="F27" s="173"/>
      <c r="G27" s="224"/>
      <c r="H27" s="173"/>
      <c r="I27" s="224"/>
      <c r="J27" s="226">
        <v>13.26</v>
      </c>
      <c r="K27" s="227" t="s">
        <v>405</v>
      </c>
      <c r="L27" s="229"/>
      <c r="M27" s="227"/>
      <c r="N27" s="229"/>
      <c r="O27" s="227"/>
      <c r="P27" s="172">
        <v>38</v>
      </c>
      <c r="Q27" s="224" t="s">
        <v>553</v>
      </c>
      <c r="R27" s="173"/>
      <c r="S27" s="224"/>
      <c r="T27" s="173"/>
      <c r="U27" s="224"/>
      <c r="V27" s="226">
        <v>1</v>
      </c>
      <c r="W27" s="227" t="s">
        <v>366</v>
      </c>
      <c r="X27" s="229"/>
      <c r="Y27" s="227"/>
      <c r="Z27" s="229"/>
      <c r="AA27" s="227"/>
      <c r="AB27" s="172">
        <v>143</v>
      </c>
      <c r="AC27" s="224" t="s">
        <v>383</v>
      </c>
      <c r="AD27" s="173"/>
      <c r="AE27" s="224"/>
      <c r="AF27" s="173"/>
      <c r="AG27" s="224"/>
      <c r="AH27" s="241" t="str">
        <f t="shared" si="0"/>
        <v>Asgrow AG47XF0</v>
      </c>
      <c r="AI27" s="241" t="str">
        <f t="shared" si="1"/>
        <v>XF, STS</v>
      </c>
      <c r="AJ27" s="172">
        <v>65.616600000000005</v>
      </c>
      <c r="AK27" s="224" t="s">
        <v>534</v>
      </c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>
        <v>3.3332999999999999</v>
      </c>
      <c r="BC27" s="248" t="s">
        <v>362</v>
      </c>
      <c r="BD27" s="229"/>
      <c r="BE27" s="227"/>
      <c r="BF27" s="229"/>
      <c r="BG27" s="227"/>
      <c r="BH27" s="226">
        <v>0.66669999999999996</v>
      </c>
      <c r="BI27" s="248" t="s">
        <v>406</v>
      </c>
      <c r="BJ27" s="229"/>
      <c r="BK27" s="227"/>
      <c r="BL27" s="229"/>
      <c r="BM27" s="227"/>
      <c r="BN27" s="226">
        <v>0.74070000000000003</v>
      </c>
      <c r="BO27" s="227" t="s">
        <v>409</v>
      </c>
      <c r="BP27" s="229"/>
      <c r="BQ27" s="227"/>
      <c r="BR27" s="229"/>
      <c r="BS27" s="227"/>
      <c r="BT27" s="226"/>
      <c r="BU27" s="248"/>
      <c r="BV27" s="229"/>
      <c r="BW27" s="227"/>
      <c r="BX27" s="229"/>
      <c r="BY27" s="227"/>
      <c r="BZ27" s="226"/>
      <c r="CA27" s="248"/>
      <c r="CB27" s="229"/>
      <c r="CC27" s="227"/>
      <c r="CD27" s="229"/>
      <c r="CE27" s="227"/>
      <c r="CF27" s="226"/>
      <c r="CG27" s="227"/>
      <c r="CH27" s="229"/>
      <c r="CI27" s="227"/>
      <c r="CJ27" s="229"/>
      <c r="CK27" s="227"/>
      <c r="CL27" s="237"/>
    </row>
    <row r="28" spans="1:90" ht="12.5" x14ac:dyDescent="0.25">
      <c r="A28" s="239" t="str">
        <f>VLOOKUP(C28,'2021 Soybean Traits &amp; Entries'!VL_SOY_2020,2,FALSE)</f>
        <v>AgriGold G4615XF</v>
      </c>
      <c r="B28" s="171" t="str">
        <f>VLOOKUP(C28,'2021 Soybean Traits &amp; Entries'!VL_SOY_2020,4,FALSE)</f>
        <v>XF</v>
      </c>
      <c r="C28" s="171" t="s">
        <v>155</v>
      </c>
      <c r="D28" s="172">
        <v>65.319000000000003</v>
      </c>
      <c r="E28" s="224" t="s">
        <v>457</v>
      </c>
      <c r="F28" s="173"/>
      <c r="G28" s="224"/>
      <c r="H28" s="173"/>
      <c r="I28" s="224"/>
      <c r="J28" s="226">
        <v>13.89</v>
      </c>
      <c r="K28" s="227" t="s">
        <v>383</v>
      </c>
      <c r="L28" s="229"/>
      <c r="M28" s="227"/>
      <c r="N28" s="229"/>
      <c r="O28" s="227"/>
      <c r="P28" s="172">
        <v>39</v>
      </c>
      <c r="Q28" s="224" t="s">
        <v>503</v>
      </c>
      <c r="R28" s="173"/>
      <c r="S28" s="224"/>
      <c r="T28" s="173"/>
      <c r="U28" s="224"/>
      <c r="V28" s="226">
        <v>1</v>
      </c>
      <c r="W28" s="227" t="s">
        <v>366</v>
      </c>
      <c r="X28" s="229"/>
      <c r="Y28" s="227"/>
      <c r="Z28" s="229"/>
      <c r="AA28" s="227"/>
      <c r="AB28" s="172">
        <v>139</v>
      </c>
      <c r="AC28" s="224" t="s">
        <v>386</v>
      </c>
      <c r="AD28" s="173"/>
      <c r="AE28" s="224"/>
      <c r="AF28" s="173"/>
      <c r="AG28" s="224"/>
      <c r="AH28" s="239" t="str">
        <f t="shared" si="0"/>
        <v>AgriGold G4615XF</v>
      </c>
      <c r="AI28" s="171" t="str">
        <f t="shared" si="1"/>
        <v>XF</v>
      </c>
      <c r="AJ28" s="172">
        <v>65.319000000000003</v>
      </c>
      <c r="AK28" s="224" t="s">
        <v>457</v>
      </c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>
        <v>3.3332999999999999</v>
      </c>
      <c r="BC28" s="248" t="s">
        <v>362</v>
      </c>
      <c r="BD28" s="229"/>
      <c r="BE28" s="227"/>
      <c r="BF28" s="229"/>
      <c r="BG28" s="227"/>
      <c r="BH28" s="226">
        <v>1.3332999999999999</v>
      </c>
      <c r="BI28" s="248" t="s">
        <v>391</v>
      </c>
      <c r="BJ28" s="229"/>
      <c r="BK28" s="227"/>
      <c r="BL28" s="229"/>
      <c r="BM28" s="227"/>
      <c r="BN28" s="226">
        <v>0.74070000000000003</v>
      </c>
      <c r="BO28" s="227" t="s">
        <v>409</v>
      </c>
      <c r="BP28" s="229"/>
      <c r="BQ28" s="227"/>
      <c r="BR28" s="229"/>
      <c r="BS28" s="227"/>
      <c r="BT28" s="226"/>
      <c r="BU28" s="248"/>
      <c r="BV28" s="229"/>
      <c r="BW28" s="227"/>
      <c r="BX28" s="229"/>
      <c r="BY28" s="227"/>
      <c r="BZ28" s="226"/>
      <c r="CA28" s="248"/>
      <c r="CB28" s="229"/>
      <c r="CC28" s="227"/>
      <c r="CD28" s="229"/>
      <c r="CE28" s="227"/>
      <c r="CF28" s="226"/>
      <c r="CG28" s="227"/>
      <c r="CH28" s="229"/>
      <c r="CI28" s="227"/>
      <c r="CJ28" s="229"/>
      <c r="CK28" s="227"/>
      <c r="CL28" s="237"/>
    </row>
    <row r="29" spans="1:90" ht="12.5" x14ac:dyDescent="0.25">
      <c r="A29" s="171" t="str">
        <f>VLOOKUP(C29,'2021 Soybean Traits &amp; Entries'!VL_SOY_2020,2,FALSE)</f>
        <v>Local Seed Co. LS4919XFS</v>
      </c>
      <c r="B29" s="171" t="str">
        <f>VLOOKUP(C29,'2021 Soybean Traits &amp; Entries'!VL_SOY_2020,4,FALSE)</f>
        <v>XF, STS</v>
      </c>
      <c r="C29" s="171" t="s">
        <v>270</v>
      </c>
      <c r="D29" s="172">
        <v>65.232200000000006</v>
      </c>
      <c r="E29" s="224" t="s">
        <v>457</v>
      </c>
      <c r="F29" s="173"/>
      <c r="G29" s="224"/>
      <c r="H29" s="173"/>
      <c r="I29" s="224"/>
      <c r="J29" s="226">
        <v>13.3833</v>
      </c>
      <c r="K29" s="227" t="s">
        <v>405</v>
      </c>
      <c r="L29" s="229"/>
      <c r="M29" s="227"/>
      <c r="N29" s="229"/>
      <c r="O29" s="227"/>
      <c r="P29" s="172">
        <v>39.666699999999999</v>
      </c>
      <c r="Q29" s="224" t="s">
        <v>494</v>
      </c>
      <c r="R29" s="173"/>
      <c r="S29" s="224"/>
      <c r="T29" s="173"/>
      <c r="U29" s="224"/>
      <c r="V29" s="226">
        <v>1</v>
      </c>
      <c r="W29" s="227" t="s">
        <v>366</v>
      </c>
      <c r="X29" s="229"/>
      <c r="Y29" s="227"/>
      <c r="Z29" s="229"/>
      <c r="AA29" s="227"/>
      <c r="AB29" s="172">
        <v>144</v>
      </c>
      <c r="AC29" s="224" t="s">
        <v>402</v>
      </c>
      <c r="AD29" s="173"/>
      <c r="AE29" s="224"/>
      <c r="AF29" s="173"/>
      <c r="AG29" s="224"/>
      <c r="AH29" s="171" t="str">
        <f t="shared" si="0"/>
        <v>Local Seed Co. LS4919XFS</v>
      </c>
      <c r="AI29" s="171" t="str">
        <f t="shared" si="1"/>
        <v>XF, STS</v>
      </c>
      <c r="AJ29" s="172">
        <v>65.232200000000006</v>
      </c>
      <c r="AK29" s="224" t="s">
        <v>457</v>
      </c>
      <c r="AL29" s="173"/>
      <c r="AM29" s="224"/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>
        <v>1.6667000000000001</v>
      </c>
      <c r="BC29" s="248" t="s">
        <v>362</v>
      </c>
      <c r="BD29" s="229"/>
      <c r="BE29" s="227"/>
      <c r="BF29" s="229"/>
      <c r="BG29" s="227"/>
      <c r="BH29" s="226">
        <v>0.5</v>
      </c>
      <c r="BI29" s="248" t="s">
        <v>407</v>
      </c>
      <c r="BJ29" s="229"/>
      <c r="BK29" s="227"/>
      <c r="BL29" s="229"/>
      <c r="BM29" s="227"/>
      <c r="BN29" s="226">
        <v>0.27779999999999999</v>
      </c>
      <c r="BO29" s="227" t="s">
        <v>409</v>
      </c>
      <c r="BP29" s="229"/>
      <c r="BQ29" s="227"/>
      <c r="BR29" s="229"/>
      <c r="BS29" s="227"/>
      <c r="BT29" s="226"/>
      <c r="BU29" s="248"/>
      <c r="BV29" s="229"/>
      <c r="BW29" s="227"/>
      <c r="BX29" s="229"/>
      <c r="BY29" s="227"/>
      <c r="BZ29" s="226"/>
      <c r="CA29" s="248"/>
      <c r="CB29" s="229"/>
      <c r="CC29" s="227"/>
      <c r="CD29" s="229"/>
      <c r="CE29" s="227"/>
      <c r="CF29" s="226"/>
      <c r="CG29" s="227"/>
      <c r="CH29" s="229"/>
      <c r="CI29" s="227"/>
      <c r="CJ29" s="229"/>
      <c r="CK29" s="227"/>
      <c r="CL29" s="237"/>
    </row>
    <row r="30" spans="1:90" ht="12.5" x14ac:dyDescent="0.25">
      <c r="A30" s="241" t="str">
        <f>VLOOKUP(C30,'2021 Soybean Traits &amp; Entries'!VL_SOY_2020,2,FALSE)</f>
        <v>Dyna-Gro S48XF61S</v>
      </c>
      <c r="B30" s="241" t="str">
        <f>VLOOKUP(C30,'2021 Soybean Traits &amp; Entries'!VL_SOY_2020,4,FALSE)</f>
        <v>XF, STS</v>
      </c>
      <c r="C30" s="241" t="s">
        <v>229</v>
      </c>
      <c r="D30" s="172">
        <v>65.198300000000003</v>
      </c>
      <c r="E30" s="224" t="s">
        <v>525</v>
      </c>
      <c r="F30" s="173"/>
      <c r="G30" s="224"/>
      <c r="H30" s="173"/>
      <c r="I30" s="224"/>
      <c r="J30" s="226">
        <v>13.386699999999999</v>
      </c>
      <c r="K30" s="227" t="s">
        <v>405</v>
      </c>
      <c r="L30" s="229"/>
      <c r="M30" s="227"/>
      <c r="N30" s="229"/>
      <c r="O30" s="227"/>
      <c r="P30" s="172">
        <v>37.666699999999999</v>
      </c>
      <c r="Q30" s="224" t="s">
        <v>412</v>
      </c>
      <c r="R30" s="173"/>
      <c r="S30" s="224"/>
      <c r="T30" s="173"/>
      <c r="U30" s="224"/>
      <c r="V30" s="226">
        <v>1</v>
      </c>
      <c r="W30" s="227" t="s">
        <v>366</v>
      </c>
      <c r="X30" s="229"/>
      <c r="Y30" s="227"/>
      <c r="Z30" s="229"/>
      <c r="AA30" s="227"/>
      <c r="AB30" s="172">
        <v>140.66999999999999</v>
      </c>
      <c r="AC30" s="224" t="s">
        <v>509</v>
      </c>
      <c r="AD30" s="173"/>
      <c r="AE30" s="224"/>
      <c r="AF30" s="173"/>
      <c r="AG30" s="224"/>
      <c r="AH30" s="241" t="str">
        <f t="shared" si="0"/>
        <v>Dyna-Gro S48XF61S</v>
      </c>
      <c r="AI30" s="241" t="str">
        <f t="shared" si="1"/>
        <v>XF, STS</v>
      </c>
      <c r="AJ30" s="172">
        <v>65.198300000000003</v>
      </c>
      <c r="AK30" s="224" t="s">
        <v>525</v>
      </c>
      <c r="AL30" s="173"/>
      <c r="AM30" s="224"/>
      <c r="AN30" s="173"/>
      <c r="AO30" s="224"/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>
        <v>10</v>
      </c>
      <c r="BC30" s="248" t="s">
        <v>359</v>
      </c>
      <c r="BD30" s="229"/>
      <c r="BE30" s="227"/>
      <c r="BF30" s="229"/>
      <c r="BG30" s="227"/>
      <c r="BH30" s="226">
        <v>4.3333000000000004</v>
      </c>
      <c r="BI30" s="248" t="s">
        <v>360</v>
      </c>
      <c r="BJ30" s="229"/>
      <c r="BK30" s="227"/>
      <c r="BL30" s="229"/>
      <c r="BM30" s="227"/>
      <c r="BN30" s="226">
        <v>5.1852</v>
      </c>
      <c r="BO30" s="227" t="s">
        <v>398</v>
      </c>
      <c r="BP30" s="229"/>
      <c r="BQ30" s="227"/>
      <c r="BR30" s="229"/>
      <c r="BS30" s="227"/>
      <c r="BT30" s="226"/>
      <c r="BU30" s="248"/>
      <c r="BV30" s="229"/>
      <c r="BW30" s="227"/>
      <c r="BX30" s="229"/>
      <c r="BY30" s="227"/>
      <c r="BZ30" s="226"/>
      <c r="CA30" s="248"/>
      <c r="CB30" s="229"/>
      <c r="CC30" s="227"/>
      <c r="CD30" s="229"/>
      <c r="CE30" s="227"/>
      <c r="CF30" s="226"/>
      <c r="CG30" s="227"/>
      <c r="CH30" s="229"/>
      <c r="CI30" s="227"/>
      <c r="CJ30" s="229"/>
      <c r="CK30" s="227"/>
    </row>
    <row r="31" spans="1:90" ht="12.5" x14ac:dyDescent="0.25">
      <c r="A31" s="171" t="str">
        <f>VLOOKUP(C31,'2021 Soybean Traits &amp; Entries'!VL_SOY_2020,2,FALSE)</f>
        <v>MO S17-2193C</v>
      </c>
      <c r="B31" s="171" t="str">
        <f>VLOOKUP(C31,'2021 Soybean Traits &amp; Entries'!VL_SOY_2020,4,FALSE)</f>
        <v>Conv.</v>
      </c>
      <c r="C31" s="171" t="s">
        <v>288</v>
      </c>
      <c r="D31" s="172">
        <v>65.115899999999996</v>
      </c>
      <c r="E31" s="224" t="s">
        <v>525</v>
      </c>
      <c r="F31" s="173"/>
      <c r="G31" s="224"/>
      <c r="H31" s="173"/>
      <c r="I31" s="224"/>
      <c r="J31" s="226">
        <v>13.496700000000001</v>
      </c>
      <c r="K31" s="227" t="s">
        <v>387</v>
      </c>
      <c r="L31" s="229"/>
      <c r="M31" s="227"/>
      <c r="N31" s="229"/>
      <c r="O31" s="227"/>
      <c r="P31" s="172">
        <v>43.333300000000001</v>
      </c>
      <c r="Q31" s="224" t="s">
        <v>369</v>
      </c>
      <c r="R31" s="173"/>
      <c r="S31" s="224"/>
      <c r="T31" s="173"/>
      <c r="U31" s="224"/>
      <c r="V31" s="226">
        <v>1</v>
      </c>
      <c r="W31" s="227" t="s">
        <v>366</v>
      </c>
      <c r="X31" s="229"/>
      <c r="Y31" s="227"/>
      <c r="Z31" s="229"/>
      <c r="AA31" s="227"/>
      <c r="AB31" s="172">
        <v>143.66999999999999</v>
      </c>
      <c r="AC31" s="224" t="s">
        <v>388</v>
      </c>
      <c r="AD31" s="173"/>
      <c r="AE31" s="224"/>
      <c r="AF31" s="173"/>
      <c r="AG31" s="224"/>
      <c r="AH31" s="171" t="str">
        <f t="shared" si="0"/>
        <v>MO S17-2193C</v>
      </c>
      <c r="AI31" s="171" t="str">
        <f t="shared" si="1"/>
        <v>Conv.</v>
      </c>
      <c r="AJ31" s="172">
        <v>65.115899999999996</v>
      </c>
      <c r="AK31" s="224" t="s">
        <v>525</v>
      </c>
      <c r="AL31" s="173"/>
      <c r="AM31" s="224"/>
      <c r="AN31" s="173"/>
      <c r="AO31" s="224"/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>
        <v>1.6667000000000001</v>
      </c>
      <c r="BC31" s="248" t="s">
        <v>362</v>
      </c>
      <c r="BD31" s="229"/>
      <c r="BE31" s="227"/>
      <c r="BF31" s="229"/>
      <c r="BG31" s="227"/>
      <c r="BH31" s="226">
        <v>0.5</v>
      </c>
      <c r="BI31" s="248" t="s">
        <v>407</v>
      </c>
      <c r="BJ31" s="229"/>
      <c r="BK31" s="227"/>
      <c r="BL31" s="229"/>
      <c r="BM31" s="227"/>
      <c r="BN31" s="226">
        <v>0.27779999999999999</v>
      </c>
      <c r="BO31" s="227" t="s">
        <v>409</v>
      </c>
      <c r="BP31" s="229"/>
      <c r="BQ31" s="227"/>
      <c r="BR31" s="229"/>
      <c r="BS31" s="227"/>
      <c r="BT31" s="226"/>
      <c r="BU31" s="248"/>
      <c r="BV31" s="229"/>
      <c r="BW31" s="227"/>
      <c r="BX31" s="229"/>
      <c r="BY31" s="227"/>
      <c r="BZ31" s="226"/>
      <c r="CA31" s="248"/>
      <c r="CB31" s="229"/>
      <c r="CC31" s="227"/>
      <c r="CD31" s="229"/>
      <c r="CE31" s="227"/>
      <c r="CF31" s="226"/>
      <c r="CG31" s="227"/>
      <c r="CH31" s="229"/>
      <c r="CI31" s="227"/>
      <c r="CJ31" s="229"/>
      <c r="CK31" s="227"/>
      <c r="CL31" s="237"/>
    </row>
    <row r="32" spans="1:90" ht="12.5" x14ac:dyDescent="0.25">
      <c r="A32" s="171" t="str">
        <f>VLOOKUP(C32,'2021 Soybean Traits &amp; Entries'!VL_SOY_2020,2,FALSE)</f>
        <v>AgriGold G4900XF</v>
      </c>
      <c r="B32" s="171" t="str">
        <f>VLOOKUP(C32,'2021 Soybean Traits &amp; Entries'!VL_SOY_2020,4,FALSE)</f>
        <v>XF</v>
      </c>
      <c r="C32" s="171" t="s">
        <v>160</v>
      </c>
      <c r="D32" s="172">
        <v>64.462699999999998</v>
      </c>
      <c r="E32" s="224" t="s">
        <v>525</v>
      </c>
      <c r="F32" s="173"/>
      <c r="G32" s="224"/>
      <c r="H32" s="173"/>
      <c r="I32" s="224"/>
      <c r="J32" s="226">
        <v>13.28</v>
      </c>
      <c r="K32" s="227" t="s">
        <v>405</v>
      </c>
      <c r="L32" s="229"/>
      <c r="M32" s="227"/>
      <c r="N32" s="229"/>
      <c r="O32" s="227"/>
      <c r="P32" s="172">
        <v>40</v>
      </c>
      <c r="Q32" s="224" t="s">
        <v>501</v>
      </c>
      <c r="R32" s="173"/>
      <c r="S32" s="224"/>
      <c r="T32" s="173"/>
      <c r="U32" s="224"/>
      <c r="V32" s="226">
        <v>1.3332999999999999</v>
      </c>
      <c r="W32" s="227" t="s">
        <v>366</v>
      </c>
      <c r="X32" s="229"/>
      <c r="Y32" s="227"/>
      <c r="Z32" s="229"/>
      <c r="AA32" s="227"/>
      <c r="AB32" s="172">
        <v>143</v>
      </c>
      <c r="AC32" s="224" t="s">
        <v>383</v>
      </c>
      <c r="AD32" s="173"/>
      <c r="AE32" s="224"/>
      <c r="AF32" s="173"/>
      <c r="AG32" s="224"/>
      <c r="AH32" s="171" t="str">
        <f t="shared" si="0"/>
        <v>AgriGold G4900XF</v>
      </c>
      <c r="AI32" s="171" t="str">
        <f t="shared" si="1"/>
        <v>XF</v>
      </c>
      <c r="AJ32" s="172">
        <v>64.462699999999998</v>
      </c>
      <c r="AK32" s="224" t="s">
        <v>525</v>
      </c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>
        <v>-3.7700000000000001E-15</v>
      </c>
      <c r="BC32" s="248" t="s">
        <v>363</v>
      </c>
      <c r="BD32" s="229"/>
      <c r="BE32" s="227"/>
      <c r="BF32" s="229"/>
      <c r="BG32" s="227"/>
      <c r="BH32" s="226">
        <v>-9.9900000000000006E-16</v>
      </c>
      <c r="BI32" s="248" t="s">
        <v>408</v>
      </c>
      <c r="BJ32" s="229"/>
      <c r="BK32" s="227"/>
      <c r="BL32" s="229"/>
      <c r="BM32" s="227"/>
      <c r="BN32" s="226">
        <v>8.8800000000000003E-16</v>
      </c>
      <c r="BO32" s="227" t="s">
        <v>409</v>
      </c>
      <c r="BP32" s="229"/>
      <c r="BQ32" s="227"/>
      <c r="BR32" s="229"/>
      <c r="BS32" s="227"/>
      <c r="BT32" s="226"/>
      <c r="BU32" s="248"/>
      <c r="BV32" s="229"/>
      <c r="BW32" s="227"/>
      <c r="BX32" s="229"/>
      <c r="BY32" s="227"/>
      <c r="BZ32" s="226"/>
      <c r="CA32" s="248"/>
      <c r="CB32" s="229"/>
      <c r="CC32" s="227"/>
      <c r="CD32" s="229"/>
      <c r="CE32" s="227"/>
      <c r="CF32" s="226"/>
      <c r="CG32" s="227"/>
      <c r="CH32" s="229"/>
      <c r="CI32" s="227"/>
      <c r="CJ32" s="229"/>
      <c r="CK32" s="227"/>
      <c r="CL32" s="237"/>
    </row>
    <row r="33" spans="1:90" ht="12.5" x14ac:dyDescent="0.25">
      <c r="A33" s="241" t="str">
        <f>VLOOKUP(C33,'2021 Soybean Traits &amp; Entries'!VL_SOY_2020,2,FALSE)</f>
        <v>Progeny P4851RX*</v>
      </c>
      <c r="B33" s="241" t="str">
        <f>VLOOKUP(C33,'2021 Soybean Traits &amp; Entries'!VL_SOY_2020,4,FALSE)</f>
        <v>R2X</v>
      </c>
      <c r="C33" s="241" t="s">
        <v>73</v>
      </c>
      <c r="D33" s="172">
        <v>64.060199999999995</v>
      </c>
      <c r="E33" s="224" t="s">
        <v>525</v>
      </c>
      <c r="F33" s="173">
        <v>62.113100000000003</v>
      </c>
      <c r="G33" s="224" t="s">
        <v>362</v>
      </c>
      <c r="H33" s="173"/>
      <c r="I33" s="224"/>
      <c r="J33" s="226">
        <v>13.47</v>
      </c>
      <c r="K33" s="227" t="s">
        <v>387</v>
      </c>
      <c r="L33" s="229">
        <v>12.4183</v>
      </c>
      <c r="M33" s="227" t="s">
        <v>256</v>
      </c>
      <c r="N33" s="229"/>
      <c r="O33" s="227"/>
      <c r="P33" s="172">
        <v>42.666699999999999</v>
      </c>
      <c r="Q33" s="224" t="s">
        <v>403</v>
      </c>
      <c r="R33" s="173">
        <v>48</v>
      </c>
      <c r="S33" s="224" t="s">
        <v>360</v>
      </c>
      <c r="T33" s="173"/>
      <c r="U33" s="224"/>
      <c r="V33" s="226">
        <v>3.3332999999999999</v>
      </c>
      <c r="W33" s="227" t="s">
        <v>361</v>
      </c>
      <c r="X33" s="229">
        <v>3.6667000000000001</v>
      </c>
      <c r="Y33" s="227" t="s">
        <v>256</v>
      </c>
      <c r="Z33" s="229"/>
      <c r="AA33" s="227"/>
      <c r="AB33" s="172">
        <v>139.66999999999999</v>
      </c>
      <c r="AC33" s="224" t="s">
        <v>370</v>
      </c>
      <c r="AD33" s="173">
        <v>136.33000000000001</v>
      </c>
      <c r="AE33" s="224" t="s">
        <v>406</v>
      </c>
      <c r="AF33" s="173"/>
      <c r="AG33" s="224"/>
      <c r="AH33" s="241" t="str">
        <f t="shared" si="0"/>
        <v>Progeny P4851RX*</v>
      </c>
      <c r="AI33" s="241" t="str">
        <f t="shared" si="1"/>
        <v>R2X</v>
      </c>
      <c r="AJ33" s="172">
        <v>64.060199999999995</v>
      </c>
      <c r="AK33" s="224" t="s">
        <v>525</v>
      </c>
      <c r="AL33" s="173">
        <v>62.113100000000003</v>
      </c>
      <c r="AM33" s="224" t="s">
        <v>362</v>
      </c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>
        <v>5</v>
      </c>
      <c r="BC33" s="248" t="s">
        <v>362</v>
      </c>
      <c r="BD33" s="229"/>
      <c r="BE33" s="227"/>
      <c r="BF33" s="229"/>
      <c r="BG33" s="238"/>
      <c r="BH33" s="226">
        <v>3.5</v>
      </c>
      <c r="BI33" s="248" t="s">
        <v>382</v>
      </c>
      <c r="BJ33" s="229"/>
      <c r="BK33" s="227"/>
      <c r="BL33" s="229"/>
      <c r="BM33" s="238"/>
      <c r="BN33" s="226">
        <v>1.9443999999999999</v>
      </c>
      <c r="BO33" s="227" t="s">
        <v>401</v>
      </c>
      <c r="BP33" s="229"/>
      <c r="BQ33" s="227"/>
      <c r="BR33" s="229"/>
      <c r="BS33" s="238"/>
      <c r="BT33" s="226"/>
      <c r="BU33" s="248"/>
      <c r="BV33" s="229"/>
      <c r="BW33" s="227"/>
      <c r="BX33" s="229"/>
      <c r="BY33" s="238"/>
      <c r="BZ33" s="226"/>
      <c r="CA33" s="248"/>
      <c r="CB33" s="229"/>
      <c r="CC33" s="227"/>
      <c r="CD33" s="229"/>
      <c r="CE33" s="238"/>
      <c r="CF33" s="226"/>
      <c r="CG33" s="227"/>
      <c r="CH33" s="229"/>
      <c r="CI33" s="227"/>
      <c r="CJ33" s="229"/>
      <c r="CK33" s="238"/>
    </row>
    <row r="34" spans="1:90" ht="12.5" x14ac:dyDescent="0.25">
      <c r="A34" s="171" t="str">
        <f>VLOOKUP(C34,'2021 Soybean Traits &amp; Entries'!VL_SOY_2020,2,FALSE)</f>
        <v>Progeny P4821RX</v>
      </c>
      <c r="B34" s="171" t="str">
        <f>VLOOKUP(C34,'2021 Soybean Traits &amp; Entries'!VL_SOY_2020,4,FALSE)</f>
        <v>R2X</v>
      </c>
      <c r="C34" s="171" t="s">
        <v>75</v>
      </c>
      <c r="D34" s="172">
        <v>63.979500000000002</v>
      </c>
      <c r="E34" s="224" t="s">
        <v>525</v>
      </c>
      <c r="F34" s="173">
        <v>61.909399999999998</v>
      </c>
      <c r="G34" s="224" t="s">
        <v>398</v>
      </c>
      <c r="H34" s="173">
        <v>63.280999999999999</v>
      </c>
      <c r="I34" s="224" t="s">
        <v>256</v>
      </c>
      <c r="J34" s="226">
        <v>12.896699999999999</v>
      </c>
      <c r="K34" s="227" t="s">
        <v>414</v>
      </c>
      <c r="L34" s="229">
        <v>12.298299999999999</v>
      </c>
      <c r="M34" s="227" t="s">
        <v>256</v>
      </c>
      <c r="N34" s="229">
        <v>12.2767</v>
      </c>
      <c r="O34" s="227" t="s">
        <v>256</v>
      </c>
      <c r="P34" s="172">
        <v>42.333300000000001</v>
      </c>
      <c r="Q34" s="224" t="s">
        <v>472</v>
      </c>
      <c r="R34" s="173">
        <v>46.5</v>
      </c>
      <c r="S34" s="224" t="s">
        <v>402</v>
      </c>
      <c r="T34" s="173">
        <v>47.8889</v>
      </c>
      <c r="U34" s="224" t="s">
        <v>361</v>
      </c>
      <c r="V34" s="226">
        <v>1.3332999999999999</v>
      </c>
      <c r="W34" s="227" t="s">
        <v>366</v>
      </c>
      <c r="X34" s="229">
        <v>1.8332999999999999</v>
      </c>
      <c r="Y34" s="227" t="s">
        <v>402</v>
      </c>
      <c r="Z34" s="229">
        <v>2.2222</v>
      </c>
      <c r="AA34" s="227" t="s">
        <v>256</v>
      </c>
      <c r="AB34" s="172">
        <v>144</v>
      </c>
      <c r="AC34" s="224" t="s">
        <v>402</v>
      </c>
      <c r="AD34" s="173">
        <v>142</v>
      </c>
      <c r="AE34" s="224" t="s">
        <v>360</v>
      </c>
      <c r="AF34" s="173">
        <v>139.56</v>
      </c>
      <c r="AG34" s="224" t="s">
        <v>256</v>
      </c>
      <c r="AH34" s="171" t="str">
        <f t="shared" si="0"/>
        <v>Progeny P4821RX</v>
      </c>
      <c r="AI34" s="171" t="str">
        <f t="shared" si="1"/>
        <v>R2X</v>
      </c>
      <c r="AJ34" s="172">
        <v>63.979500000000002</v>
      </c>
      <c r="AK34" s="224" t="s">
        <v>525</v>
      </c>
      <c r="AL34" s="173">
        <v>61.909399999999998</v>
      </c>
      <c r="AM34" s="224" t="s">
        <v>398</v>
      </c>
      <c r="AN34" s="173">
        <v>63.280999999999999</v>
      </c>
      <c r="AO34" s="224" t="s">
        <v>256</v>
      </c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>
        <v>3.3332999999999999</v>
      </c>
      <c r="BC34" s="248" t="s">
        <v>362</v>
      </c>
      <c r="BD34" s="229"/>
      <c r="BE34" s="227"/>
      <c r="BF34" s="229"/>
      <c r="BG34" s="227"/>
      <c r="BH34" s="226">
        <v>2.1667000000000001</v>
      </c>
      <c r="BI34" s="248" t="s">
        <v>376</v>
      </c>
      <c r="BJ34" s="229"/>
      <c r="BK34" s="227"/>
      <c r="BL34" s="229"/>
      <c r="BM34" s="227"/>
      <c r="BN34" s="226">
        <v>1.2037</v>
      </c>
      <c r="BO34" s="227" t="s">
        <v>400</v>
      </c>
      <c r="BP34" s="229"/>
      <c r="BQ34" s="227"/>
      <c r="BR34" s="229"/>
      <c r="BS34" s="227"/>
      <c r="BT34" s="226"/>
      <c r="BU34" s="248"/>
      <c r="BV34" s="229"/>
      <c r="BW34" s="227"/>
      <c r="BX34" s="229"/>
      <c r="BY34" s="227"/>
      <c r="BZ34" s="226"/>
      <c r="CA34" s="248"/>
      <c r="CB34" s="229"/>
      <c r="CC34" s="227"/>
      <c r="CD34" s="229"/>
      <c r="CE34" s="227"/>
      <c r="CF34" s="226"/>
      <c r="CG34" s="227"/>
      <c r="CH34" s="229"/>
      <c r="CI34" s="227"/>
      <c r="CJ34" s="229"/>
      <c r="CK34" s="227"/>
      <c r="CL34" s="237"/>
    </row>
    <row r="35" spans="1:90" ht="12.5" x14ac:dyDescent="0.25">
      <c r="A35" s="241" t="str">
        <f>VLOOKUP(C35,'2021 Soybean Traits &amp; Entries'!VL_SOY_2020,2,FALSE)</f>
        <v>USG 7461XTS</v>
      </c>
      <c r="B35" s="241" t="str">
        <f>VLOOKUP(C35,'2021 Soybean Traits &amp; Entries'!VL_SOY_2020,4,FALSE)</f>
        <v>R2X, STS</v>
      </c>
      <c r="C35" s="241" t="s">
        <v>331</v>
      </c>
      <c r="D35" s="172">
        <v>63.467700000000001</v>
      </c>
      <c r="E35" s="224" t="s">
        <v>491</v>
      </c>
      <c r="F35" s="173"/>
      <c r="G35" s="224"/>
      <c r="H35" s="173"/>
      <c r="I35" s="224"/>
      <c r="J35" s="226">
        <v>13.48</v>
      </c>
      <c r="K35" s="227" t="s">
        <v>387</v>
      </c>
      <c r="L35" s="229"/>
      <c r="M35" s="227"/>
      <c r="N35" s="229"/>
      <c r="O35" s="227"/>
      <c r="P35" s="172">
        <v>40.333300000000001</v>
      </c>
      <c r="Q35" s="224" t="s">
        <v>373</v>
      </c>
      <c r="R35" s="173"/>
      <c r="S35" s="224"/>
      <c r="T35" s="173"/>
      <c r="U35" s="224"/>
      <c r="V35" s="226">
        <v>1</v>
      </c>
      <c r="W35" s="227" t="s">
        <v>366</v>
      </c>
      <c r="X35" s="229"/>
      <c r="Y35" s="227"/>
      <c r="Z35" s="229"/>
      <c r="AA35" s="227"/>
      <c r="AB35" s="172">
        <v>139.66999999999999</v>
      </c>
      <c r="AC35" s="224" t="s">
        <v>370</v>
      </c>
      <c r="AD35" s="173"/>
      <c r="AE35" s="224"/>
      <c r="AF35" s="173"/>
      <c r="AG35" s="224"/>
      <c r="AH35" s="241" t="str">
        <f t="shared" si="0"/>
        <v>USG 7461XTS</v>
      </c>
      <c r="AI35" s="241" t="str">
        <f t="shared" si="1"/>
        <v>R2X, STS</v>
      </c>
      <c r="AJ35" s="172">
        <v>63.467700000000001</v>
      </c>
      <c r="AK35" s="224" t="s">
        <v>491</v>
      </c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>
        <v>-3.11E-15</v>
      </c>
      <c r="BC35" s="248" t="s">
        <v>363</v>
      </c>
      <c r="BD35" s="229"/>
      <c r="BE35" s="227"/>
      <c r="BF35" s="229"/>
      <c r="BG35" s="227"/>
      <c r="BH35" s="226">
        <v>-2.2200000000000001E-16</v>
      </c>
      <c r="BI35" s="248" t="s">
        <v>408</v>
      </c>
      <c r="BJ35" s="229"/>
      <c r="BK35" s="227"/>
      <c r="BL35" s="229"/>
      <c r="BM35" s="227"/>
      <c r="BN35" s="226">
        <v>1.3299999999999999E-15</v>
      </c>
      <c r="BO35" s="227" t="s">
        <v>409</v>
      </c>
      <c r="BP35" s="229"/>
      <c r="BQ35" s="227"/>
      <c r="BR35" s="229"/>
      <c r="BS35" s="227"/>
      <c r="BT35" s="226"/>
      <c r="BU35" s="248"/>
      <c r="BV35" s="229"/>
      <c r="BW35" s="227"/>
      <c r="BX35" s="229"/>
      <c r="BY35" s="227"/>
      <c r="BZ35" s="226"/>
      <c r="CA35" s="248"/>
      <c r="CB35" s="229"/>
      <c r="CC35" s="227"/>
      <c r="CD35" s="229"/>
      <c r="CE35" s="227"/>
      <c r="CF35" s="226"/>
      <c r="CG35" s="227"/>
      <c r="CH35" s="229"/>
      <c r="CI35" s="227"/>
      <c r="CJ35" s="229"/>
      <c r="CK35" s="227"/>
    </row>
    <row r="36" spans="1:90" ht="12.5" x14ac:dyDescent="0.25">
      <c r="A36" s="171" t="str">
        <f>VLOOKUP(C36,'2021 Soybean Traits &amp; Entries'!VL_SOY_2020,2,FALSE)</f>
        <v>Progeny P4921XFS</v>
      </c>
      <c r="B36" s="171" t="str">
        <f>VLOOKUP(C36,'2021 Soybean Traits &amp; Entries'!VL_SOY_2020,4,FALSE)</f>
        <v>XF, STS</v>
      </c>
      <c r="C36" s="171" t="s">
        <v>313</v>
      </c>
      <c r="D36" s="172">
        <v>62.781399999999998</v>
      </c>
      <c r="E36" s="224" t="s">
        <v>438</v>
      </c>
      <c r="F36" s="173"/>
      <c r="G36" s="224"/>
      <c r="H36" s="173"/>
      <c r="I36" s="224"/>
      <c r="J36" s="226">
        <v>13.14</v>
      </c>
      <c r="K36" s="227" t="s">
        <v>405</v>
      </c>
      <c r="L36" s="229"/>
      <c r="M36" s="227"/>
      <c r="N36" s="229"/>
      <c r="O36" s="227"/>
      <c r="P36" s="172">
        <v>38</v>
      </c>
      <c r="Q36" s="224" t="s">
        <v>553</v>
      </c>
      <c r="R36" s="173"/>
      <c r="S36" s="224"/>
      <c r="T36" s="173"/>
      <c r="U36" s="224"/>
      <c r="V36" s="226">
        <v>1</v>
      </c>
      <c r="W36" s="227" t="s">
        <v>366</v>
      </c>
      <c r="X36" s="229"/>
      <c r="Y36" s="227"/>
      <c r="Z36" s="229"/>
      <c r="AA36" s="227"/>
      <c r="AB36" s="172">
        <v>142</v>
      </c>
      <c r="AC36" s="224" t="s">
        <v>392</v>
      </c>
      <c r="AD36" s="173"/>
      <c r="AE36" s="224"/>
      <c r="AF36" s="173"/>
      <c r="AG36" s="224"/>
      <c r="AH36" s="171" t="str">
        <f t="shared" si="0"/>
        <v>Progeny P4921XFS</v>
      </c>
      <c r="AI36" s="171" t="str">
        <f t="shared" si="1"/>
        <v>XF, STS</v>
      </c>
      <c r="AJ36" s="172">
        <v>62.781399999999998</v>
      </c>
      <c r="AK36" s="224" t="s">
        <v>438</v>
      </c>
      <c r="AL36" s="173"/>
      <c r="AM36" s="224"/>
      <c r="AN36" s="173"/>
      <c r="AO36" s="224"/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>
        <v>1.6667000000000001</v>
      </c>
      <c r="BC36" s="248" t="s">
        <v>362</v>
      </c>
      <c r="BD36" s="229"/>
      <c r="BE36" s="227"/>
      <c r="BF36" s="229"/>
      <c r="BG36" s="238"/>
      <c r="BH36" s="226">
        <v>1</v>
      </c>
      <c r="BI36" s="248" t="s">
        <v>393</v>
      </c>
      <c r="BJ36" s="229"/>
      <c r="BK36" s="227"/>
      <c r="BL36" s="229"/>
      <c r="BM36" s="238"/>
      <c r="BN36" s="226">
        <v>0.55559999999999998</v>
      </c>
      <c r="BO36" s="227" t="s">
        <v>409</v>
      </c>
      <c r="BP36" s="229"/>
      <c r="BQ36" s="227"/>
      <c r="BR36" s="229"/>
      <c r="BS36" s="238"/>
      <c r="BT36" s="226"/>
      <c r="BU36" s="248"/>
      <c r="BV36" s="229"/>
      <c r="BW36" s="227"/>
      <c r="BX36" s="229"/>
      <c r="BY36" s="238"/>
      <c r="BZ36" s="226"/>
      <c r="CA36" s="248"/>
      <c r="CB36" s="229"/>
      <c r="CC36" s="227"/>
      <c r="CD36" s="229"/>
      <c r="CE36" s="238"/>
      <c r="CF36" s="226"/>
      <c r="CG36" s="227"/>
      <c r="CH36" s="229"/>
      <c r="CI36" s="227"/>
      <c r="CJ36" s="229"/>
      <c r="CK36" s="238"/>
      <c r="CL36" s="237"/>
    </row>
    <row r="37" spans="1:90" ht="12.5" x14ac:dyDescent="0.25">
      <c r="A37" s="171" t="str">
        <f>VLOOKUP(C37,'2021 Soybean Traits &amp; Entries'!VL_SOY_2020,2,FALSE)</f>
        <v>Local Seed Co. LS4805XFS</v>
      </c>
      <c r="B37" s="171" t="str">
        <f>VLOOKUP(C37,'2021 Soybean Traits &amp; Entries'!VL_SOY_2020,4,FALSE)</f>
        <v>XF, STS</v>
      </c>
      <c r="C37" s="171" t="s">
        <v>266</v>
      </c>
      <c r="D37" s="172">
        <v>62.691899999999997</v>
      </c>
      <c r="E37" s="224" t="s">
        <v>541</v>
      </c>
      <c r="F37" s="173"/>
      <c r="G37" s="224"/>
      <c r="H37" s="173"/>
      <c r="I37" s="224"/>
      <c r="J37" s="226">
        <v>12.7567</v>
      </c>
      <c r="K37" s="227" t="s">
        <v>415</v>
      </c>
      <c r="L37" s="229"/>
      <c r="M37" s="227"/>
      <c r="N37" s="229"/>
      <c r="O37" s="227"/>
      <c r="P37" s="172">
        <v>37</v>
      </c>
      <c r="Q37" s="224" t="s">
        <v>554</v>
      </c>
      <c r="R37" s="173"/>
      <c r="S37" s="224"/>
      <c r="T37" s="173"/>
      <c r="U37" s="224"/>
      <c r="V37" s="226">
        <v>1</v>
      </c>
      <c r="W37" s="227" t="s">
        <v>366</v>
      </c>
      <c r="X37" s="229"/>
      <c r="Y37" s="227"/>
      <c r="Z37" s="229"/>
      <c r="AA37" s="227"/>
      <c r="AB37" s="172">
        <v>140.66999999999999</v>
      </c>
      <c r="AC37" s="224" t="s">
        <v>509</v>
      </c>
      <c r="AD37" s="173"/>
      <c r="AE37" s="224"/>
      <c r="AF37" s="173"/>
      <c r="AG37" s="224"/>
      <c r="AH37" s="171" t="str">
        <f t="shared" ref="AH37:AH60" si="2">A37</f>
        <v>Local Seed Co. LS4805XFS</v>
      </c>
      <c r="AI37" s="171" t="str">
        <f t="shared" ref="AI37:AI60" si="3">B37</f>
        <v>XF, STS</v>
      </c>
      <c r="AJ37" s="172">
        <v>62.691899999999997</v>
      </c>
      <c r="AK37" s="224" t="s">
        <v>541</v>
      </c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>
        <v>10</v>
      </c>
      <c r="BC37" s="248" t="s">
        <v>359</v>
      </c>
      <c r="BD37" s="229"/>
      <c r="BE37" s="227"/>
      <c r="BF37" s="229"/>
      <c r="BG37" s="227"/>
      <c r="BH37" s="226">
        <v>3.3332999999999999</v>
      </c>
      <c r="BI37" s="248" t="s">
        <v>380</v>
      </c>
      <c r="BJ37" s="229"/>
      <c r="BK37" s="227"/>
      <c r="BL37" s="229"/>
      <c r="BM37" s="227"/>
      <c r="BN37" s="226">
        <v>6.2962999999999996</v>
      </c>
      <c r="BO37" s="227" t="s">
        <v>369</v>
      </c>
      <c r="BP37" s="229"/>
      <c r="BQ37" s="227"/>
      <c r="BR37" s="229"/>
      <c r="BS37" s="227"/>
      <c r="BT37" s="226"/>
      <c r="BU37" s="248"/>
      <c r="BV37" s="229"/>
      <c r="BW37" s="227"/>
      <c r="BX37" s="229"/>
      <c r="BY37" s="227"/>
      <c r="BZ37" s="226"/>
      <c r="CA37" s="248"/>
      <c r="CB37" s="229"/>
      <c r="CC37" s="227"/>
      <c r="CD37" s="229"/>
      <c r="CE37" s="227"/>
      <c r="CF37" s="226"/>
      <c r="CG37" s="227"/>
      <c r="CH37" s="229"/>
      <c r="CI37" s="227"/>
      <c r="CJ37" s="229"/>
      <c r="CK37" s="227"/>
      <c r="CL37" s="237"/>
    </row>
    <row r="38" spans="1:90" ht="12.5" x14ac:dyDescent="0.25">
      <c r="A38" s="241" t="str">
        <f>VLOOKUP(C38,'2021 Soybean Traits &amp; Entries'!VL_SOY_2020,2,FALSE)</f>
        <v>Dyna-Gro S46ES91</v>
      </c>
      <c r="B38" s="241" t="str">
        <f>VLOOKUP(C38,'2021 Soybean Traits &amp; Entries'!VL_SOY_2020,4,FALSE)</f>
        <v>E3, STS</v>
      </c>
      <c r="C38" s="241" t="s">
        <v>225</v>
      </c>
      <c r="D38" s="172">
        <v>62.414400000000001</v>
      </c>
      <c r="E38" s="224" t="s">
        <v>541</v>
      </c>
      <c r="F38" s="173"/>
      <c r="G38" s="224"/>
      <c r="H38" s="173"/>
      <c r="I38" s="224"/>
      <c r="J38" s="226">
        <v>13.4267</v>
      </c>
      <c r="K38" s="227" t="s">
        <v>405</v>
      </c>
      <c r="L38" s="229"/>
      <c r="M38" s="227"/>
      <c r="N38" s="229"/>
      <c r="O38" s="227"/>
      <c r="P38" s="172">
        <v>43</v>
      </c>
      <c r="Q38" s="224" t="s">
        <v>398</v>
      </c>
      <c r="R38" s="173"/>
      <c r="S38" s="224"/>
      <c r="T38" s="173"/>
      <c r="U38" s="224"/>
      <c r="V38" s="226">
        <v>1</v>
      </c>
      <c r="W38" s="227" t="s">
        <v>366</v>
      </c>
      <c r="X38" s="229"/>
      <c r="Y38" s="227"/>
      <c r="Z38" s="229"/>
      <c r="AA38" s="227"/>
      <c r="AB38" s="172">
        <v>139</v>
      </c>
      <c r="AC38" s="224" t="s">
        <v>386</v>
      </c>
      <c r="AD38" s="173"/>
      <c r="AE38" s="224"/>
      <c r="AF38" s="173"/>
      <c r="AG38" s="224"/>
      <c r="AH38" s="241" t="str">
        <f t="shared" si="2"/>
        <v>Dyna-Gro S46ES91</v>
      </c>
      <c r="AI38" s="241" t="str">
        <f t="shared" si="3"/>
        <v>E3, STS</v>
      </c>
      <c r="AJ38" s="172">
        <v>62.414400000000001</v>
      </c>
      <c r="AK38" s="224" t="s">
        <v>541</v>
      </c>
      <c r="AL38" s="173"/>
      <c r="AM38" s="224"/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>
        <v>3.3332999999999999</v>
      </c>
      <c r="BC38" s="248" t="s">
        <v>362</v>
      </c>
      <c r="BD38" s="229"/>
      <c r="BE38" s="227"/>
      <c r="BF38" s="229"/>
      <c r="BG38" s="227"/>
      <c r="BH38" s="226">
        <v>0.66669999999999996</v>
      </c>
      <c r="BI38" s="248" t="s">
        <v>406</v>
      </c>
      <c r="BJ38" s="229"/>
      <c r="BK38" s="227"/>
      <c r="BL38" s="229"/>
      <c r="BM38" s="227"/>
      <c r="BN38" s="226">
        <v>0.74070000000000003</v>
      </c>
      <c r="BO38" s="227" t="s">
        <v>409</v>
      </c>
      <c r="BP38" s="229"/>
      <c r="BQ38" s="227"/>
      <c r="BR38" s="229"/>
      <c r="BS38" s="227"/>
      <c r="BT38" s="226"/>
      <c r="BU38" s="248"/>
      <c r="BV38" s="229"/>
      <c r="BW38" s="227"/>
      <c r="BX38" s="229"/>
      <c r="BY38" s="227"/>
      <c r="BZ38" s="226"/>
      <c r="CA38" s="248"/>
      <c r="CB38" s="229"/>
      <c r="CC38" s="227"/>
      <c r="CD38" s="229"/>
      <c r="CE38" s="227"/>
      <c r="CF38" s="226"/>
      <c r="CG38" s="227"/>
      <c r="CH38" s="229"/>
      <c r="CI38" s="227"/>
      <c r="CJ38" s="229"/>
      <c r="CK38" s="227"/>
      <c r="CL38" s="237"/>
    </row>
    <row r="39" spans="1:90" ht="12.5" x14ac:dyDescent="0.25">
      <c r="A39" s="241" t="str">
        <f>VLOOKUP(C39,'2021 Soybean Traits &amp; Entries'!VL_SOY_2020,2,FALSE)</f>
        <v>Progeny P4931E3S</v>
      </c>
      <c r="B39" s="241" t="str">
        <f>VLOOKUP(C39,'2021 Soybean Traits &amp; Entries'!VL_SOY_2020,4,FALSE)</f>
        <v>E3, STS</v>
      </c>
      <c r="C39" s="241" t="s">
        <v>315</v>
      </c>
      <c r="D39" s="172">
        <v>61.709899999999998</v>
      </c>
      <c r="E39" s="224" t="s">
        <v>547</v>
      </c>
      <c r="F39" s="173"/>
      <c r="G39" s="224"/>
      <c r="H39" s="173"/>
      <c r="I39" s="224"/>
      <c r="J39" s="226">
        <v>13</v>
      </c>
      <c r="K39" s="227" t="s">
        <v>414</v>
      </c>
      <c r="L39" s="229"/>
      <c r="M39" s="227"/>
      <c r="N39" s="229"/>
      <c r="O39" s="227"/>
      <c r="P39" s="172">
        <v>41</v>
      </c>
      <c r="Q39" s="224" t="s">
        <v>381</v>
      </c>
      <c r="R39" s="173"/>
      <c r="S39" s="224"/>
      <c r="T39" s="173"/>
      <c r="U39" s="224"/>
      <c r="V39" s="226">
        <v>2.3332999999999999</v>
      </c>
      <c r="W39" s="227" t="s">
        <v>362</v>
      </c>
      <c r="X39" s="229"/>
      <c r="Y39" s="227"/>
      <c r="Z39" s="229"/>
      <c r="AA39" s="227"/>
      <c r="AB39" s="172">
        <v>141.33000000000001</v>
      </c>
      <c r="AC39" s="224" t="s">
        <v>506</v>
      </c>
      <c r="AD39" s="173"/>
      <c r="AE39" s="224"/>
      <c r="AF39" s="173"/>
      <c r="AG39" s="224"/>
      <c r="AH39" s="241" t="str">
        <f t="shared" si="2"/>
        <v>Progeny P4931E3S</v>
      </c>
      <c r="AI39" s="241" t="str">
        <f t="shared" si="3"/>
        <v>E3, STS</v>
      </c>
      <c r="AJ39" s="172">
        <v>61.709899999999998</v>
      </c>
      <c r="AK39" s="224" t="s">
        <v>547</v>
      </c>
      <c r="AL39" s="173"/>
      <c r="AM39" s="224"/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>
        <v>1.6667000000000001</v>
      </c>
      <c r="BC39" s="248" t="s">
        <v>362</v>
      </c>
      <c r="BD39" s="229"/>
      <c r="BE39" s="227"/>
      <c r="BF39" s="229"/>
      <c r="BG39" s="227"/>
      <c r="BH39" s="226">
        <v>0.5</v>
      </c>
      <c r="BI39" s="248" t="s">
        <v>407</v>
      </c>
      <c r="BJ39" s="229"/>
      <c r="BK39" s="227"/>
      <c r="BL39" s="229"/>
      <c r="BM39" s="227"/>
      <c r="BN39" s="226">
        <v>0.27779999999999999</v>
      </c>
      <c r="BO39" s="227" t="s">
        <v>409</v>
      </c>
      <c r="BP39" s="229"/>
      <c r="BQ39" s="227"/>
      <c r="BR39" s="229"/>
      <c r="BS39" s="227"/>
      <c r="BT39" s="226"/>
      <c r="BU39" s="248"/>
      <c r="BV39" s="229"/>
      <c r="BW39" s="227"/>
      <c r="BX39" s="229"/>
      <c r="BY39" s="227"/>
      <c r="BZ39" s="226"/>
      <c r="CA39" s="248"/>
      <c r="CB39" s="229"/>
      <c r="CC39" s="227"/>
      <c r="CD39" s="229"/>
      <c r="CE39" s="227"/>
      <c r="CF39" s="226"/>
      <c r="CG39" s="227"/>
      <c r="CH39" s="229"/>
      <c r="CI39" s="227"/>
      <c r="CJ39" s="229"/>
      <c r="CK39" s="227"/>
      <c r="CL39" s="237"/>
    </row>
    <row r="40" spans="1:90" ht="12.5" x14ac:dyDescent="0.25">
      <c r="A40" s="241" t="str">
        <f>VLOOKUP(C40,'2021 Soybean Traits &amp; Entries'!VL_SOY_2020,2,FALSE)</f>
        <v>Progeny P4970RX</v>
      </c>
      <c r="B40" s="241" t="str">
        <f>VLOOKUP(C40,'2021 Soybean Traits &amp; Entries'!VL_SOY_2020,4,FALSE)</f>
        <v>R2X</v>
      </c>
      <c r="C40" s="241" t="s">
        <v>84</v>
      </c>
      <c r="D40" s="172">
        <v>61.338299999999997</v>
      </c>
      <c r="E40" s="224" t="s">
        <v>460</v>
      </c>
      <c r="F40" s="173">
        <v>63.824199999999998</v>
      </c>
      <c r="G40" s="224" t="s">
        <v>359</v>
      </c>
      <c r="H40" s="173"/>
      <c r="I40" s="224"/>
      <c r="J40" s="226">
        <v>13.273300000000001</v>
      </c>
      <c r="K40" s="227" t="s">
        <v>405</v>
      </c>
      <c r="L40" s="229">
        <v>12.986700000000001</v>
      </c>
      <c r="M40" s="227" t="s">
        <v>256</v>
      </c>
      <c r="N40" s="229"/>
      <c r="O40" s="227"/>
      <c r="P40" s="172">
        <v>40.666699999999999</v>
      </c>
      <c r="Q40" s="224" t="s">
        <v>521</v>
      </c>
      <c r="R40" s="173">
        <v>45.166699999999999</v>
      </c>
      <c r="S40" s="224" t="s">
        <v>472</v>
      </c>
      <c r="T40" s="173"/>
      <c r="U40" s="224"/>
      <c r="V40" s="226">
        <v>1.3332999999999999</v>
      </c>
      <c r="W40" s="227" t="s">
        <v>366</v>
      </c>
      <c r="X40" s="229">
        <v>2</v>
      </c>
      <c r="Y40" s="227" t="s">
        <v>369</v>
      </c>
      <c r="Z40" s="229"/>
      <c r="AA40" s="227"/>
      <c r="AB40" s="172">
        <v>146</v>
      </c>
      <c r="AC40" s="224" t="s">
        <v>360</v>
      </c>
      <c r="AD40" s="173">
        <v>140.5</v>
      </c>
      <c r="AE40" s="224" t="s">
        <v>371</v>
      </c>
      <c r="AF40" s="173"/>
      <c r="AG40" s="224"/>
      <c r="AH40" s="241" t="str">
        <f t="shared" si="2"/>
        <v>Progeny P4970RX</v>
      </c>
      <c r="AI40" s="241" t="str">
        <f t="shared" si="3"/>
        <v>R2X</v>
      </c>
      <c r="AJ40" s="172">
        <v>61.338299999999997</v>
      </c>
      <c r="AK40" s="224" t="s">
        <v>460</v>
      </c>
      <c r="AL40" s="173">
        <v>63.824199999999998</v>
      </c>
      <c r="AM40" s="224" t="s">
        <v>359</v>
      </c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>
        <v>8.3332999999999995</v>
      </c>
      <c r="BC40" s="248" t="s">
        <v>369</v>
      </c>
      <c r="BD40" s="229"/>
      <c r="BE40" s="227"/>
      <c r="BF40" s="229"/>
      <c r="BG40" s="227"/>
      <c r="BH40" s="226">
        <v>2.8332999999999999</v>
      </c>
      <c r="BI40" s="248" t="s">
        <v>372</v>
      </c>
      <c r="BJ40" s="229"/>
      <c r="BK40" s="227"/>
      <c r="BL40" s="229"/>
      <c r="BM40" s="227"/>
      <c r="BN40" s="226">
        <v>4.3518999999999997</v>
      </c>
      <c r="BO40" s="227" t="s">
        <v>403</v>
      </c>
      <c r="BP40" s="229"/>
      <c r="BQ40" s="227"/>
      <c r="BR40" s="229"/>
      <c r="BS40" s="227"/>
      <c r="BT40" s="226"/>
      <c r="BU40" s="248"/>
      <c r="BV40" s="229"/>
      <c r="BW40" s="227"/>
      <c r="BX40" s="229"/>
      <c r="BY40" s="227"/>
      <c r="BZ40" s="226"/>
      <c r="CA40" s="248"/>
      <c r="CB40" s="229"/>
      <c r="CC40" s="227"/>
      <c r="CD40" s="229"/>
      <c r="CE40" s="227"/>
      <c r="CF40" s="226"/>
      <c r="CG40" s="227"/>
      <c r="CH40" s="229"/>
      <c r="CI40" s="227"/>
      <c r="CJ40" s="229"/>
      <c r="CK40" s="227"/>
    </row>
    <row r="41" spans="1:90" ht="12.5" x14ac:dyDescent="0.25">
      <c r="A41" s="241" t="str">
        <f>VLOOKUP(C41,'2021 Soybean Traits &amp; Entries'!VL_SOY_2020,2,FALSE)</f>
        <v xml:space="preserve">Progeny P4816RX </v>
      </c>
      <c r="B41" s="241" t="str">
        <f>VLOOKUP(C41,'2021 Soybean Traits &amp; Entries'!VL_SOY_2020,4,FALSE)</f>
        <v>R2X</v>
      </c>
      <c r="C41" s="241" t="s">
        <v>71</v>
      </c>
      <c r="D41" s="172">
        <v>61.336199999999998</v>
      </c>
      <c r="E41" s="224" t="s">
        <v>460</v>
      </c>
      <c r="F41" s="173">
        <v>64.8172</v>
      </c>
      <c r="G41" s="224" t="s">
        <v>368</v>
      </c>
      <c r="H41" s="173">
        <v>68.148799999999994</v>
      </c>
      <c r="I41" s="224" t="s">
        <v>256</v>
      </c>
      <c r="J41" s="226">
        <v>13.4367</v>
      </c>
      <c r="K41" s="227" t="s">
        <v>405</v>
      </c>
      <c r="L41" s="229">
        <v>12.851699999999999</v>
      </c>
      <c r="M41" s="227" t="s">
        <v>256</v>
      </c>
      <c r="N41" s="229">
        <v>13.156700000000001</v>
      </c>
      <c r="O41" s="227" t="s">
        <v>256</v>
      </c>
      <c r="P41" s="172">
        <v>37.333300000000001</v>
      </c>
      <c r="Q41" s="224" t="s">
        <v>551</v>
      </c>
      <c r="R41" s="173">
        <v>44</v>
      </c>
      <c r="S41" s="224" t="s">
        <v>399</v>
      </c>
      <c r="T41" s="173">
        <v>45.1111</v>
      </c>
      <c r="U41" s="224" t="s">
        <v>358</v>
      </c>
      <c r="V41" s="226">
        <v>1</v>
      </c>
      <c r="W41" s="227" t="s">
        <v>366</v>
      </c>
      <c r="X41" s="229">
        <v>1.3332999999999999</v>
      </c>
      <c r="Y41" s="227" t="s">
        <v>365</v>
      </c>
      <c r="Z41" s="229">
        <v>1.5556000000000001</v>
      </c>
      <c r="AA41" s="227" t="s">
        <v>256</v>
      </c>
      <c r="AB41" s="172">
        <v>143</v>
      </c>
      <c r="AC41" s="224" t="s">
        <v>383</v>
      </c>
      <c r="AD41" s="173">
        <v>138</v>
      </c>
      <c r="AE41" s="224" t="s">
        <v>405</v>
      </c>
      <c r="AF41" s="173">
        <v>135.44</v>
      </c>
      <c r="AG41" s="224" t="s">
        <v>359</v>
      </c>
      <c r="AH41" s="241" t="str">
        <f t="shared" si="2"/>
        <v xml:space="preserve">Progeny P4816RX </v>
      </c>
      <c r="AI41" s="241" t="str">
        <f t="shared" si="3"/>
        <v>R2X</v>
      </c>
      <c r="AJ41" s="172">
        <v>61.336199999999998</v>
      </c>
      <c r="AK41" s="224" t="s">
        <v>460</v>
      </c>
      <c r="AL41" s="173">
        <v>64.8172</v>
      </c>
      <c r="AM41" s="224" t="s">
        <v>368</v>
      </c>
      <c r="AN41" s="173">
        <v>68.148799999999994</v>
      </c>
      <c r="AO41" s="224" t="s">
        <v>256</v>
      </c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>
        <v>-8.4399999999999999E-15</v>
      </c>
      <c r="BC41" s="248" t="s">
        <v>363</v>
      </c>
      <c r="BD41" s="229"/>
      <c r="BE41" s="227"/>
      <c r="BF41" s="229"/>
      <c r="BG41" s="227"/>
      <c r="BH41" s="226">
        <v>-1.8899999999999999E-15</v>
      </c>
      <c r="BI41" s="248" t="s">
        <v>408</v>
      </c>
      <c r="BJ41" s="229"/>
      <c r="BK41" s="227"/>
      <c r="BL41" s="229"/>
      <c r="BM41" s="227"/>
      <c r="BN41" s="226">
        <v>2.2200000000000001E-16</v>
      </c>
      <c r="BO41" s="227" t="s">
        <v>409</v>
      </c>
      <c r="BP41" s="229"/>
      <c r="BQ41" s="227"/>
      <c r="BR41" s="229"/>
      <c r="BS41" s="227"/>
      <c r="BT41" s="226"/>
      <c r="BU41" s="248"/>
      <c r="BV41" s="229"/>
      <c r="BW41" s="227"/>
      <c r="BX41" s="229"/>
      <c r="BY41" s="227"/>
      <c r="BZ41" s="226"/>
      <c r="CA41" s="248"/>
      <c r="CB41" s="229"/>
      <c r="CC41" s="227"/>
      <c r="CD41" s="229"/>
      <c r="CE41" s="227"/>
      <c r="CF41" s="226"/>
      <c r="CG41" s="227"/>
      <c r="CH41" s="229"/>
      <c r="CI41" s="227"/>
      <c r="CJ41" s="229"/>
      <c r="CK41" s="227"/>
      <c r="CL41" s="237"/>
    </row>
    <row r="42" spans="1:90" ht="12.5" x14ac:dyDescent="0.25">
      <c r="A42" s="241" t="str">
        <f>VLOOKUP(C42,'2021 Soybean Traits &amp; Entries'!VL_SOY_2020,2,FALSE)</f>
        <v>USG 7491XFS</v>
      </c>
      <c r="B42" s="241" t="str">
        <f>VLOOKUP(C42,'2021 Soybean Traits &amp; Entries'!VL_SOY_2020,4,FALSE)</f>
        <v>XF, STS</v>
      </c>
      <c r="C42" s="241" t="s">
        <v>341</v>
      </c>
      <c r="D42" s="172">
        <v>61.206299999999999</v>
      </c>
      <c r="E42" s="224" t="s">
        <v>460</v>
      </c>
      <c r="F42" s="173"/>
      <c r="G42" s="224"/>
      <c r="H42" s="173"/>
      <c r="I42" s="224"/>
      <c r="J42" s="226">
        <v>13.03</v>
      </c>
      <c r="K42" s="227" t="s">
        <v>414</v>
      </c>
      <c r="L42" s="229"/>
      <c r="M42" s="227"/>
      <c r="N42" s="229"/>
      <c r="O42" s="227"/>
      <c r="P42" s="172">
        <v>36.666699999999999</v>
      </c>
      <c r="Q42" s="224" t="s">
        <v>458</v>
      </c>
      <c r="R42" s="173"/>
      <c r="S42" s="224"/>
      <c r="T42" s="173"/>
      <c r="U42" s="224"/>
      <c r="V42" s="226">
        <v>1</v>
      </c>
      <c r="W42" s="227" t="s">
        <v>366</v>
      </c>
      <c r="X42" s="229"/>
      <c r="Y42" s="227"/>
      <c r="Z42" s="229"/>
      <c r="AA42" s="227"/>
      <c r="AB42" s="172">
        <v>140.66999999999999</v>
      </c>
      <c r="AC42" s="224" t="s">
        <v>509</v>
      </c>
      <c r="AD42" s="173"/>
      <c r="AE42" s="224"/>
      <c r="AF42" s="173"/>
      <c r="AG42" s="224"/>
      <c r="AH42" s="241" t="str">
        <f t="shared" si="2"/>
        <v>USG 7491XFS</v>
      </c>
      <c r="AI42" s="241" t="str">
        <f t="shared" si="3"/>
        <v>XF, STS</v>
      </c>
      <c r="AJ42" s="172">
        <v>61.206299999999999</v>
      </c>
      <c r="AK42" s="224" t="s">
        <v>460</v>
      </c>
      <c r="AL42" s="173"/>
      <c r="AM42" s="224"/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>
        <v>6.6666999999999996</v>
      </c>
      <c r="BC42" s="248" t="s">
        <v>362</v>
      </c>
      <c r="BD42" s="229"/>
      <c r="BE42" s="227"/>
      <c r="BF42" s="229"/>
      <c r="BG42" s="227"/>
      <c r="BH42" s="226">
        <v>5.6666999999999996</v>
      </c>
      <c r="BI42" s="248" t="s">
        <v>256</v>
      </c>
      <c r="BJ42" s="229"/>
      <c r="BK42" s="227"/>
      <c r="BL42" s="229"/>
      <c r="BM42" s="227"/>
      <c r="BN42" s="226">
        <v>4.0740999999999996</v>
      </c>
      <c r="BO42" s="227" t="s">
        <v>403</v>
      </c>
      <c r="BP42" s="229"/>
      <c r="BQ42" s="227"/>
      <c r="BR42" s="229"/>
      <c r="BS42" s="227"/>
      <c r="BT42" s="226"/>
      <c r="BU42" s="248"/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  <c r="CL42" s="237"/>
    </row>
    <row r="43" spans="1:90" ht="12.5" x14ac:dyDescent="0.25">
      <c r="A43" s="171" t="str">
        <f>VLOOKUP(C43,'2021 Soybean Traits &amp; Entries'!VL_SOY_2020,2,FALSE)</f>
        <v>MO S16-12137C</v>
      </c>
      <c r="B43" s="171" t="str">
        <f>VLOOKUP(C43,'2021 Soybean Traits &amp; Entries'!VL_SOY_2020,4,FALSE)</f>
        <v>Conv.</v>
      </c>
      <c r="C43" s="171" t="s">
        <v>278</v>
      </c>
      <c r="D43" s="172">
        <v>60.809800000000003</v>
      </c>
      <c r="E43" s="224" t="s">
        <v>460</v>
      </c>
      <c r="F43" s="173"/>
      <c r="G43" s="224"/>
      <c r="H43" s="173"/>
      <c r="I43" s="224"/>
      <c r="J43" s="226">
        <v>14.3</v>
      </c>
      <c r="K43" s="227" t="s">
        <v>388</v>
      </c>
      <c r="L43" s="229"/>
      <c r="M43" s="227"/>
      <c r="N43" s="229"/>
      <c r="O43" s="227"/>
      <c r="P43" s="172">
        <v>46</v>
      </c>
      <c r="Q43" s="224" t="s">
        <v>361</v>
      </c>
      <c r="R43" s="173"/>
      <c r="S43" s="224"/>
      <c r="T43" s="173"/>
      <c r="U43" s="224"/>
      <c r="V43" s="226">
        <v>3</v>
      </c>
      <c r="W43" s="227" t="s">
        <v>359</v>
      </c>
      <c r="X43" s="229"/>
      <c r="Y43" s="227"/>
      <c r="Z43" s="229"/>
      <c r="AA43" s="227"/>
      <c r="AB43" s="172">
        <v>138.33000000000001</v>
      </c>
      <c r="AC43" s="224" t="s">
        <v>375</v>
      </c>
      <c r="AD43" s="173"/>
      <c r="AE43" s="224"/>
      <c r="AF43" s="173"/>
      <c r="AG43" s="224"/>
      <c r="AH43" s="171" t="str">
        <f t="shared" si="2"/>
        <v>MO S16-12137C</v>
      </c>
      <c r="AI43" s="171" t="str">
        <f t="shared" si="3"/>
        <v>Conv.</v>
      </c>
      <c r="AJ43" s="172">
        <v>60.809800000000003</v>
      </c>
      <c r="AK43" s="224" t="s">
        <v>460</v>
      </c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>
        <v>-3.7700000000000001E-15</v>
      </c>
      <c r="BC43" s="248" t="s">
        <v>363</v>
      </c>
      <c r="BD43" s="229"/>
      <c r="BE43" s="227"/>
      <c r="BF43" s="229"/>
      <c r="BG43" s="227"/>
      <c r="BH43" s="226">
        <v>-1.4399999999999999E-15</v>
      </c>
      <c r="BI43" s="248" t="s">
        <v>408</v>
      </c>
      <c r="BJ43" s="229"/>
      <c r="BK43" s="227"/>
      <c r="BL43" s="229"/>
      <c r="BM43" s="227"/>
      <c r="BN43" s="226">
        <v>1.6699999999999999E-15</v>
      </c>
      <c r="BO43" s="227" t="s">
        <v>409</v>
      </c>
      <c r="BP43" s="229"/>
      <c r="BQ43" s="227"/>
      <c r="BR43" s="229"/>
      <c r="BS43" s="227"/>
      <c r="BT43" s="226"/>
      <c r="BU43" s="248"/>
      <c r="BV43" s="229"/>
      <c r="BW43" s="227"/>
      <c r="BX43" s="229"/>
      <c r="BY43" s="227"/>
      <c r="BZ43" s="226"/>
      <c r="CA43" s="248"/>
      <c r="CB43" s="229"/>
      <c r="CC43" s="227"/>
      <c r="CD43" s="229"/>
      <c r="CE43" s="227"/>
      <c r="CF43" s="226"/>
      <c r="CG43" s="227"/>
      <c r="CH43" s="229"/>
      <c r="CI43" s="227"/>
      <c r="CJ43" s="229"/>
      <c r="CK43" s="227"/>
      <c r="CL43" s="237"/>
    </row>
    <row r="44" spans="1:90" ht="12.5" x14ac:dyDescent="0.25">
      <c r="A44" s="241" t="str">
        <f>VLOOKUP(C44,'2021 Soybean Traits &amp; Entries'!VL_SOY_2020,2,FALSE)</f>
        <v>MO S09-13608C</v>
      </c>
      <c r="B44" s="241" t="str">
        <f>VLOOKUP(C44,'2021 Soybean Traits &amp; Entries'!VL_SOY_2020,4,FALSE)</f>
        <v>Conv.</v>
      </c>
      <c r="C44" s="241" t="s">
        <v>275</v>
      </c>
      <c r="D44" s="172">
        <v>60.531100000000002</v>
      </c>
      <c r="E44" s="224" t="s">
        <v>437</v>
      </c>
      <c r="F44" s="173"/>
      <c r="G44" s="224"/>
      <c r="H44" s="173"/>
      <c r="I44" s="224"/>
      <c r="J44" s="226">
        <v>12.603300000000001</v>
      </c>
      <c r="K44" s="227" t="s">
        <v>415</v>
      </c>
      <c r="L44" s="229"/>
      <c r="M44" s="227"/>
      <c r="N44" s="229"/>
      <c r="O44" s="227"/>
      <c r="P44" s="172">
        <v>39.333300000000001</v>
      </c>
      <c r="Q44" s="224" t="s">
        <v>507</v>
      </c>
      <c r="R44" s="173"/>
      <c r="S44" s="224"/>
      <c r="T44" s="173"/>
      <c r="U44" s="224"/>
      <c r="V44" s="226">
        <v>1</v>
      </c>
      <c r="W44" s="227" t="s">
        <v>366</v>
      </c>
      <c r="X44" s="229"/>
      <c r="Y44" s="227"/>
      <c r="Z44" s="229"/>
      <c r="AA44" s="227"/>
      <c r="AB44" s="172">
        <v>139.66999999999999</v>
      </c>
      <c r="AC44" s="224" t="s">
        <v>370</v>
      </c>
      <c r="AD44" s="173"/>
      <c r="AE44" s="224"/>
      <c r="AF44" s="173"/>
      <c r="AG44" s="224"/>
      <c r="AH44" s="241" t="str">
        <f t="shared" si="2"/>
        <v>MO S09-13608C</v>
      </c>
      <c r="AI44" s="241" t="str">
        <f t="shared" si="3"/>
        <v>Conv.</v>
      </c>
      <c r="AJ44" s="172">
        <v>60.531100000000002</v>
      </c>
      <c r="AK44" s="224" t="s">
        <v>437</v>
      </c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>
        <v>3.3332999999999999</v>
      </c>
      <c r="BC44" s="248" t="s">
        <v>362</v>
      </c>
      <c r="BD44" s="229"/>
      <c r="BE44" s="227"/>
      <c r="BF44" s="229"/>
      <c r="BG44" s="227"/>
      <c r="BH44" s="226">
        <v>1</v>
      </c>
      <c r="BI44" s="248" t="s">
        <v>393</v>
      </c>
      <c r="BJ44" s="229"/>
      <c r="BK44" s="227"/>
      <c r="BL44" s="229"/>
      <c r="BM44" s="227"/>
      <c r="BN44" s="226">
        <v>1.1111</v>
      </c>
      <c r="BO44" s="227" t="s">
        <v>400</v>
      </c>
      <c r="BP44" s="229"/>
      <c r="BQ44" s="227"/>
      <c r="BR44" s="229"/>
      <c r="BS44" s="227"/>
      <c r="BT44" s="226"/>
      <c r="BU44" s="248"/>
      <c r="BV44" s="229"/>
      <c r="BW44" s="227"/>
      <c r="BX44" s="229"/>
      <c r="BY44" s="227"/>
      <c r="BZ44" s="226"/>
      <c r="CA44" s="248"/>
      <c r="CB44" s="229"/>
      <c r="CC44" s="227"/>
      <c r="CD44" s="229"/>
      <c r="CE44" s="227"/>
      <c r="CF44" s="226"/>
      <c r="CG44" s="227"/>
      <c r="CH44" s="229"/>
      <c r="CI44" s="227"/>
      <c r="CJ44" s="229"/>
      <c r="CK44" s="227"/>
      <c r="CL44" s="237"/>
    </row>
    <row r="45" spans="1:90" ht="12.5" x14ac:dyDescent="0.25">
      <c r="A45" s="171" t="str">
        <f>VLOOKUP(C45,'2021 Soybean Traits &amp; Entries'!VL_SOY_2020,2,FALSE)</f>
        <v xml:space="preserve">Xitavo XO 4681E </v>
      </c>
      <c r="B45" s="171" t="str">
        <f>VLOOKUP(C45,'2021 Soybean Traits &amp; Entries'!VL_SOY_2020,4,FALSE)</f>
        <v>E3</v>
      </c>
      <c r="C45" s="171" t="s">
        <v>349</v>
      </c>
      <c r="D45" s="172">
        <v>60.085299999999997</v>
      </c>
      <c r="E45" s="224" t="s">
        <v>555</v>
      </c>
      <c r="F45" s="173"/>
      <c r="G45" s="224"/>
      <c r="H45" s="173"/>
      <c r="I45" s="224"/>
      <c r="J45" s="226">
        <v>13.496700000000001</v>
      </c>
      <c r="K45" s="227" t="s">
        <v>387</v>
      </c>
      <c r="L45" s="229"/>
      <c r="M45" s="227"/>
      <c r="N45" s="229"/>
      <c r="O45" s="227"/>
      <c r="P45" s="172">
        <v>42.333300000000001</v>
      </c>
      <c r="Q45" s="224" t="s">
        <v>472</v>
      </c>
      <c r="R45" s="173"/>
      <c r="S45" s="224"/>
      <c r="T45" s="173"/>
      <c r="U45" s="224"/>
      <c r="V45" s="226">
        <v>1</v>
      </c>
      <c r="W45" s="227" t="s">
        <v>366</v>
      </c>
      <c r="X45" s="229"/>
      <c r="Y45" s="227"/>
      <c r="Z45" s="229"/>
      <c r="AA45" s="227"/>
      <c r="AB45" s="172">
        <v>137</v>
      </c>
      <c r="AC45" s="224" t="s">
        <v>385</v>
      </c>
      <c r="AD45" s="173"/>
      <c r="AE45" s="224"/>
      <c r="AF45" s="173"/>
      <c r="AG45" s="224"/>
      <c r="AH45" s="171" t="str">
        <f t="shared" si="2"/>
        <v xml:space="preserve">Xitavo XO 4681E </v>
      </c>
      <c r="AI45" s="171" t="str">
        <f t="shared" si="3"/>
        <v>E3</v>
      </c>
      <c r="AJ45" s="172">
        <v>60.085299999999997</v>
      </c>
      <c r="AK45" s="224" t="s">
        <v>555</v>
      </c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>
        <v>1.6667000000000001</v>
      </c>
      <c r="BC45" s="248" t="s">
        <v>362</v>
      </c>
      <c r="BD45" s="229"/>
      <c r="BE45" s="227"/>
      <c r="BF45" s="229"/>
      <c r="BG45" s="238"/>
      <c r="BH45" s="226">
        <v>0.66669999999999996</v>
      </c>
      <c r="BI45" s="248" t="s">
        <v>406</v>
      </c>
      <c r="BJ45" s="229"/>
      <c r="BK45" s="227"/>
      <c r="BL45" s="229"/>
      <c r="BM45" s="238"/>
      <c r="BN45" s="226">
        <v>0.37040000000000001</v>
      </c>
      <c r="BO45" s="227" t="s">
        <v>409</v>
      </c>
      <c r="BP45" s="229"/>
      <c r="BQ45" s="227"/>
      <c r="BR45" s="229"/>
      <c r="BS45" s="238"/>
      <c r="BT45" s="226"/>
      <c r="BU45" s="248"/>
      <c r="BV45" s="229"/>
      <c r="BW45" s="227"/>
      <c r="BX45" s="229"/>
      <c r="BY45" s="238"/>
      <c r="BZ45" s="226"/>
      <c r="CA45" s="248"/>
      <c r="CB45" s="229"/>
      <c r="CC45" s="227"/>
      <c r="CD45" s="229"/>
      <c r="CE45" s="238"/>
      <c r="CF45" s="226"/>
      <c r="CG45" s="227"/>
      <c r="CH45" s="229"/>
      <c r="CI45" s="227"/>
      <c r="CJ45" s="229"/>
      <c r="CK45" s="238"/>
    </row>
    <row r="46" spans="1:90" ht="12.5" x14ac:dyDescent="0.25">
      <c r="A46" s="241" t="str">
        <f>VLOOKUP(C46,'2021 Soybean Traits &amp; Entries'!VL_SOY_2020,2,FALSE)</f>
        <v>Dyna-Gro S49EN12</v>
      </c>
      <c r="B46" s="241" t="str">
        <f>VLOOKUP(C46,'2021 Soybean Traits &amp; Entries'!VL_SOY_2020,4,FALSE)</f>
        <v>E3</v>
      </c>
      <c r="C46" s="241" t="s">
        <v>231</v>
      </c>
      <c r="D46" s="172">
        <v>59.9176</v>
      </c>
      <c r="E46" s="224" t="s">
        <v>504</v>
      </c>
      <c r="F46" s="173"/>
      <c r="G46" s="224"/>
      <c r="H46" s="173"/>
      <c r="I46" s="224"/>
      <c r="J46" s="226">
        <v>13.48</v>
      </c>
      <c r="K46" s="227" t="s">
        <v>387</v>
      </c>
      <c r="L46" s="229"/>
      <c r="M46" s="227"/>
      <c r="N46" s="229"/>
      <c r="O46" s="227"/>
      <c r="P46" s="172">
        <v>37.666699999999999</v>
      </c>
      <c r="Q46" s="224" t="s">
        <v>412</v>
      </c>
      <c r="R46" s="173"/>
      <c r="S46" s="224"/>
      <c r="T46" s="173"/>
      <c r="U46" s="224"/>
      <c r="V46" s="226">
        <v>1</v>
      </c>
      <c r="W46" s="227" t="s">
        <v>366</v>
      </c>
      <c r="X46" s="229"/>
      <c r="Y46" s="227"/>
      <c r="Z46" s="229"/>
      <c r="AA46" s="227"/>
      <c r="AB46" s="172">
        <v>141.66999999999999</v>
      </c>
      <c r="AC46" s="224" t="s">
        <v>392</v>
      </c>
      <c r="AD46" s="173"/>
      <c r="AE46" s="224"/>
      <c r="AF46" s="173"/>
      <c r="AG46" s="224"/>
      <c r="AH46" s="241" t="str">
        <f t="shared" si="2"/>
        <v>Dyna-Gro S49EN12</v>
      </c>
      <c r="AI46" s="241" t="str">
        <f t="shared" si="3"/>
        <v>E3</v>
      </c>
      <c r="AJ46" s="172">
        <v>59.9176</v>
      </c>
      <c r="AK46" s="224" t="s">
        <v>504</v>
      </c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>
        <v>6.6666999999999996</v>
      </c>
      <c r="BC46" s="248" t="s">
        <v>362</v>
      </c>
      <c r="BD46" s="229"/>
      <c r="BE46" s="227"/>
      <c r="BF46" s="229"/>
      <c r="BG46" s="238"/>
      <c r="BH46" s="226">
        <v>1.5</v>
      </c>
      <c r="BI46" s="248" t="s">
        <v>392</v>
      </c>
      <c r="BJ46" s="229"/>
      <c r="BK46" s="227"/>
      <c r="BL46" s="229"/>
      <c r="BM46" s="238"/>
      <c r="BN46" s="226">
        <v>1.7593000000000001</v>
      </c>
      <c r="BO46" s="227" t="s">
        <v>400</v>
      </c>
      <c r="BP46" s="229"/>
      <c r="BQ46" s="227"/>
      <c r="BR46" s="229"/>
      <c r="BS46" s="238"/>
      <c r="BT46" s="226"/>
      <c r="BU46" s="248"/>
      <c r="BV46" s="229"/>
      <c r="BW46" s="227"/>
      <c r="BX46" s="229"/>
      <c r="BY46" s="238"/>
      <c r="BZ46" s="226"/>
      <c r="CA46" s="248"/>
      <c r="CB46" s="229"/>
      <c r="CC46" s="227"/>
      <c r="CD46" s="229"/>
      <c r="CE46" s="238"/>
      <c r="CF46" s="226"/>
      <c r="CG46" s="227"/>
      <c r="CH46" s="229"/>
      <c r="CI46" s="227"/>
      <c r="CJ46" s="229"/>
      <c r="CK46" s="238"/>
    </row>
    <row r="47" spans="1:90" ht="12.5" x14ac:dyDescent="0.25">
      <c r="A47" s="241" t="str">
        <f>VLOOKUP(C47,'2021 Soybean Traits &amp; Entries'!VL_SOY_2020,2,FALSE)</f>
        <v>Innvictis A4991XF</v>
      </c>
      <c r="B47" s="241" t="str">
        <f>VLOOKUP(C47,'2021 Soybean Traits &amp; Entries'!VL_SOY_2020,4,FALSE)</f>
        <v>XF</v>
      </c>
      <c r="C47" s="241" t="s">
        <v>248</v>
      </c>
      <c r="D47" s="172">
        <v>59.140099999999997</v>
      </c>
      <c r="E47" s="224" t="s">
        <v>446</v>
      </c>
      <c r="F47" s="173"/>
      <c r="G47" s="224"/>
      <c r="H47" s="173"/>
      <c r="I47" s="224"/>
      <c r="J47" s="226">
        <v>14.9933</v>
      </c>
      <c r="K47" s="227" t="s">
        <v>360</v>
      </c>
      <c r="L47" s="229"/>
      <c r="M47" s="227"/>
      <c r="N47" s="229"/>
      <c r="O47" s="227"/>
      <c r="P47" s="172">
        <v>41.333300000000001</v>
      </c>
      <c r="Q47" s="224" t="s">
        <v>381</v>
      </c>
      <c r="R47" s="173"/>
      <c r="S47" s="224"/>
      <c r="T47" s="173"/>
      <c r="U47" s="224"/>
      <c r="V47" s="226">
        <v>1</v>
      </c>
      <c r="W47" s="227" t="s">
        <v>366</v>
      </c>
      <c r="X47" s="229"/>
      <c r="Y47" s="227"/>
      <c r="Z47" s="229"/>
      <c r="AA47" s="227"/>
      <c r="AB47" s="172">
        <v>139.66999999999999</v>
      </c>
      <c r="AC47" s="224" t="s">
        <v>370</v>
      </c>
      <c r="AD47" s="173"/>
      <c r="AE47" s="224"/>
      <c r="AF47" s="173"/>
      <c r="AG47" s="224"/>
      <c r="AH47" s="241" t="str">
        <f t="shared" si="2"/>
        <v>Innvictis A4991XF</v>
      </c>
      <c r="AI47" s="241" t="str">
        <f t="shared" si="3"/>
        <v>XF</v>
      </c>
      <c r="AJ47" s="172">
        <v>59.140099999999997</v>
      </c>
      <c r="AK47" s="224" t="s">
        <v>446</v>
      </c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>
        <v>5</v>
      </c>
      <c r="BC47" s="248" t="s">
        <v>362</v>
      </c>
      <c r="BD47" s="229"/>
      <c r="BE47" s="227"/>
      <c r="BF47" s="229"/>
      <c r="BG47" s="227"/>
      <c r="BH47" s="226">
        <v>1.3332999999999999</v>
      </c>
      <c r="BI47" s="248" t="s">
        <v>391</v>
      </c>
      <c r="BJ47" s="229"/>
      <c r="BK47" s="227"/>
      <c r="BL47" s="229"/>
      <c r="BM47" s="227"/>
      <c r="BN47" s="226">
        <v>2.2222</v>
      </c>
      <c r="BO47" s="227" t="s">
        <v>401</v>
      </c>
      <c r="BP47" s="229"/>
      <c r="BQ47" s="227"/>
      <c r="BR47" s="229"/>
      <c r="BS47" s="227"/>
      <c r="BT47" s="226"/>
      <c r="BU47" s="248"/>
      <c r="BV47" s="229"/>
      <c r="BW47" s="227"/>
      <c r="BX47" s="229"/>
      <c r="BY47" s="227"/>
      <c r="BZ47" s="226"/>
      <c r="CA47" s="248"/>
      <c r="CB47" s="229"/>
      <c r="CC47" s="227"/>
      <c r="CD47" s="229"/>
      <c r="CE47" s="227"/>
      <c r="CF47" s="226"/>
      <c r="CG47" s="227"/>
      <c r="CH47" s="229"/>
      <c r="CI47" s="227"/>
      <c r="CJ47" s="229"/>
      <c r="CK47" s="227"/>
      <c r="CL47" s="237"/>
    </row>
    <row r="48" spans="1:90" ht="12.5" x14ac:dyDescent="0.25">
      <c r="A48" s="171" t="str">
        <f>VLOOKUP(C48,'2021 Soybean Traits &amp; Entries'!VL_SOY_2020,2,FALSE)</f>
        <v>USG 7490GT</v>
      </c>
      <c r="B48" s="171" t="str">
        <f>VLOOKUP(C48,'2021 Soybean Traits &amp; Entries'!VL_SOY_2020,4,FALSE)</f>
        <v>RR</v>
      </c>
      <c r="C48" s="171" t="s">
        <v>339</v>
      </c>
      <c r="D48" s="172">
        <v>59.132899999999999</v>
      </c>
      <c r="E48" s="224" t="s">
        <v>446</v>
      </c>
      <c r="F48" s="173"/>
      <c r="G48" s="224"/>
      <c r="H48" s="173"/>
      <c r="I48" s="224"/>
      <c r="J48" s="226">
        <v>13.2867</v>
      </c>
      <c r="K48" s="227" t="s">
        <v>405</v>
      </c>
      <c r="L48" s="229"/>
      <c r="M48" s="227"/>
      <c r="N48" s="229"/>
      <c r="O48" s="227"/>
      <c r="P48" s="172">
        <v>29.333300000000001</v>
      </c>
      <c r="Q48" s="224" t="s">
        <v>543</v>
      </c>
      <c r="R48" s="173"/>
      <c r="S48" s="224"/>
      <c r="T48" s="173"/>
      <c r="U48" s="224"/>
      <c r="V48" s="226">
        <v>1</v>
      </c>
      <c r="W48" s="227" t="s">
        <v>366</v>
      </c>
      <c r="X48" s="229"/>
      <c r="Y48" s="227"/>
      <c r="Z48" s="229"/>
      <c r="AA48" s="227"/>
      <c r="AB48" s="172">
        <v>141</v>
      </c>
      <c r="AC48" s="224" t="s">
        <v>506</v>
      </c>
      <c r="AD48" s="173"/>
      <c r="AE48" s="224"/>
      <c r="AF48" s="173"/>
      <c r="AG48" s="224"/>
      <c r="AH48" s="171" t="str">
        <f t="shared" si="2"/>
        <v>USG 7490GT</v>
      </c>
      <c r="AI48" s="171" t="str">
        <f t="shared" si="3"/>
        <v>RR</v>
      </c>
      <c r="AJ48" s="172">
        <v>59.132899999999999</v>
      </c>
      <c r="AK48" s="224" t="s">
        <v>446</v>
      </c>
      <c r="AL48" s="173"/>
      <c r="AM48" s="224"/>
      <c r="AN48" s="173"/>
      <c r="AO48" s="224"/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>
        <v>3.3332999999999999</v>
      </c>
      <c r="BC48" s="248" t="s">
        <v>362</v>
      </c>
      <c r="BD48" s="229"/>
      <c r="BE48" s="227"/>
      <c r="BF48" s="229"/>
      <c r="BG48" s="227"/>
      <c r="BH48" s="226">
        <v>1</v>
      </c>
      <c r="BI48" s="248" t="s">
        <v>393</v>
      </c>
      <c r="BJ48" s="229"/>
      <c r="BK48" s="227"/>
      <c r="BL48" s="229"/>
      <c r="BM48" s="227"/>
      <c r="BN48" s="226">
        <v>1.1111</v>
      </c>
      <c r="BO48" s="227" t="s">
        <v>400</v>
      </c>
      <c r="BP48" s="229"/>
      <c r="BQ48" s="227"/>
      <c r="BR48" s="229"/>
      <c r="BS48" s="227"/>
      <c r="BT48" s="226"/>
      <c r="BU48" s="248"/>
      <c r="BV48" s="229"/>
      <c r="BW48" s="227"/>
      <c r="BX48" s="229"/>
      <c r="BY48" s="227"/>
      <c r="BZ48" s="226"/>
      <c r="CA48" s="248"/>
      <c r="CB48" s="229"/>
      <c r="CC48" s="227"/>
      <c r="CD48" s="229"/>
      <c r="CE48" s="227"/>
      <c r="CF48" s="226"/>
      <c r="CG48" s="227"/>
      <c r="CH48" s="229"/>
      <c r="CI48" s="227"/>
      <c r="CJ48" s="229"/>
      <c r="CK48" s="227"/>
    </row>
    <row r="49" spans="1:90" ht="12.5" x14ac:dyDescent="0.25">
      <c r="A49" s="171" t="str">
        <f>VLOOKUP(C49,'2021 Soybean Traits &amp; Entries'!VL_SOY_2020,2,FALSE)</f>
        <v>Credenz CZ 4912 XF</v>
      </c>
      <c r="B49" s="171" t="str">
        <f>VLOOKUP(C49,'2021 Soybean Traits &amp; Entries'!VL_SOY_2020,4,FALSE)</f>
        <v>XF</v>
      </c>
      <c r="C49" s="171" t="s">
        <v>214</v>
      </c>
      <c r="D49" s="172">
        <v>59.067999999999998</v>
      </c>
      <c r="E49" s="224" t="s">
        <v>446</v>
      </c>
      <c r="F49" s="173"/>
      <c r="G49" s="224"/>
      <c r="H49" s="173"/>
      <c r="I49" s="224"/>
      <c r="J49" s="226">
        <v>13.8467</v>
      </c>
      <c r="K49" s="227" t="s">
        <v>383</v>
      </c>
      <c r="L49" s="229"/>
      <c r="M49" s="227"/>
      <c r="N49" s="229"/>
      <c r="O49" s="227"/>
      <c r="P49" s="172">
        <v>51</v>
      </c>
      <c r="Q49" s="224" t="s">
        <v>256</v>
      </c>
      <c r="R49" s="173"/>
      <c r="S49" s="224"/>
      <c r="T49" s="173"/>
      <c r="U49" s="224"/>
      <c r="V49" s="226">
        <v>1</v>
      </c>
      <c r="W49" s="227" t="s">
        <v>366</v>
      </c>
      <c r="X49" s="229"/>
      <c r="Y49" s="227"/>
      <c r="Z49" s="229"/>
      <c r="AA49" s="227"/>
      <c r="AB49" s="172">
        <v>140.33000000000001</v>
      </c>
      <c r="AC49" s="224" t="s">
        <v>395</v>
      </c>
      <c r="AD49" s="173"/>
      <c r="AE49" s="224"/>
      <c r="AF49" s="173"/>
      <c r="AG49" s="224"/>
      <c r="AH49" s="171" t="str">
        <f t="shared" si="2"/>
        <v>Credenz CZ 4912 XF</v>
      </c>
      <c r="AI49" s="171" t="str">
        <f t="shared" si="3"/>
        <v>XF</v>
      </c>
      <c r="AJ49" s="172">
        <v>59.067999999999998</v>
      </c>
      <c r="AK49" s="224" t="s">
        <v>446</v>
      </c>
      <c r="AL49" s="173"/>
      <c r="AM49" s="224"/>
      <c r="AN49" s="173"/>
      <c r="AO49" s="224"/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>
        <v>3.3332999999999999</v>
      </c>
      <c r="BC49" s="248" t="s">
        <v>362</v>
      </c>
      <c r="BD49" s="229"/>
      <c r="BE49" s="227"/>
      <c r="BF49" s="229"/>
      <c r="BG49" s="227"/>
      <c r="BH49" s="226">
        <v>1.6667000000000001</v>
      </c>
      <c r="BI49" s="248" t="s">
        <v>381</v>
      </c>
      <c r="BJ49" s="229"/>
      <c r="BK49" s="227"/>
      <c r="BL49" s="229"/>
      <c r="BM49" s="227"/>
      <c r="BN49" s="226">
        <v>0.92589999999999995</v>
      </c>
      <c r="BO49" s="227" t="s">
        <v>400</v>
      </c>
      <c r="BP49" s="229"/>
      <c r="BQ49" s="227"/>
      <c r="BR49" s="229"/>
      <c r="BS49" s="227"/>
      <c r="BT49" s="226"/>
      <c r="BU49" s="248"/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  <c r="CL49" s="237"/>
    </row>
    <row r="50" spans="1:90" ht="12.5" x14ac:dyDescent="0.25">
      <c r="A50" s="239" t="str">
        <f>VLOOKUP(C50,'2021 Soybean Traits &amp; Entries'!VL_SOY_2020,2,FALSE)</f>
        <v>Innvictis A4791XF</v>
      </c>
      <c r="B50" s="171" t="str">
        <f>VLOOKUP(C50,'2021 Soybean Traits &amp; Entries'!VL_SOY_2020,4,FALSE)</f>
        <v>XF</v>
      </c>
      <c r="C50" s="171" t="s">
        <v>244</v>
      </c>
      <c r="D50" s="172">
        <v>58.488999999999997</v>
      </c>
      <c r="E50" s="224" t="s">
        <v>446</v>
      </c>
      <c r="F50" s="173"/>
      <c r="G50" s="224"/>
      <c r="H50" s="173"/>
      <c r="I50" s="224"/>
      <c r="J50" s="226">
        <v>13.3233</v>
      </c>
      <c r="K50" s="227" t="s">
        <v>405</v>
      </c>
      <c r="L50" s="229"/>
      <c r="M50" s="227"/>
      <c r="N50" s="229"/>
      <c r="O50" s="227"/>
      <c r="P50" s="172">
        <v>34</v>
      </c>
      <c r="Q50" s="224" t="s">
        <v>87</v>
      </c>
      <c r="R50" s="173"/>
      <c r="S50" s="224"/>
      <c r="T50" s="173"/>
      <c r="U50" s="224"/>
      <c r="V50" s="226">
        <v>1</v>
      </c>
      <c r="W50" s="227" t="s">
        <v>366</v>
      </c>
      <c r="X50" s="229"/>
      <c r="Y50" s="227"/>
      <c r="Z50" s="229"/>
      <c r="AA50" s="227"/>
      <c r="AB50" s="172">
        <v>139</v>
      </c>
      <c r="AC50" s="224" t="s">
        <v>386</v>
      </c>
      <c r="AD50" s="173"/>
      <c r="AE50" s="224"/>
      <c r="AF50" s="173"/>
      <c r="AG50" s="224"/>
      <c r="AH50" s="239" t="str">
        <f t="shared" si="2"/>
        <v>Innvictis A4791XF</v>
      </c>
      <c r="AI50" s="171" t="str">
        <f t="shared" si="3"/>
        <v>XF</v>
      </c>
      <c r="AJ50" s="172">
        <v>58.488999999999997</v>
      </c>
      <c r="AK50" s="224" t="s">
        <v>446</v>
      </c>
      <c r="AL50" s="173"/>
      <c r="AM50" s="224"/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>
        <v>-3.11E-15</v>
      </c>
      <c r="BC50" s="248" t="s">
        <v>363</v>
      </c>
      <c r="BD50" s="229"/>
      <c r="BE50" s="227"/>
      <c r="BF50" s="229"/>
      <c r="BG50" s="238"/>
      <c r="BH50" s="226">
        <v>-2.2200000000000001E-16</v>
      </c>
      <c r="BI50" s="248" t="s">
        <v>408</v>
      </c>
      <c r="BJ50" s="229"/>
      <c r="BK50" s="227"/>
      <c r="BL50" s="229"/>
      <c r="BM50" s="238"/>
      <c r="BN50" s="226">
        <v>1.3299999999999999E-15</v>
      </c>
      <c r="BO50" s="227" t="s">
        <v>409</v>
      </c>
      <c r="BP50" s="229"/>
      <c r="BQ50" s="227"/>
      <c r="BR50" s="229"/>
      <c r="BS50" s="238"/>
      <c r="BT50" s="226"/>
      <c r="BU50" s="248"/>
      <c r="BV50" s="229"/>
      <c r="BW50" s="227"/>
      <c r="BX50" s="229"/>
      <c r="BY50" s="238"/>
      <c r="BZ50" s="226"/>
      <c r="CA50" s="248"/>
      <c r="CB50" s="229"/>
      <c r="CC50" s="227"/>
      <c r="CD50" s="229"/>
      <c r="CE50" s="238"/>
      <c r="CF50" s="226"/>
      <c r="CG50" s="227"/>
      <c r="CH50" s="229"/>
      <c r="CI50" s="227"/>
      <c r="CJ50" s="229"/>
      <c r="CK50" s="238"/>
      <c r="CL50" s="237"/>
    </row>
    <row r="51" spans="1:90" ht="12.5" x14ac:dyDescent="0.25">
      <c r="A51" s="241" t="str">
        <f>VLOOKUP(C51,'2021 Soybean Traits &amp; Entries'!VL_SOY_2020,2,FALSE)</f>
        <v>Dyna-Gro S48XT90</v>
      </c>
      <c r="B51" s="241" t="str">
        <f>VLOOKUP(C51,'2021 Soybean Traits &amp; Entries'!VL_SOY_2020,4,FALSE)</f>
        <v>R2X</v>
      </c>
      <c r="C51" s="241" t="s">
        <v>83</v>
      </c>
      <c r="D51" s="172">
        <v>58.331299999999999</v>
      </c>
      <c r="E51" s="224" t="s">
        <v>446</v>
      </c>
      <c r="F51" s="173">
        <v>61.130800000000001</v>
      </c>
      <c r="G51" s="224" t="s">
        <v>398</v>
      </c>
      <c r="H51" s="173"/>
      <c r="I51" s="224"/>
      <c r="J51" s="226">
        <v>13.4</v>
      </c>
      <c r="K51" s="227" t="s">
        <v>405</v>
      </c>
      <c r="L51" s="229">
        <v>12.816700000000001</v>
      </c>
      <c r="M51" s="227" t="s">
        <v>256</v>
      </c>
      <c r="N51" s="229"/>
      <c r="O51" s="227"/>
      <c r="P51" s="172">
        <v>42</v>
      </c>
      <c r="Q51" s="224" t="s">
        <v>387</v>
      </c>
      <c r="R51" s="173">
        <v>45.666699999999999</v>
      </c>
      <c r="S51" s="224" t="s">
        <v>388</v>
      </c>
      <c r="T51" s="173"/>
      <c r="U51" s="224"/>
      <c r="V51" s="226">
        <v>2.6667000000000001</v>
      </c>
      <c r="W51" s="227" t="s">
        <v>359</v>
      </c>
      <c r="X51" s="229">
        <v>2.3332999999999999</v>
      </c>
      <c r="Y51" s="227" t="s">
        <v>359</v>
      </c>
      <c r="Z51" s="229"/>
      <c r="AA51" s="227"/>
      <c r="AB51" s="172">
        <v>144</v>
      </c>
      <c r="AC51" s="224" t="s">
        <v>402</v>
      </c>
      <c r="AD51" s="173">
        <v>139.5</v>
      </c>
      <c r="AE51" s="224" t="s">
        <v>388</v>
      </c>
      <c r="AF51" s="173"/>
      <c r="AG51" s="224"/>
      <c r="AH51" s="241" t="str">
        <f t="shared" si="2"/>
        <v>Dyna-Gro S48XT90</v>
      </c>
      <c r="AI51" s="241" t="str">
        <f t="shared" si="3"/>
        <v>R2X</v>
      </c>
      <c r="AJ51" s="172">
        <v>58.331299999999999</v>
      </c>
      <c r="AK51" s="224" t="s">
        <v>446</v>
      </c>
      <c r="AL51" s="173">
        <v>61.130800000000001</v>
      </c>
      <c r="AM51" s="224" t="s">
        <v>398</v>
      </c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>
        <v>8.3332999999999995</v>
      </c>
      <c r="BC51" s="248" t="s">
        <v>369</v>
      </c>
      <c r="BD51" s="229"/>
      <c r="BE51" s="227"/>
      <c r="BF51" s="229"/>
      <c r="BG51" s="238"/>
      <c r="BH51" s="226">
        <v>3</v>
      </c>
      <c r="BI51" s="248" t="s">
        <v>383</v>
      </c>
      <c r="BJ51" s="229"/>
      <c r="BK51" s="227"/>
      <c r="BL51" s="229"/>
      <c r="BM51" s="238"/>
      <c r="BN51" s="226">
        <v>3.8889</v>
      </c>
      <c r="BO51" s="227" t="s">
        <v>403</v>
      </c>
      <c r="BP51" s="229"/>
      <c r="BQ51" s="227"/>
      <c r="BR51" s="229"/>
      <c r="BS51" s="238"/>
      <c r="BT51" s="226"/>
      <c r="BU51" s="248"/>
      <c r="BV51" s="229"/>
      <c r="BW51" s="227"/>
      <c r="BX51" s="229"/>
      <c r="BY51" s="238"/>
      <c r="BZ51" s="226"/>
      <c r="CA51" s="248"/>
      <c r="CB51" s="229"/>
      <c r="CC51" s="227"/>
      <c r="CD51" s="229"/>
      <c r="CE51" s="238"/>
      <c r="CF51" s="226"/>
      <c r="CG51" s="227"/>
      <c r="CH51" s="229"/>
      <c r="CI51" s="227"/>
      <c r="CJ51" s="229"/>
      <c r="CK51" s="238"/>
      <c r="CL51" s="237"/>
    </row>
    <row r="52" spans="1:90" ht="12.5" x14ac:dyDescent="0.25">
      <c r="A52" s="242" t="str">
        <f>VLOOKUP(C52,'2021 Soybean Traits &amp; Entries'!VL_SOY_2020,2,FALSE)</f>
        <v>MO S16-7922C</v>
      </c>
      <c r="B52" s="241" t="str">
        <f>VLOOKUP(C52,'2021 Soybean Traits &amp; Entries'!VL_SOY_2020,4,FALSE)</f>
        <v>Conv.</v>
      </c>
      <c r="C52" s="241" t="s">
        <v>82</v>
      </c>
      <c r="D52" s="172">
        <v>56.746899999999997</v>
      </c>
      <c r="E52" s="224" t="s">
        <v>440</v>
      </c>
      <c r="F52" s="173">
        <v>55.764699999999998</v>
      </c>
      <c r="G52" s="224" t="s">
        <v>401</v>
      </c>
      <c r="H52" s="173"/>
      <c r="I52" s="224"/>
      <c r="J52" s="226">
        <v>13.4733</v>
      </c>
      <c r="K52" s="227" t="s">
        <v>387</v>
      </c>
      <c r="L52" s="229">
        <v>12.7867</v>
      </c>
      <c r="M52" s="227" t="s">
        <v>256</v>
      </c>
      <c r="N52" s="229"/>
      <c r="O52" s="227"/>
      <c r="P52" s="172">
        <v>40.666699999999999</v>
      </c>
      <c r="Q52" s="224" t="s">
        <v>521</v>
      </c>
      <c r="R52" s="173">
        <v>45</v>
      </c>
      <c r="S52" s="224" t="s">
        <v>472</v>
      </c>
      <c r="T52" s="173"/>
      <c r="U52" s="224"/>
      <c r="V52" s="226">
        <v>1.6667000000000001</v>
      </c>
      <c r="W52" s="227" t="s">
        <v>365</v>
      </c>
      <c r="X52" s="229">
        <v>2.5</v>
      </c>
      <c r="Y52" s="227" t="s">
        <v>361</v>
      </c>
      <c r="Z52" s="229"/>
      <c r="AA52" s="227"/>
      <c r="AB52" s="172">
        <v>147.33000000000001</v>
      </c>
      <c r="AC52" s="224" t="s">
        <v>256</v>
      </c>
      <c r="AD52" s="173">
        <v>143.16999999999999</v>
      </c>
      <c r="AE52" s="224" t="s">
        <v>256</v>
      </c>
      <c r="AF52" s="173"/>
      <c r="AG52" s="224"/>
      <c r="AH52" s="242" t="str">
        <f t="shared" si="2"/>
        <v>MO S16-7922C</v>
      </c>
      <c r="AI52" s="241" t="str">
        <f t="shared" si="3"/>
        <v>Conv.</v>
      </c>
      <c r="AJ52" s="172">
        <v>56.746899999999997</v>
      </c>
      <c r="AK52" s="224" t="s">
        <v>440</v>
      </c>
      <c r="AL52" s="173">
        <v>55.764699999999998</v>
      </c>
      <c r="AM52" s="224" t="s">
        <v>401</v>
      </c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>
        <v>5</v>
      </c>
      <c r="BC52" s="248" t="s">
        <v>362</v>
      </c>
      <c r="BD52" s="229"/>
      <c r="BE52" s="227"/>
      <c r="BF52" s="229"/>
      <c r="BG52" s="227"/>
      <c r="BH52" s="226">
        <v>1.5</v>
      </c>
      <c r="BI52" s="248" t="s">
        <v>392</v>
      </c>
      <c r="BJ52" s="229"/>
      <c r="BK52" s="227"/>
      <c r="BL52" s="229"/>
      <c r="BM52" s="227"/>
      <c r="BN52" s="226">
        <v>1.3889</v>
      </c>
      <c r="BO52" s="227" t="s">
        <v>400</v>
      </c>
      <c r="BP52" s="229"/>
      <c r="BQ52" s="227"/>
      <c r="BR52" s="229"/>
      <c r="BS52" s="227"/>
      <c r="BT52" s="226"/>
      <c r="BU52" s="248"/>
      <c r="BV52" s="229"/>
      <c r="BW52" s="227"/>
      <c r="BX52" s="229"/>
      <c r="BY52" s="227"/>
      <c r="BZ52" s="226"/>
      <c r="CA52" s="248"/>
      <c r="CB52" s="229"/>
      <c r="CC52" s="227"/>
      <c r="CD52" s="229"/>
      <c r="CE52" s="227"/>
      <c r="CF52" s="226"/>
      <c r="CG52" s="227"/>
      <c r="CH52" s="229"/>
      <c r="CI52" s="227"/>
      <c r="CJ52" s="229"/>
      <c r="CK52" s="227"/>
      <c r="CL52" s="237"/>
    </row>
    <row r="53" spans="1:90" ht="12.5" x14ac:dyDescent="0.25">
      <c r="A53" s="241" t="str">
        <f>VLOOKUP(C53,'2021 Soybean Traits &amp; Entries'!VL_SOY_2020,2,FALSE)</f>
        <v xml:space="preserve">AR R16-253 </v>
      </c>
      <c r="B53" s="241" t="str">
        <f>VLOOKUP(C53,'2021 Soybean Traits &amp; Entries'!VL_SOY_2020,4,FALSE)</f>
        <v>Conv.</v>
      </c>
      <c r="C53" s="241" t="s">
        <v>172</v>
      </c>
      <c r="D53" s="172">
        <v>54.970700000000001</v>
      </c>
      <c r="E53" s="224" t="s">
        <v>497</v>
      </c>
      <c r="F53" s="173"/>
      <c r="G53" s="224"/>
      <c r="H53" s="173"/>
      <c r="I53" s="224"/>
      <c r="J53" s="226">
        <v>13.2233</v>
      </c>
      <c r="K53" s="227" t="s">
        <v>405</v>
      </c>
      <c r="L53" s="229"/>
      <c r="M53" s="227"/>
      <c r="N53" s="229"/>
      <c r="O53" s="227"/>
      <c r="P53" s="172">
        <v>40</v>
      </c>
      <c r="Q53" s="224" t="s">
        <v>501</v>
      </c>
      <c r="R53" s="173"/>
      <c r="S53" s="224"/>
      <c r="T53" s="173"/>
      <c r="U53" s="224"/>
      <c r="V53" s="226">
        <v>1</v>
      </c>
      <c r="W53" s="227" t="s">
        <v>366</v>
      </c>
      <c r="X53" s="229"/>
      <c r="Y53" s="227"/>
      <c r="Z53" s="229"/>
      <c r="AA53" s="227"/>
      <c r="AB53" s="172">
        <v>139.66999999999999</v>
      </c>
      <c r="AC53" s="224" t="s">
        <v>370</v>
      </c>
      <c r="AD53" s="173"/>
      <c r="AE53" s="224"/>
      <c r="AF53" s="173"/>
      <c r="AG53" s="224"/>
      <c r="AH53" s="241" t="str">
        <f t="shared" si="2"/>
        <v xml:space="preserve">AR R16-253 </v>
      </c>
      <c r="AI53" s="241" t="str">
        <f t="shared" si="3"/>
        <v>Conv.</v>
      </c>
      <c r="AJ53" s="172">
        <v>54.970700000000001</v>
      </c>
      <c r="AK53" s="224" t="s">
        <v>497</v>
      </c>
      <c r="AL53" s="173"/>
      <c r="AM53" s="224"/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>
        <v>3.3332999999999999</v>
      </c>
      <c r="BC53" s="248" t="s">
        <v>362</v>
      </c>
      <c r="BD53" s="229"/>
      <c r="BE53" s="227"/>
      <c r="BF53" s="229"/>
      <c r="BG53" s="227"/>
      <c r="BH53" s="226">
        <v>1.3332999999999999</v>
      </c>
      <c r="BI53" s="248" t="s">
        <v>391</v>
      </c>
      <c r="BJ53" s="229"/>
      <c r="BK53" s="227"/>
      <c r="BL53" s="229"/>
      <c r="BM53" s="227"/>
      <c r="BN53" s="226">
        <v>0.74070000000000003</v>
      </c>
      <c r="BO53" s="227" t="s">
        <v>409</v>
      </c>
      <c r="BP53" s="229"/>
      <c r="BQ53" s="227"/>
      <c r="BR53" s="229"/>
      <c r="BS53" s="227"/>
      <c r="BT53" s="226"/>
      <c r="BU53" s="248"/>
      <c r="BV53" s="229"/>
      <c r="BW53" s="227"/>
      <c r="BX53" s="229"/>
      <c r="BY53" s="227"/>
      <c r="BZ53" s="226"/>
      <c r="CA53" s="248"/>
      <c r="CB53" s="229"/>
      <c r="CC53" s="227"/>
      <c r="CD53" s="229"/>
      <c r="CE53" s="227"/>
      <c r="CF53" s="226"/>
      <c r="CG53" s="227"/>
      <c r="CH53" s="229"/>
      <c r="CI53" s="227"/>
      <c r="CJ53" s="229"/>
      <c r="CK53" s="227"/>
    </row>
    <row r="54" spans="1:90" ht="12.5" x14ac:dyDescent="0.25">
      <c r="A54" s="241" t="str">
        <f>VLOOKUP(C54,'2021 Soybean Traits &amp; Entries'!VL_SOY_2020,2,FALSE)</f>
        <v>TN Exp TN18-4110</v>
      </c>
      <c r="B54" s="241" t="str">
        <f>VLOOKUP(C54,'2021 Soybean Traits &amp; Entries'!VL_SOY_2020,4,FALSE)</f>
        <v>Conv.</v>
      </c>
      <c r="C54" s="241" t="s">
        <v>81</v>
      </c>
      <c r="D54" s="172">
        <v>54.628799999999998</v>
      </c>
      <c r="E54" s="224" t="s">
        <v>552</v>
      </c>
      <c r="F54" s="173">
        <v>55.526499999999999</v>
      </c>
      <c r="G54" s="224" t="s">
        <v>400</v>
      </c>
      <c r="H54" s="173"/>
      <c r="I54" s="224"/>
      <c r="J54" s="226">
        <v>12.166700000000001</v>
      </c>
      <c r="K54" s="227" t="s">
        <v>480</v>
      </c>
      <c r="L54" s="229">
        <v>12.1333</v>
      </c>
      <c r="M54" s="227" t="s">
        <v>256</v>
      </c>
      <c r="N54" s="229"/>
      <c r="O54" s="227"/>
      <c r="P54" s="172">
        <v>25.333300000000001</v>
      </c>
      <c r="Q54" s="224" t="s">
        <v>68</v>
      </c>
      <c r="R54" s="173">
        <v>31.309000000000001</v>
      </c>
      <c r="S54" s="224" t="s">
        <v>480</v>
      </c>
      <c r="T54" s="173"/>
      <c r="U54" s="224"/>
      <c r="V54" s="226">
        <v>1</v>
      </c>
      <c r="W54" s="227" t="s">
        <v>366</v>
      </c>
      <c r="X54" s="229">
        <v>2</v>
      </c>
      <c r="Y54" s="227" t="s">
        <v>369</v>
      </c>
      <c r="Z54" s="229"/>
      <c r="AA54" s="227"/>
      <c r="AB54" s="172">
        <v>145.33000000000001</v>
      </c>
      <c r="AC54" s="224" t="s">
        <v>368</v>
      </c>
      <c r="AD54" s="173">
        <v>140.16999999999999</v>
      </c>
      <c r="AE54" s="224" t="s">
        <v>402</v>
      </c>
      <c r="AF54" s="173"/>
      <c r="AG54" s="224"/>
      <c r="AH54" s="241" t="str">
        <f t="shared" si="2"/>
        <v>TN Exp TN18-4110</v>
      </c>
      <c r="AI54" s="241" t="str">
        <f t="shared" si="3"/>
        <v>Conv.</v>
      </c>
      <c r="AJ54" s="172">
        <v>54.628799999999998</v>
      </c>
      <c r="AK54" s="224" t="s">
        <v>552</v>
      </c>
      <c r="AL54" s="173">
        <v>55.526499999999999</v>
      </c>
      <c r="AM54" s="224" t="s">
        <v>400</v>
      </c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>
        <v>1.6667000000000001</v>
      </c>
      <c r="BC54" s="248" t="s">
        <v>362</v>
      </c>
      <c r="BD54" s="229"/>
      <c r="BE54" s="227"/>
      <c r="BF54" s="229"/>
      <c r="BG54" s="227"/>
      <c r="BH54" s="226">
        <v>0.5</v>
      </c>
      <c r="BI54" s="248" t="s">
        <v>407</v>
      </c>
      <c r="BJ54" s="229"/>
      <c r="BK54" s="227"/>
      <c r="BL54" s="229"/>
      <c r="BM54" s="227"/>
      <c r="BN54" s="226">
        <v>0.27779999999999999</v>
      </c>
      <c r="BO54" s="227" t="s">
        <v>409</v>
      </c>
      <c r="BP54" s="229"/>
      <c r="BQ54" s="227"/>
      <c r="BR54" s="229"/>
      <c r="BS54" s="227"/>
      <c r="BT54" s="226"/>
      <c r="BU54" s="248"/>
      <c r="BV54" s="229"/>
      <c r="BW54" s="227"/>
      <c r="BX54" s="229"/>
      <c r="BY54" s="227"/>
      <c r="BZ54" s="226"/>
      <c r="CA54" s="248"/>
      <c r="CB54" s="229"/>
      <c r="CC54" s="227"/>
      <c r="CD54" s="229"/>
      <c r="CE54" s="227"/>
      <c r="CF54" s="226"/>
      <c r="CG54" s="227"/>
      <c r="CH54" s="229"/>
      <c r="CI54" s="227"/>
      <c r="CJ54" s="229"/>
      <c r="CK54" s="227"/>
    </row>
    <row r="55" spans="1:90" ht="12.5" x14ac:dyDescent="0.25">
      <c r="A55" s="171" t="str">
        <f>VLOOKUP(C55,'2021 Soybean Traits &amp; Entries'!VL_SOY_2020,2,FALSE)</f>
        <v>AR UA46i20C</v>
      </c>
      <c r="B55" s="171" t="str">
        <f>VLOOKUP(C55,'2021 Soybean Traits &amp; Entries'!VL_SOY_2020,4,FALSE)</f>
        <v>Conv.</v>
      </c>
      <c r="C55" s="171" t="s">
        <v>80</v>
      </c>
      <c r="D55" s="172">
        <v>54.0017</v>
      </c>
      <c r="E55" s="224" t="s">
        <v>418</v>
      </c>
      <c r="F55" s="173">
        <v>51.356099999999998</v>
      </c>
      <c r="G55" s="224" t="s">
        <v>409</v>
      </c>
      <c r="H55" s="173"/>
      <c r="I55" s="224"/>
      <c r="J55" s="226">
        <v>14.943300000000001</v>
      </c>
      <c r="K55" s="227" t="s">
        <v>368</v>
      </c>
      <c r="L55" s="229">
        <v>13.6717</v>
      </c>
      <c r="M55" s="227" t="s">
        <v>256</v>
      </c>
      <c r="N55" s="229"/>
      <c r="O55" s="227"/>
      <c r="P55" s="172">
        <v>43</v>
      </c>
      <c r="Q55" s="224" t="s">
        <v>398</v>
      </c>
      <c r="R55" s="173">
        <v>46.833300000000001</v>
      </c>
      <c r="S55" s="224" t="s">
        <v>371</v>
      </c>
      <c r="T55" s="173"/>
      <c r="U55" s="224"/>
      <c r="V55" s="226">
        <v>1.3332999999999999</v>
      </c>
      <c r="W55" s="227" t="s">
        <v>366</v>
      </c>
      <c r="X55" s="229">
        <v>1.8332999999999999</v>
      </c>
      <c r="Y55" s="227" t="s">
        <v>402</v>
      </c>
      <c r="Z55" s="229"/>
      <c r="AA55" s="227"/>
      <c r="AB55" s="172">
        <v>139</v>
      </c>
      <c r="AC55" s="224" t="s">
        <v>386</v>
      </c>
      <c r="AD55" s="173">
        <v>136</v>
      </c>
      <c r="AE55" s="224" t="s">
        <v>407</v>
      </c>
      <c r="AF55" s="173"/>
      <c r="AG55" s="224"/>
      <c r="AH55" s="171" t="str">
        <f t="shared" si="2"/>
        <v>AR UA46i20C</v>
      </c>
      <c r="AI55" s="171" t="str">
        <f t="shared" si="3"/>
        <v>Conv.</v>
      </c>
      <c r="AJ55" s="172">
        <v>54.0017</v>
      </c>
      <c r="AK55" s="224" t="s">
        <v>418</v>
      </c>
      <c r="AL55" s="173">
        <v>51.356099999999998</v>
      </c>
      <c r="AM55" s="224" t="s">
        <v>409</v>
      </c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>
        <v>3.3332999999999999</v>
      </c>
      <c r="BC55" s="248" t="s">
        <v>362</v>
      </c>
      <c r="BD55" s="229"/>
      <c r="BE55" s="227"/>
      <c r="BF55" s="229"/>
      <c r="BG55" s="227"/>
      <c r="BH55" s="226">
        <v>1.3332999999999999</v>
      </c>
      <c r="BI55" s="248" t="s">
        <v>391</v>
      </c>
      <c r="BJ55" s="229"/>
      <c r="BK55" s="227"/>
      <c r="BL55" s="229"/>
      <c r="BM55" s="227"/>
      <c r="BN55" s="226">
        <v>0.74070000000000003</v>
      </c>
      <c r="BO55" s="227" t="s">
        <v>409</v>
      </c>
      <c r="BP55" s="229"/>
      <c r="BQ55" s="227"/>
      <c r="BR55" s="229"/>
      <c r="BS55" s="227"/>
      <c r="BT55" s="226"/>
      <c r="BU55" s="248"/>
      <c r="BV55" s="229"/>
      <c r="BW55" s="227"/>
      <c r="BX55" s="229"/>
      <c r="BY55" s="227"/>
      <c r="BZ55" s="226"/>
      <c r="CA55" s="248"/>
      <c r="CB55" s="229"/>
      <c r="CC55" s="227"/>
      <c r="CD55" s="229"/>
      <c r="CE55" s="227"/>
      <c r="CF55" s="226"/>
      <c r="CG55" s="227"/>
      <c r="CH55" s="229"/>
      <c r="CI55" s="227"/>
      <c r="CJ55" s="229"/>
      <c r="CK55" s="227"/>
    </row>
    <row r="56" spans="1:90" ht="12.5" x14ac:dyDescent="0.25">
      <c r="A56" s="241" t="str">
        <f>VLOOKUP(C56,'2021 Soybean Traits &amp; Entries'!VL_SOY_2020,2,FALSE)</f>
        <v>Credenz CZ 4742 XF</v>
      </c>
      <c r="B56" s="241" t="str">
        <f>VLOOKUP(C56,'2021 Soybean Traits &amp; Entries'!VL_SOY_2020,4,FALSE)</f>
        <v>XF</v>
      </c>
      <c r="C56" s="241" t="s">
        <v>210</v>
      </c>
      <c r="D56" s="172">
        <v>53.6357</v>
      </c>
      <c r="E56" s="224" t="s">
        <v>419</v>
      </c>
      <c r="F56" s="173"/>
      <c r="G56" s="224"/>
      <c r="H56" s="173"/>
      <c r="I56" s="224"/>
      <c r="J56" s="226">
        <v>13.8033</v>
      </c>
      <c r="K56" s="227" t="s">
        <v>383</v>
      </c>
      <c r="L56" s="229"/>
      <c r="M56" s="227"/>
      <c r="N56" s="229"/>
      <c r="O56" s="227"/>
      <c r="P56" s="172">
        <v>39.666699999999999</v>
      </c>
      <c r="Q56" s="224" t="s">
        <v>494</v>
      </c>
      <c r="R56" s="173"/>
      <c r="S56" s="224"/>
      <c r="T56" s="173"/>
      <c r="U56" s="224"/>
      <c r="V56" s="226">
        <v>1</v>
      </c>
      <c r="W56" s="227" t="s">
        <v>366</v>
      </c>
      <c r="X56" s="229"/>
      <c r="Y56" s="227"/>
      <c r="Z56" s="229"/>
      <c r="AA56" s="227"/>
      <c r="AB56" s="172">
        <v>138.33000000000001</v>
      </c>
      <c r="AC56" s="224" t="s">
        <v>375</v>
      </c>
      <c r="AD56" s="173"/>
      <c r="AE56" s="224"/>
      <c r="AF56" s="173"/>
      <c r="AG56" s="224"/>
      <c r="AH56" s="241" t="str">
        <f t="shared" si="2"/>
        <v>Credenz CZ 4742 XF</v>
      </c>
      <c r="AI56" s="241" t="str">
        <f t="shared" si="3"/>
        <v>XF</v>
      </c>
      <c r="AJ56" s="172">
        <v>53.6357</v>
      </c>
      <c r="AK56" s="224" t="s">
        <v>419</v>
      </c>
      <c r="AL56" s="173"/>
      <c r="AM56" s="224"/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>
        <v>6.6666999999999996</v>
      </c>
      <c r="BC56" s="248" t="s">
        <v>362</v>
      </c>
      <c r="BD56" s="229"/>
      <c r="BE56" s="227"/>
      <c r="BF56" s="229"/>
      <c r="BG56" s="227"/>
      <c r="BH56" s="226">
        <v>4.3333000000000004</v>
      </c>
      <c r="BI56" s="248" t="s">
        <v>360</v>
      </c>
      <c r="BJ56" s="229"/>
      <c r="BK56" s="227"/>
      <c r="BL56" s="229"/>
      <c r="BM56" s="227"/>
      <c r="BN56" s="226">
        <v>3.3332999999999999</v>
      </c>
      <c r="BO56" s="227" t="s">
        <v>403</v>
      </c>
      <c r="BP56" s="229"/>
      <c r="BQ56" s="227"/>
      <c r="BR56" s="229"/>
      <c r="BS56" s="227"/>
      <c r="BT56" s="226"/>
      <c r="BU56" s="248"/>
      <c r="BV56" s="229"/>
      <c r="BW56" s="227"/>
      <c r="BX56" s="229"/>
      <c r="BY56" s="227"/>
      <c r="BZ56" s="226"/>
      <c r="CA56" s="248"/>
      <c r="CB56" s="229"/>
      <c r="CC56" s="227"/>
      <c r="CD56" s="229"/>
      <c r="CE56" s="227"/>
      <c r="CF56" s="226"/>
      <c r="CG56" s="227"/>
      <c r="CH56" s="229"/>
      <c r="CI56" s="227"/>
      <c r="CJ56" s="229"/>
      <c r="CK56" s="227"/>
      <c r="CL56" s="237"/>
    </row>
    <row r="57" spans="1:90" ht="12.5" x14ac:dyDescent="0.25">
      <c r="A57" s="171" t="str">
        <f>VLOOKUP(C57,'2021 Soybean Traits &amp; Entries'!VL_SOY_2020,2,FALSE)</f>
        <v>Local Seed Co. LS4707XF</v>
      </c>
      <c r="B57" s="171" t="str">
        <f>VLOOKUP(C57,'2021 Soybean Traits &amp; Entries'!VL_SOY_2020,4,FALSE)</f>
        <v>XF</v>
      </c>
      <c r="C57" s="171" t="s">
        <v>264</v>
      </c>
      <c r="D57" s="172">
        <v>51.620100000000001</v>
      </c>
      <c r="E57" s="224" t="s">
        <v>424</v>
      </c>
      <c r="F57" s="173"/>
      <c r="G57" s="224"/>
      <c r="H57" s="173"/>
      <c r="I57" s="224"/>
      <c r="J57" s="226">
        <v>15.8233</v>
      </c>
      <c r="K57" s="227" t="s">
        <v>256</v>
      </c>
      <c r="L57" s="229"/>
      <c r="M57" s="227"/>
      <c r="N57" s="229"/>
      <c r="O57" s="227"/>
      <c r="P57" s="172">
        <v>42</v>
      </c>
      <c r="Q57" s="224" t="s">
        <v>387</v>
      </c>
      <c r="R57" s="173"/>
      <c r="S57" s="224"/>
      <c r="T57" s="173"/>
      <c r="U57" s="224"/>
      <c r="V57" s="226">
        <v>2.6667000000000001</v>
      </c>
      <c r="W57" s="227" t="s">
        <v>359</v>
      </c>
      <c r="X57" s="229"/>
      <c r="Y57" s="227"/>
      <c r="Z57" s="229"/>
      <c r="AA57" s="227"/>
      <c r="AB57" s="172">
        <v>139.66999999999999</v>
      </c>
      <c r="AC57" s="224" t="s">
        <v>370</v>
      </c>
      <c r="AD57" s="173"/>
      <c r="AE57" s="224"/>
      <c r="AF57" s="173"/>
      <c r="AG57" s="224"/>
      <c r="AH57" s="171" t="str">
        <f t="shared" si="2"/>
        <v>Local Seed Co. LS4707XF</v>
      </c>
      <c r="AI57" s="171" t="str">
        <f t="shared" si="3"/>
        <v>XF</v>
      </c>
      <c r="AJ57" s="172">
        <v>51.620100000000001</v>
      </c>
      <c r="AK57" s="224" t="s">
        <v>424</v>
      </c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>
        <v>3.3332999999999999</v>
      </c>
      <c r="BC57" s="248" t="s">
        <v>362</v>
      </c>
      <c r="BD57" s="229"/>
      <c r="BE57" s="227"/>
      <c r="BF57" s="229"/>
      <c r="BG57" s="227"/>
      <c r="BH57" s="226">
        <v>1</v>
      </c>
      <c r="BI57" s="248" t="s">
        <v>393</v>
      </c>
      <c r="BJ57" s="229"/>
      <c r="BK57" s="227"/>
      <c r="BL57" s="229"/>
      <c r="BM57" s="227"/>
      <c r="BN57" s="226">
        <v>1.1111</v>
      </c>
      <c r="BO57" s="227" t="s">
        <v>400</v>
      </c>
      <c r="BP57" s="229"/>
      <c r="BQ57" s="227"/>
      <c r="BR57" s="229"/>
      <c r="BS57" s="227"/>
      <c r="BT57" s="226"/>
      <c r="BU57" s="248"/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</row>
    <row r="58" spans="1:90" ht="12.5" x14ac:dyDescent="0.25">
      <c r="A58" s="171" t="str">
        <f>VLOOKUP(C58,'2021 Soybean Traits &amp; Entries'!VL_SOY_2020,2,FALSE)</f>
        <v>USG Ellis</v>
      </c>
      <c r="B58" s="171" t="str">
        <f>VLOOKUP(C58,'2021 Soybean Traits &amp; Entries'!VL_SOY_2020,4,FALSE)</f>
        <v>Conv.</v>
      </c>
      <c r="C58" s="171" t="s">
        <v>345</v>
      </c>
      <c r="D58" s="172">
        <v>47.614699999999999</v>
      </c>
      <c r="E58" s="224" t="s">
        <v>550</v>
      </c>
      <c r="F58" s="173"/>
      <c r="G58" s="224"/>
      <c r="H58" s="173"/>
      <c r="I58" s="224"/>
      <c r="J58" s="226">
        <v>12.136699999999999</v>
      </c>
      <c r="K58" s="227" t="s">
        <v>480</v>
      </c>
      <c r="L58" s="229"/>
      <c r="M58" s="227"/>
      <c r="N58" s="229"/>
      <c r="O58" s="227"/>
      <c r="P58" s="172">
        <v>24</v>
      </c>
      <c r="Q58" s="224" t="s">
        <v>68</v>
      </c>
      <c r="R58" s="173"/>
      <c r="S58" s="224"/>
      <c r="T58" s="173"/>
      <c r="U58" s="224"/>
      <c r="V58" s="226">
        <v>1</v>
      </c>
      <c r="W58" s="227" t="s">
        <v>366</v>
      </c>
      <c r="X58" s="229"/>
      <c r="Y58" s="227"/>
      <c r="Z58" s="229"/>
      <c r="AA58" s="227"/>
      <c r="AB58" s="172">
        <v>144.66999999999999</v>
      </c>
      <c r="AC58" s="224" t="s">
        <v>371</v>
      </c>
      <c r="AD58" s="173"/>
      <c r="AE58" s="224"/>
      <c r="AF58" s="173"/>
      <c r="AG58" s="224"/>
      <c r="AH58" s="171" t="str">
        <f t="shared" si="2"/>
        <v>USG Ellis</v>
      </c>
      <c r="AI58" s="171" t="str">
        <f t="shared" si="3"/>
        <v>Conv.</v>
      </c>
      <c r="AJ58" s="172">
        <v>47.614699999999999</v>
      </c>
      <c r="AK58" s="224" t="s">
        <v>550</v>
      </c>
      <c r="AL58" s="173"/>
      <c r="AM58" s="224"/>
      <c r="AN58" s="173"/>
      <c r="AO58" s="224"/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>
        <v>-6.6600000000000001E-15</v>
      </c>
      <c r="BC58" s="248" t="s">
        <v>363</v>
      </c>
      <c r="BD58" s="229"/>
      <c r="BE58" s="227"/>
      <c r="BF58" s="229"/>
      <c r="BG58" s="227"/>
      <c r="BH58" s="226">
        <v>-1.8899999999999999E-15</v>
      </c>
      <c r="BI58" s="248" t="s">
        <v>408</v>
      </c>
      <c r="BJ58" s="229"/>
      <c r="BK58" s="227"/>
      <c r="BL58" s="229"/>
      <c r="BM58" s="227"/>
      <c r="BN58" s="226">
        <v>2.2200000000000001E-16</v>
      </c>
      <c r="BO58" s="227" t="s">
        <v>409</v>
      </c>
      <c r="BP58" s="229"/>
      <c r="BQ58" s="227"/>
      <c r="BR58" s="229"/>
      <c r="BS58" s="227"/>
      <c r="BT58" s="226"/>
      <c r="BU58" s="248"/>
      <c r="BV58" s="229"/>
      <c r="BW58" s="227"/>
      <c r="BX58" s="229"/>
      <c r="BY58" s="227"/>
      <c r="BZ58" s="226"/>
      <c r="CA58" s="248"/>
      <c r="CB58" s="229"/>
      <c r="CC58" s="227"/>
      <c r="CD58" s="229"/>
      <c r="CE58" s="227"/>
      <c r="CF58" s="226"/>
      <c r="CG58" s="227"/>
      <c r="CH58" s="229"/>
      <c r="CI58" s="227"/>
      <c r="CJ58" s="229"/>
      <c r="CK58" s="227"/>
    </row>
    <row r="59" spans="1:90" ht="12.5" x14ac:dyDescent="0.25">
      <c r="A59" s="241" t="str">
        <f>VLOOKUP(C59,'2021 Soybean Traits &amp; Entries'!VL_SOY_2020,2,FALSE)</f>
        <v>USG 7481XF</v>
      </c>
      <c r="B59" s="241" t="str">
        <f>VLOOKUP(C59,'2021 Soybean Traits &amp; Entries'!VL_SOY_2020,4,FALSE)</f>
        <v>XF</v>
      </c>
      <c r="C59" s="241" t="s">
        <v>335</v>
      </c>
      <c r="D59" s="172">
        <v>45.973799999999997</v>
      </c>
      <c r="E59" s="224" t="s">
        <v>550</v>
      </c>
      <c r="F59" s="173"/>
      <c r="G59" s="224"/>
      <c r="H59" s="173"/>
      <c r="I59" s="224"/>
      <c r="J59" s="226">
        <v>13.02</v>
      </c>
      <c r="K59" s="227" t="s">
        <v>405</v>
      </c>
      <c r="L59" s="229"/>
      <c r="M59" s="227"/>
      <c r="N59" s="229"/>
      <c r="O59" s="227"/>
      <c r="P59" s="172">
        <v>42</v>
      </c>
      <c r="Q59" s="224" t="s">
        <v>387</v>
      </c>
      <c r="R59" s="173"/>
      <c r="S59" s="224"/>
      <c r="T59" s="173"/>
      <c r="U59" s="224"/>
      <c r="V59" s="226">
        <v>2.3332999999999999</v>
      </c>
      <c r="W59" s="227" t="s">
        <v>362</v>
      </c>
      <c r="X59" s="229"/>
      <c r="Y59" s="227"/>
      <c r="Z59" s="229"/>
      <c r="AA59" s="227"/>
      <c r="AB59" s="172">
        <v>139.66999999999999</v>
      </c>
      <c r="AC59" s="224" t="s">
        <v>370</v>
      </c>
      <c r="AD59" s="173"/>
      <c r="AE59" s="224"/>
      <c r="AF59" s="173"/>
      <c r="AG59" s="224"/>
      <c r="AH59" s="241" t="str">
        <f t="shared" si="2"/>
        <v>USG 7481XF</v>
      </c>
      <c r="AI59" s="241" t="str">
        <f t="shared" si="3"/>
        <v>XF</v>
      </c>
      <c r="AJ59" s="172">
        <v>45.973799999999997</v>
      </c>
      <c r="AK59" s="224" t="s">
        <v>550</v>
      </c>
      <c r="AL59" s="173"/>
      <c r="AM59" s="224"/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>
        <v>32.333300000000001</v>
      </c>
      <c r="BC59" s="248" t="s">
        <v>256</v>
      </c>
      <c r="BD59" s="229"/>
      <c r="BE59" s="227"/>
      <c r="BF59" s="229"/>
      <c r="BG59" s="227"/>
      <c r="BH59" s="226">
        <v>3.8332999999999999</v>
      </c>
      <c r="BI59" s="248" t="s">
        <v>371</v>
      </c>
      <c r="BJ59" s="229"/>
      <c r="BK59" s="227"/>
      <c r="BL59" s="229"/>
      <c r="BM59" s="227"/>
      <c r="BN59" s="226">
        <v>14.1111</v>
      </c>
      <c r="BO59" s="227" t="s">
        <v>256</v>
      </c>
      <c r="BP59" s="229"/>
      <c r="BQ59" s="227"/>
      <c r="BR59" s="229"/>
      <c r="BS59" s="227"/>
      <c r="BT59" s="226"/>
      <c r="BU59" s="248"/>
      <c r="BV59" s="229"/>
      <c r="BW59" s="227"/>
      <c r="BX59" s="229"/>
      <c r="BY59" s="227"/>
      <c r="BZ59" s="226"/>
      <c r="CA59" s="248"/>
      <c r="CB59" s="229"/>
      <c r="CC59" s="227"/>
      <c r="CD59" s="229"/>
      <c r="CE59" s="227"/>
      <c r="CF59" s="226"/>
      <c r="CG59" s="227"/>
      <c r="CH59" s="229"/>
      <c r="CI59" s="227"/>
      <c r="CJ59" s="229"/>
      <c r="CK59" s="227"/>
      <c r="CL59" s="237"/>
    </row>
    <row r="60" spans="1:90" ht="12.5" x14ac:dyDescent="0.25">
      <c r="A60" s="171" t="str">
        <f>VLOOKUP(C60,'2021 Soybean Traits &amp; Entries'!VL_SOY_2020,2,FALSE)</f>
        <v xml:space="preserve">AR R15-2422 </v>
      </c>
      <c r="B60" s="171" t="str">
        <f>VLOOKUP(C60,'2021 Soybean Traits &amp; Entries'!VL_SOY_2020,4,FALSE)</f>
        <v>Conv.</v>
      </c>
      <c r="C60" s="171" t="s">
        <v>79</v>
      </c>
      <c r="D60" s="172">
        <v>41.965899999999998</v>
      </c>
      <c r="E60" s="224" t="s">
        <v>67</v>
      </c>
      <c r="F60" s="225">
        <v>43.680700000000002</v>
      </c>
      <c r="G60" s="245" t="s">
        <v>70</v>
      </c>
      <c r="H60" s="173"/>
      <c r="I60" s="224"/>
      <c r="J60" s="226">
        <v>12.6533</v>
      </c>
      <c r="K60" s="227" t="s">
        <v>415</v>
      </c>
      <c r="L60" s="230">
        <v>12.2933</v>
      </c>
      <c r="M60" s="231" t="s">
        <v>256</v>
      </c>
      <c r="N60" s="229"/>
      <c r="O60" s="227"/>
      <c r="P60" s="172">
        <v>41.333300000000001</v>
      </c>
      <c r="Q60" s="224" t="s">
        <v>381</v>
      </c>
      <c r="R60" s="225">
        <v>44.166699999999999</v>
      </c>
      <c r="S60" s="245" t="s">
        <v>397</v>
      </c>
      <c r="T60" s="173"/>
      <c r="U60" s="224"/>
      <c r="V60" s="226">
        <v>4.3333000000000004</v>
      </c>
      <c r="W60" s="227" t="s">
        <v>256</v>
      </c>
      <c r="X60" s="230">
        <v>4.1666999999999996</v>
      </c>
      <c r="Y60" s="231" t="s">
        <v>256</v>
      </c>
      <c r="Z60" s="229"/>
      <c r="AA60" s="227"/>
      <c r="AB60" s="172">
        <v>139</v>
      </c>
      <c r="AC60" s="224" t="s">
        <v>386</v>
      </c>
      <c r="AD60" s="225">
        <v>134.83000000000001</v>
      </c>
      <c r="AE60" s="245" t="s">
        <v>408</v>
      </c>
      <c r="AF60" s="173"/>
      <c r="AG60" s="224"/>
      <c r="AH60" s="171" t="str">
        <f t="shared" si="2"/>
        <v xml:space="preserve">AR R15-2422 </v>
      </c>
      <c r="AI60" s="171" t="str">
        <f t="shared" si="3"/>
        <v>Conv.</v>
      </c>
      <c r="AJ60" s="172">
        <v>41.965899999999998</v>
      </c>
      <c r="AK60" s="224" t="s">
        <v>67</v>
      </c>
      <c r="AL60" s="225">
        <v>43.680700000000002</v>
      </c>
      <c r="AM60" s="245" t="s">
        <v>70</v>
      </c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>
        <v>10</v>
      </c>
      <c r="BC60" s="250" t="s">
        <v>359</v>
      </c>
      <c r="BD60" s="229"/>
      <c r="BE60" s="227"/>
      <c r="BF60" s="229"/>
      <c r="BG60" s="227"/>
      <c r="BH60" s="249">
        <v>4</v>
      </c>
      <c r="BI60" s="250" t="s">
        <v>368</v>
      </c>
      <c r="BJ60" s="229"/>
      <c r="BK60" s="227"/>
      <c r="BL60" s="229"/>
      <c r="BM60" s="227"/>
      <c r="BN60" s="249">
        <v>6.6666999999999996</v>
      </c>
      <c r="BO60" s="231" t="s">
        <v>359</v>
      </c>
      <c r="BP60" s="229"/>
      <c r="BQ60" s="227"/>
      <c r="BR60" s="229"/>
      <c r="BS60" s="227"/>
      <c r="BT60" s="249"/>
      <c r="BU60" s="250"/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</row>
    <row r="61" spans="1:90" ht="12.75" customHeight="1" x14ac:dyDescent="0.3">
      <c r="A61" s="174" t="s">
        <v>34</v>
      </c>
      <c r="B61" s="175"/>
      <c r="C61" s="175"/>
      <c r="D61" s="176">
        <v>63.411200000000001</v>
      </c>
      <c r="E61" s="177"/>
      <c r="F61" s="177">
        <v>61.675199999999997</v>
      </c>
      <c r="G61" s="177"/>
      <c r="H61" s="177">
        <v>68.116699999999994</v>
      </c>
      <c r="I61" s="178"/>
      <c r="J61" s="179">
        <v>13.523300000000001</v>
      </c>
      <c r="K61" s="180"/>
      <c r="L61" s="180">
        <v>12.7469</v>
      </c>
      <c r="M61" s="180"/>
      <c r="N61" s="180">
        <v>12.8306</v>
      </c>
      <c r="O61" s="181"/>
      <c r="P61" s="176">
        <v>39.678600000000003</v>
      </c>
      <c r="Q61" s="177"/>
      <c r="R61" s="177">
        <v>44.509500000000003</v>
      </c>
      <c r="S61" s="177"/>
      <c r="T61" s="177">
        <v>46.8095</v>
      </c>
      <c r="U61" s="178"/>
      <c r="V61" s="179">
        <v>1.3273999999999999</v>
      </c>
      <c r="W61" s="180"/>
      <c r="X61" s="180">
        <v>2.0110999999999999</v>
      </c>
      <c r="Y61" s="180"/>
      <c r="Z61" s="180">
        <v>1.7937000000000001</v>
      </c>
      <c r="AA61" s="182"/>
      <c r="AB61" s="176">
        <v>141.13</v>
      </c>
      <c r="AC61" s="177"/>
      <c r="AD61" s="177">
        <v>138.43</v>
      </c>
      <c r="AE61" s="177"/>
      <c r="AF61" s="177">
        <v>136.19</v>
      </c>
      <c r="AG61" s="177"/>
      <c r="AH61" s="174" t="s">
        <v>34</v>
      </c>
      <c r="AI61" s="175"/>
      <c r="AJ61" s="179">
        <v>63.411200000000001</v>
      </c>
      <c r="AK61" s="180"/>
      <c r="AL61" s="180">
        <v>61.675199999999997</v>
      </c>
      <c r="AM61" s="180"/>
      <c r="AN61" s="180">
        <v>68.116699999999994</v>
      </c>
      <c r="AO61" s="181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>
        <v>4.1189999999999998</v>
      </c>
      <c r="BC61" s="180"/>
      <c r="BD61" s="180"/>
      <c r="BE61" s="180"/>
      <c r="BF61" s="180"/>
      <c r="BG61" s="181"/>
      <c r="BH61" s="179">
        <v>1.4435</v>
      </c>
      <c r="BI61" s="180"/>
      <c r="BJ61" s="180"/>
      <c r="BK61" s="180"/>
      <c r="BL61" s="180"/>
      <c r="BM61" s="180"/>
      <c r="BN61" s="179">
        <v>1.7054</v>
      </c>
      <c r="BO61" s="180"/>
      <c r="BP61" s="180"/>
      <c r="BQ61" s="180"/>
      <c r="BR61" s="180"/>
      <c r="BS61" s="181"/>
      <c r="BT61" s="179"/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3.2509000000000001</v>
      </c>
      <c r="E62" s="186"/>
      <c r="F62" s="186">
        <v>2.3443999999999998</v>
      </c>
      <c r="G62" s="186"/>
      <c r="H62" s="186">
        <v>2.9678</v>
      </c>
      <c r="I62" s="187"/>
      <c r="J62" s="188">
        <v>0.53339999999999999</v>
      </c>
      <c r="K62" s="189"/>
      <c r="L62" s="189">
        <v>0.75619999999999998</v>
      </c>
      <c r="M62" s="189"/>
      <c r="N62" s="189">
        <v>0.50029999999999997</v>
      </c>
      <c r="O62" s="190"/>
      <c r="P62" s="185">
        <v>1.0264</v>
      </c>
      <c r="Q62" s="186"/>
      <c r="R62" s="186">
        <v>4.8224999999999998</v>
      </c>
      <c r="S62" s="186"/>
      <c r="T62" s="186">
        <v>3.53</v>
      </c>
      <c r="U62" s="187"/>
      <c r="V62" s="188">
        <v>0.252</v>
      </c>
      <c r="W62" s="189"/>
      <c r="X62" s="189">
        <v>0.4642</v>
      </c>
      <c r="Y62" s="189"/>
      <c r="Z62" s="189">
        <v>0.41599999999999998</v>
      </c>
      <c r="AA62" s="191"/>
      <c r="AB62" s="185">
        <v>1.0746</v>
      </c>
      <c r="AC62" s="186"/>
      <c r="AD62" s="186">
        <v>4.2037000000000004</v>
      </c>
      <c r="AE62" s="186"/>
      <c r="AF62" s="186">
        <v>3.2179000000000002</v>
      </c>
      <c r="AG62" s="186"/>
      <c r="AH62" s="183" t="s">
        <v>35</v>
      </c>
      <c r="AI62" s="184"/>
      <c r="AJ62" s="188">
        <v>3.2509000000000001</v>
      </c>
      <c r="AK62" s="189"/>
      <c r="AL62" s="189">
        <v>2.3443999999999998</v>
      </c>
      <c r="AM62" s="189"/>
      <c r="AN62" s="189">
        <v>2.9678</v>
      </c>
      <c r="AO62" s="190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>
        <v>3.1876000000000002</v>
      </c>
      <c r="BC62" s="189"/>
      <c r="BD62" s="189"/>
      <c r="BE62" s="189"/>
      <c r="BF62" s="189"/>
      <c r="BG62" s="190"/>
      <c r="BH62" s="188">
        <v>0.94</v>
      </c>
      <c r="BI62" s="189"/>
      <c r="BJ62" s="189"/>
      <c r="BK62" s="189"/>
      <c r="BL62" s="189"/>
      <c r="BM62" s="189"/>
      <c r="BN62" s="188">
        <v>1.63</v>
      </c>
      <c r="BO62" s="189"/>
      <c r="BP62" s="189"/>
      <c r="BQ62" s="189"/>
      <c r="BR62" s="189"/>
      <c r="BS62" s="190"/>
      <c r="BT62" s="188"/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>
        <v>8.6999999999999993</v>
      </c>
      <c r="E63" s="195"/>
      <c r="F63" s="195">
        <v>6.5</v>
      </c>
      <c r="G63" s="195"/>
      <c r="H63" s="195" t="s">
        <v>351</v>
      </c>
      <c r="I63" s="196"/>
      <c r="J63" s="197">
        <v>1.49</v>
      </c>
      <c r="K63" s="198"/>
      <c r="L63" s="198" t="s">
        <v>351</v>
      </c>
      <c r="M63" s="198"/>
      <c r="N63" s="198" t="s">
        <v>351</v>
      </c>
      <c r="O63" s="199"/>
      <c r="P63" s="194">
        <v>2.78</v>
      </c>
      <c r="Q63" s="195"/>
      <c r="R63" s="195">
        <v>2.7</v>
      </c>
      <c r="S63" s="195"/>
      <c r="T63" s="195">
        <v>2.2200000000000002</v>
      </c>
      <c r="U63" s="196"/>
      <c r="V63" s="197">
        <v>0.67</v>
      </c>
      <c r="W63" s="198"/>
      <c r="X63" s="198">
        <v>0.74</v>
      </c>
      <c r="Y63" s="198"/>
      <c r="Z63" s="198" t="s">
        <v>351</v>
      </c>
      <c r="AA63" s="200"/>
      <c r="AB63" s="194">
        <v>3.01</v>
      </c>
      <c r="AC63" s="195"/>
      <c r="AD63" s="195">
        <v>2.71</v>
      </c>
      <c r="AE63" s="195"/>
      <c r="AF63" s="195">
        <v>2.4500000000000002</v>
      </c>
      <c r="AG63" s="195"/>
      <c r="AH63" s="192" t="s">
        <v>36</v>
      </c>
      <c r="AI63" s="193"/>
      <c r="AJ63" s="197">
        <v>8.6999999999999993</v>
      </c>
      <c r="AK63" s="198"/>
      <c r="AL63" s="198">
        <v>6.5</v>
      </c>
      <c r="AM63" s="198"/>
      <c r="AN63" s="198" t="s">
        <v>351</v>
      </c>
      <c r="AO63" s="199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>
        <v>8.3800000000000008</v>
      </c>
      <c r="BC63" s="198"/>
      <c r="BD63" s="198"/>
      <c r="BE63" s="198"/>
      <c r="BF63" s="198"/>
      <c r="BG63" s="199"/>
      <c r="BH63" s="197">
        <v>2.48</v>
      </c>
      <c r="BI63" s="198"/>
      <c r="BJ63" s="198"/>
      <c r="BK63" s="198"/>
      <c r="BL63" s="198"/>
      <c r="BM63" s="198"/>
      <c r="BN63" s="197">
        <v>4.38</v>
      </c>
      <c r="BO63" s="198"/>
      <c r="BP63" s="198"/>
      <c r="BQ63" s="198"/>
      <c r="BR63" s="198"/>
      <c r="BS63" s="199"/>
      <c r="BT63" s="197"/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8.4766358226000005</v>
      </c>
      <c r="E64" s="222"/>
      <c r="F64" s="222">
        <v>9.1591041441000005</v>
      </c>
      <c r="G64" s="222"/>
      <c r="H64" s="222">
        <v>9.6562663320999995</v>
      </c>
      <c r="I64" s="223"/>
      <c r="J64" s="221">
        <v>6.8048978533</v>
      </c>
      <c r="K64" s="222"/>
      <c r="L64" s="222">
        <v>6.3967132907000002</v>
      </c>
      <c r="M64" s="222"/>
      <c r="N64" s="222">
        <v>5.3078304801999998</v>
      </c>
      <c r="O64" s="223"/>
      <c r="P64" s="221">
        <v>4.3339123630999996</v>
      </c>
      <c r="Q64" s="222"/>
      <c r="R64" s="222">
        <v>5.2620601874000004</v>
      </c>
      <c r="S64" s="222"/>
      <c r="T64" s="222">
        <v>5.0246833259999999</v>
      </c>
      <c r="U64" s="223"/>
      <c r="V64" s="221" t="s">
        <v>364</v>
      </c>
      <c r="W64" s="222"/>
      <c r="X64" s="222" t="s">
        <v>364</v>
      </c>
      <c r="Y64" s="222"/>
      <c r="Z64" s="222" t="s">
        <v>364</v>
      </c>
      <c r="AA64" s="240"/>
      <c r="AB64" s="221">
        <v>1.3188171290999999</v>
      </c>
      <c r="AC64" s="222"/>
      <c r="AD64" s="222">
        <v>1.7043457576000001</v>
      </c>
      <c r="AE64" s="222"/>
      <c r="AF64" s="222">
        <v>1.9043756694</v>
      </c>
      <c r="AG64" s="222"/>
      <c r="AH64" s="202" t="s">
        <v>37</v>
      </c>
      <c r="AI64" s="203"/>
      <c r="AJ64" s="221">
        <v>8.4766358226000005</v>
      </c>
      <c r="AK64" s="222"/>
      <c r="AL64" s="222">
        <v>9.1591041441000005</v>
      </c>
      <c r="AM64" s="222"/>
      <c r="AN64" s="222">
        <v>9.6562663320999995</v>
      </c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 t="s">
        <v>364</v>
      </c>
      <c r="BC64" s="222"/>
      <c r="BD64" s="222"/>
      <c r="BE64" s="222"/>
      <c r="BF64" s="222"/>
      <c r="BG64" s="223"/>
      <c r="BH64" s="221" t="s">
        <v>364</v>
      </c>
      <c r="BI64" s="222"/>
      <c r="BJ64" s="222"/>
      <c r="BK64" s="222"/>
      <c r="BL64" s="222"/>
      <c r="BM64" s="222"/>
      <c r="BN64" s="221" t="s">
        <v>364</v>
      </c>
      <c r="BO64" s="222"/>
      <c r="BP64" s="222"/>
      <c r="BQ64" s="222"/>
      <c r="BR64" s="222"/>
      <c r="BS64" s="223"/>
      <c r="BT64" s="221"/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67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  <c r="BO65" s="236"/>
    </row>
    <row r="66" spans="1:67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  <c r="BO66" s="236"/>
    </row>
    <row r="67" spans="1:67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  <c r="BO67" s="236"/>
    </row>
    <row r="68" spans="1:67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  <c r="BO68" s="236"/>
    </row>
    <row r="69" spans="1:67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  <c r="BO69" s="236"/>
    </row>
    <row r="70" spans="1:67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  <c r="BO70" s="236"/>
    </row>
    <row r="71" spans="1:67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  <c r="BO71" s="236"/>
    </row>
    <row r="72" spans="1:67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  <c r="BO72" s="236"/>
    </row>
    <row r="73" spans="1:67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  <c r="BO73" s="236"/>
    </row>
    <row r="74" spans="1:67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67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67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60">
    <mergeCell ref="AJ2:AO2"/>
    <mergeCell ref="AP2:AU2"/>
    <mergeCell ref="AV2:BA2"/>
    <mergeCell ref="A1:AG1"/>
    <mergeCell ref="D2:I2"/>
    <mergeCell ref="J2:O2"/>
    <mergeCell ref="P2:U2"/>
    <mergeCell ref="V2:AA2"/>
    <mergeCell ref="AB2:AG2"/>
    <mergeCell ref="AH1:BO1"/>
    <mergeCell ref="BB2:BG2"/>
    <mergeCell ref="BH2:BM2"/>
    <mergeCell ref="BT2:BY2"/>
    <mergeCell ref="BZ2:CE2"/>
    <mergeCell ref="CF2:CK2"/>
    <mergeCell ref="BN2:BO2"/>
    <mergeCell ref="BP2:BQ2"/>
    <mergeCell ref="BR2:BS2"/>
    <mergeCell ref="AN3:AO3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D3:AE3"/>
    <mergeCell ref="AF3:AG3"/>
    <mergeCell ref="AJ3:AK3"/>
    <mergeCell ref="AL3:AM3"/>
    <mergeCell ref="CH3:CI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BL3:BM3"/>
    <mergeCell ref="AP3:AQ3"/>
    <mergeCell ref="AR3:AS3"/>
    <mergeCell ref="AT3:AU3"/>
    <mergeCell ref="AV3:AW3"/>
    <mergeCell ref="AX3:AY3"/>
    <mergeCell ref="BB3:BC3"/>
    <mergeCell ref="BD3:BE3"/>
    <mergeCell ref="BF3:BG3"/>
    <mergeCell ref="BH3:BI3"/>
    <mergeCell ref="BJ3:BK3"/>
    <mergeCell ref="AZ3:BA3"/>
  </mergeCells>
  <conditionalFormatting sqref="E5:E60">
    <cfRule type="containsText" priority="124" stopIfTrue="1" operator="containsText" text="AA">
      <formula>NOT(ISERROR(SEARCH("AA",E5)))</formula>
    </cfRule>
    <cfRule type="containsText" dxfId="1247" priority="125" operator="containsText" text="A">
      <formula>NOT(ISERROR(SEARCH("A",E5)))</formula>
    </cfRule>
  </conditionalFormatting>
  <conditionalFormatting sqref="A5:E60">
    <cfRule type="expression" dxfId="1246" priority="126">
      <formula>MOD(ROW(),2)=0</formula>
    </cfRule>
  </conditionalFormatting>
  <conditionalFormatting sqref="AH5:AI60">
    <cfRule type="expression" dxfId="1245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1244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1243" priority="118" operator="containsText" text="A">
      <formula>NOT(ISERROR(SEARCH("A",CK5)))</formula>
    </cfRule>
  </conditionalFormatting>
  <conditionalFormatting sqref="CH5:CK60">
    <cfRule type="expression" dxfId="1242" priority="121">
      <formula>MOD(ROW(),2)=0</formula>
    </cfRule>
  </conditionalFormatting>
  <conditionalFormatting sqref="D5:D60">
    <cfRule type="aboveAverage" dxfId="1241" priority="123"/>
  </conditionalFormatting>
  <conditionalFormatting sqref="CH5:CH60">
    <cfRule type="aboveAverage" dxfId="1240" priority="127"/>
  </conditionalFormatting>
  <conditionalFormatting sqref="CJ5:CJ60">
    <cfRule type="aboveAverage" dxfId="1239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1238" priority="115" operator="containsText" text="A">
      <formula>NOT(ISERROR(SEARCH("A",G5)))</formula>
    </cfRule>
  </conditionalFormatting>
  <conditionalFormatting sqref="F5:G60">
    <cfRule type="expression" dxfId="1237" priority="116">
      <formula>MOD(ROW(),2)=0</formula>
    </cfRule>
  </conditionalFormatting>
  <conditionalFormatting sqref="F5:F60">
    <cfRule type="aboveAverage" dxfId="1236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1235" priority="111" operator="containsText" text="A">
      <formula>NOT(ISERROR(SEARCH("A",I5)))</formula>
    </cfRule>
  </conditionalFormatting>
  <conditionalFormatting sqref="H5:I60">
    <cfRule type="expression" dxfId="1234" priority="112">
      <formula>MOD(ROW(),2)=0</formula>
    </cfRule>
  </conditionalFormatting>
  <conditionalFormatting sqref="H5:H60">
    <cfRule type="aboveAverage" dxfId="1233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232" priority="107" operator="containsText" text="A">
      <formula>NOT(ISERROR(SEARCH("A",K5)))</formula>
    </cfRule>
  </conditionalFormatting>
  <conditionalFormatting sqref="J5:K60">
    <cfRule type="expression" dxfId="1231" priority="108">
      <formula>MOD(ROW(),2)=0</formula>
    </cfRule>
  </conditionalFormatting>
  <conditionalFormatting sqref="J5:J60">
    <cfRule type="aboveAverage" dxfId="1230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229" priority="103" operator="containsText" text="A">
      <formula>NOT(ISERROR(SEARCH("A",M5)))</formula>
    </cfRule>
  </conditionalFormatting>
  <conditionalFormatting sqref="L5:M60">
    <cfRule type="expression" dxfId="1228" priority="104">
      <formula>MOD(ROW(),2)=0</formula>
    </cfRule>
  </conditionalFormatting>
  <conditionalFormatting sqref="L5:L60">
    <cfRule type="aboveAverage" dxfId="1227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226" priority="99" operator="containsText" text="A">
      <formula>NOT(ISERROR(SEARCH("A",O5)))</formula>
    </cfRule>
  </conditionalFormatting>
  <conditionalFormatting sqref="N5:O60">
    <cfRule type="expression" dxfId="1225" priority="100">
      <formula>MOD(ROW(),2)=0</formula>
    </cfRule>
  </conditionalFormatting>
  <conditionalFormatting sqref="N5:N60">
    <cfRule type="aboveAverage" dxfId="1224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223" priority="95" operator="containsText" text="A">
      <formula>NOT(ISERROR(SEARCH("A",Q5)))</formula>
    </cfRule>
  </conditionalFormatting>
  <conditionalFormatting sqref="P5:Q60">
    <cfRule type="expression" dxfId="1222" priority="96">
      <formula>MOD(ROW(),2)=0</formula>
    </cfRule>
  </conditionalFormatting>
  <conditionalFormatting sqref="P5:P60">
    <cfRule type="aboveAverage" dxfId="1221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220" priority="91" operator="containsText" text="A">
      <formula>NOT(ISERROR(SEARCH("A",S5)))</formula>
    </cfRule>
  </conditionalFormatting>
  <conditionalFormatting sqref="R5:S60">
    <cfRule type="expression" dxfId="1219" priority="92">
      <formula>MOD(ROW(),2)=0</formula>
    </cfRule>
  </conditionalFormatting>
  <conditionalFormatting sqref="R5:R60">
    <cfRule type="aboveAverage" dxfId="1218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1217" priority="87" operator="containsText" text="A">
      <formula>NOT(ISERROR(SEARCH("A",U5)))</formula>
    </cfRule>
  </conditionalFormatting>
  <conditionalFormatting sqref="T5:U60">
    <cfRule type="expression" dxfId="1216" priority="88">
      <formula>MOD(ROW(),2)=0</formula>
    </cfRule>
  </conditionalFormatting>
  <conditionalFormatting sqref="T5:T60">
    <cfRule type="aboveAverage" dxfId="1215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1214" priority="83" operator="containsText" text="A">
      <formula>NOT(ISERROR(SEARCH("A",W5)))</formula>
    </cfRule>
  </conditionalFormatting>
  <conditionalFormatting sqref="V5:W60">
    <cfRule type="expression" dxfId="1213" priority="84">
      <formula>MOD(ROW(),2)=0</formula>
    </cfRule>
  </conditionalFormatting>
  <conditionalFormatting sqref="V5:V60">
    <cfRule type="aboveAverage" dxfId="1212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211" priority="79" operator="containsText" text="A">
      <formula>NOT(ISERROR(SEARCH("A",Y5)))</formula>
    </cfRule>
  </conditionalFormatting>
  <conditionalFormatting sqref="X5:Y60">
    <cfRule type="expression" dxfId="1210" priority="80">
      <formula>MOD(ROW(),2)=0</formula>
    </cfRule>
  </conditionalFormatting>
  <conditionalFormatting sqref="X5:X60">
    <cfRule type="aboveAverage" dxfId="1209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208" priority="75" operator="containsText" text="A">
      <formula>NOT(ISERROR(SEARCH("A",AA5)))</formula>
    </cfRule>
  </conditionalFormatting>
  <conditionalFormatting sqref="Z5:AA60">
    <cfRule type="expression" dxfId="1207" priority="76">
      <formula>MOD(ROW(),2)=0</formula>
    </cfRule>
  </conditionalFormatting>
  <conditionalFormatting sqref="Z5:Z60">
    <cfRule type="aboveAverage" dxfId="1206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205" priority="71" operator="containsText" text="A">
      <formula>NOT(ISERROR(SEARCH("A",AC5)))</formula>
    </cfRule>
  </conditionalFormatting>
  <conditionalFormatting sqref="AB5:AC60">
    <cfRule type="expression" dxfId="1204" priority="72">
      <formula>MOD(ROW(),2)=0</formula>
    </cfRule>
  </conditionalFormatting>
  <conditionalFormatting sqref="AB5:AB60">
    <cfRule type="aboveAverage" dxfId="1203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1202" priority="67" operator="containsText" text="A">
      <formula>NOT(ISERROR(SEARCH("A",AE5)))</formula>
    </cfRule>
  </conditionalFormatting>
  <conditionalFormatting sqref="AD5:AE60">
    <cfRule type="expression" dxfId="1201" priority="68">
      <formula>MOD(ROW(),2)=0</formula>
    </cfRule>
  </conditionalFormatting>
  <conditionalFormatting sqref="AD5:AD60">
    <cfRule type="aboveAverage" dxfId="1200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199" priority="63" operator="containsText" text="A">
      <formula>NOT(ISERROR(SEARCH("A",AG5)))</formula>
    </cfRule>
  </conditionalFormatting>
  <conditionalFormatting sqref="AF5:AG60">
    <cfRule type="expression" dxfId="1198" priority="64">
      <formula>MOD(ROW(),2)=0</formula>
    </cfRule>
  </conditionalFormatting>
  <conditionalFormatting sqref="AF5:AF60">
    <cfRule type="aboveAverage" dxfId="1197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1196" priority="59" operator="containsText" text="A">
      <formula>NOT(ISERROR(SEARCH("A",AK5)))</formula>
    </cfRule>
  </conditionalFormatting>
  <conditionalFormatting sqref="AJ5:AK60">
    <cfRule type="expression" dxfId="1195" priority="60">
      <formula>MOD(ROW(),2)=0</formula>
    </cfRule>
  </conditionalFormatting>
  <conditionalFormatting sqref="AJ5:AJ60">
    <cfRule type="aboveAverage" dxfId="1194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1193" priority="55" operator="containsText" text="A">
      <formula>NOT(ISERROR(SEARCH("A",AM5)))</formula>
    </cfRule>
  </conditionalFormatting>
  <conditionalFormatting sqref="AL5:AM60">
    <cfRule type="expression" dxfId="1192" priority="56">
      <formula>MOD(ROW(),2)=0</formula>
    </cfRule>
  </conditionalFormatting>
  <conditionalFormatting sqref="AL5:AL60">
    <cfRule type="aboveAverage" dxfId="1191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1190" priority="51" operator="containsText" text="A">
      <formula>NOT(ISERROR(SEARCH("A",AO5)))</formula>
    </cfRule>
  </conditionalFormatting>
  <conditionalFormatting sqref="AN5:AO60">
    <cfRule type="expression" dxfId="1189" priority="52">
      <formula>MOD(ROW(),2)=0</formula>
    </cfRule>
  </conditionalFormatting>
  <conditionalFormatting sqref="AN5:AN60">
    <cfRule type="aboveAverage" dxfId="1188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1187" priority="47" operator="containsText" text="A">
      <formula>NOT(ISERROR(SEARCH("A",AQ5)))</formula>
    </cfRule>
  </conditionalFormatting>
  <conditionalFormatting sqref="AP5:AQ60">
    <cfRule type="expression" dxfId="1186" priority="48">
      <formula>MOD(ROW(),2)=0</formula>
    </cfRule>
  </conditionalFormatting>
  <conditionalFormatting sqref="AP5:AP60">
    <cfRule type="aboveAverage" dxfId="1185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1184" priority="43" operator="containsText" text="A">
      <formula>NOT(ISERROR(SEARCH("A",AS5)))</formula>
    </cfRule>
  </conditionalFormatting>
  <conditionalFormatting sqref="AR5:AS60">
    <cfRule type="expression" dxfId="1183" priority="44">
      <formula>MOD(ROW(),2)=0</formula>
    </cfRule>
  </conditionalFormatting>
  <conditionalFormatting sqref="AR5:AR60">
    <cfRule type="aboveAverage" dxfId="1182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1181" priority="39" operator="containsText" text="A">
      <formula>NOT(ISERROR(SEARCH("A",AU5)))</formula>
    </cfRule>
  </conditionalFormatting>
  <conditionalFormatting sqref="AT5:AU60">
    <cfRule type="expression" dxfId="1180" priority="40">
      <formula>MOD(ROW(),2)=0</formula>
    </cfRule>
  </conditionalFormatting>
  <conditionalFormatting sqref="AT5:AT60">
    <cfRule type="aboveAverage" dxfId="1179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1178" priority="35" operator="containsText" text="A">
      <formula>NOT(ISERROR(SEARCH("A",AW5)))</formula>
    </cfRule>
  </conditionalFormatting>
  <conditionalFormatting sqref="AV5:AW60">
    <cfRule type="expression" dxfId="1177" priority="36">
      <formula>MOD(ROW(),2)=0</formula>
    </cfRule>
  </conditionalFormatting>
  <conditionalFormatting sqref="AV5:AV60">
    <cfRule type="aboveAverage" dxfId="1176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1175" priority="31" operator="containsText" text="A">
      <formula>NOT(ISERROR(SEARCH("A",AY5)))</formula>
    </cfRule>
  </conditionalFormatting>
  <conditionalFormatting sqref="AX5:AY60">
    <cfRule type="expression" dxfId="1174" priority="32">
      <formula>MOD(ROW(),2)=0</formula>
    </cfRule>
  </conditionalFormatting>
  <conditionalFormatting sqref="AX5:AX60">
    <cfRule type="aboveAverage" dxfId="1173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1172" priority="27" operator="containsText" text="A">
      <formula>NOT(ISERROR(SEARCH("A",BA5)))</formula>
    </cfRule>
  </conditionalFormatting>
  <conditionalFormatting sqref="AZ5:BA60">
    <cfRule type="expression" dxfId="1171" priority="28">
      <formula>MOD(ROW(),2)=0</formula>
    </cfRule>
  </conditionalFormatting>
  <conditionalFormatting sqref="AZ5:AZ60">
    <cfRule type="aboveAverage" dxfId="1170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1169" priority="23" operator="containsText" text="A">
      <formula>NOT(ISERROR(SEARCH("A",BC5)))</formula>
    </cfRule>
  </conditionalFormatting>
  <conditionalFormatting sqref="BB5:BC60">
    <cfRule type="expression" dxfId="1168" priority="24">
      <formula>MOD(ROW(),2)=0</formula>
    </cfRule>
  </conditionalFormatting>
  <conditionalFormatting sqref="BB5:BB60">
    <cfRule type="aboveAverage" dxfId="1167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1166" priority="19" operator="containsText" text="A">
      <formula>NOT(ISERROR(SEARCH("A",BI5)))</formula>
    </cfRule>
  </conditionalFormatting>
  <conditionalFormatting sqref="BH5:BI60">
    <cfRule type="expression" dxfId="1165" priority="20">
      <formula>MOD(ROW(),2)=0</formula>
    </cfRule>
  </conditionalFormatting>
  <conditionalFormatting sqref="BH5:BH60">
    <cfRule type="aboveAverage" dxfId="1164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1163" priority="15" operator="containsText" text="A">
      <formula>NOT(ISERROR(SEARCH("A",BO5)))</formula>
    </cfRule>
  </conditionalFormatting>
  <conditionalFormatting sqref="BN5:BO60">
    <cfRule type="expression" dxfId="1162" priority="16">
      <formula>MOD(ROW(),2)=0</formula>
    </cfRule>
  </conditionalFormatting>
  <conditionalFormatting sqref="BN5:BN60">
    <cfRule type="aboveAverage" dxfId="1161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1160" priority="11" operator="containsText" text="A">
      <formula>NOT(ISERROR(SEARCH("A",BU5)))</formula>
    </cfRule>
  </conditionalFormatting>
  <conditionalFormatting sqref="BT5:BU60">
    <cfRule type="expression" dxfId="1159" priority="12">
      <formula>MOD(ROW(),2)=0</formula>
    </cfRule>
  </conditionalFormatting>
  <conditionalFormatting sqref="BT5:BT60">
    <cfRule type="aboveAverage" dxfId="1158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1157" priority="7" operator="containsText" text="A">
      <formula>NOT(ISERROR(SEARCH("A",CA5)))</formula>
    </cfRule>
  </conditionalFormatting>
  <conditionalFormatting sqref="BZ5:CA60">
    <cfRule type="expression" dxfId="1156" priority="8">
      <formula>MOD(ROW(),2)=0</formula>
    </cfRule>
  </conditionalFormatting>
  <conditionalFormatting sqref="BZ5:BZ60">
    <cfRule type="aboveAverage" dxfId="1155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1154" priority="3" operator="containsText" text="A">
      <formula>NOT(ISERROR(SEARCH("A",CG5)))</formula>
    </cfRule>
  </conditionalFormatting>
  <conditionalFormatting sqref="CF5:CG60">
    <cfRule type="expression" dxfId="1153" priority="4">
      <formula>MOD(ROW(),2)=0</formula>
    </cfRule>
  </conditionalFormatting>
  <conditionalFormatting sqref="CF5:CF60">
    <cfRule type="aboveAverage" dxfId="1152" priority="1"/>
  </conditionalFormatting>
  <pageMargins left="0.5" right="0.5" top="0.5" bottom="0.5" header="0.3" footer="0.3"/>
  <pageSetup paperSize="5" scale="88" fitToWidth="0" fitToHeight="2" orientation="landscape" r:id="rId1"/>
  <headerFooter alignWithMargins="0"/>
  <colBreaks count="1" manualBreakCount="1">
    <brk id="33" max="70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4ACDC-EAF1-459F-A8E6-A8B41CEC0770}">
  <sheetPr codeName="Sheet39"/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customWidth="1"/>
    <col min="35" max="35" width="9.81640625" style="208" customWidth="1"/>
    <col min="36" max="41" width="5.36328125" style="219" customWidth="1"/>
    <col min="42" max="42" width="5.36328125" style="160" hidden="1" customWidth="1"/>
    <col min="43" max="43" width="6.453125" style="160" hidden="1" customWidth="1"/>
    <col min="44" max="53" width="5.36328125" style="160" hidden="1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237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584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585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6"/>
      <c r="BP2" s="266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 xml:space="preserve">USG 7496XTS </v>
      </c>
      <c r="B5" s="84" t="str">
        <f>VLOOKUP(C5,'2021 Soybean Traits &amp; Entries'!VL_SOY_2020,4,FALSE)</f>
        <v>R2X, STS</v>
      </c>
      <c r="C5" s="84" t="s">
        <v>72</v>
      </c>
      <c r="D5" s="172">
        <v>72.351600000000005</v>
      </c>
      <c r="E5" s="224" t="s">
        <v>256</v>
      </c>
      <c r="F5" s="170">
        <v>65.868799999999993</v>
      </c>
      <c r="G5" s="233" t="s">
        <v>256</v>
      </c>
      <c r="H5" s="173">
        <v>69.484800000000007</v>
      </c>
      <c r="I5" s="224" t="s">
        <v>256</v>
      </c>
      <c r="J5" s="226">
        <v>12.71</v>
      </c>
      <c r="K5" s="227" t="s">
        <v>256</v>
      </c>
      <c r="L5" s="228">
        <v>12.755000000000001</v>
      </c>
      <c r="M5" s="232" t="s">
        <v>256</v>
      </c>
      <c r="N5" s="229">
        <v>12.5589</v>
      </c>
      <c r="O5" s="227" t="s">
        <v>256</v>
      </c>
      <c r="P5" s="172">
        <v>43.333300000000001</v>
      </c>
      <c r="Q5" s="224" t="s">
        <v>381</v>
      </c>
      <c r="R5" s="170">
        <v>47.333300000000001</v>
      </c>
      <c r="S5" s="233" t="s">
        <v>360</v>
      </c>
      <c r="T5" s="173">
        <v>50</v>
      </c>
      <c r="U5" s="224" t="s">
        <v>256</v>
      </c>
      <c r="V5" s="226">
        <v>1</v>
      </c>
      <c r="W5" s="227" t="s">
        <v>366</v>
      </c>
      <c r="X5" s="228">
        <v>1.3332999999999999</v>
      </c>
      <c r="Y5" s="232" t="s">
        <v>358</v>
      </c>
      <c r="Z5" s="229">
        <v>1.6667000000000001</v>
      </c>
      <c r="AA5" s="227" t="s">
        <v>256</v>
      </c>
      <c r="AB5" s="172">
        <v>142</v>
      </c>
      <c r="AC5" s="224" t="s">
        <v>359</v>
      </c>
      <c r="AD5" s="170">
        <v>139.16999999999999</v>
      </c>
      <c r="AE5" s="233" t="s">
        <v>368</v>
      </c>
      <c r="AF5" s="173">
        <v>137.56</v>
      </c>
      <c r="AG5" s="224" t="s">
        <v>256</v>
      </c>
      <c r="AH5" s="84" t="str">
        <f t="shared" ref="AH5:AH36" si="0">A5</f>
        <v xml:space="preserve">USG 7496XTS </v>
      </c>
      <c r="AI5" s="84" t="str">
        <f t="shared" ref="AI5:AI36" si="1">B5</f>
        <v>R2X, STS</v>
      </c>
      <c r="AJ5" s="172">
        <v>72.351600000000005</v>
      </c>
      <c r="AK5" s="224" t="s">
        <v>256</v>
      </c>
      <c r="AL5" s="170">
        <v>65.868799999999993</v>
      </c>
      <c r="AM5" s="233" t="s">
        <v>256</v>
      </c>
      <c r="AN5" s="173">
        <v>69.484800000000007</v>
      </c>
      <c r="AO5" s="224" t="s">
        <v>256</v>
      </c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>
        <v>1.6667000000000001</v>
      </c>
      <c r="BC5" s="247" t="s">
        <v>415</v>
      </c>
      <c r="BD5" s="228"/>
      <c r="BE5" s="232"/>
      <c r="BF5" s="229"/>
      <c r="BG5" s="238"/>
      <c r="BH5" s="246">
        <v>0.66669999999999996</v>
      </c>
      <c r="BI5" s="247" t="s">
        <v>404</v>
      </c>
      <c r="BJ5" s="228"/>
      <c r="BK5" s="232"/>
      <c r="BL5" s="229"/>
      <c r="BM5" s="238"/>
      <c r="BN5" s="246">
        <v>0.37040000000000001</v>
      </c>
      <c r="BO5" s="232" t="s">
        <v>389</v>
      </c>
      <c r="BP5" s="228"/>
      <c r="BQ5" s="232"/>
      <c r="BR5" s="229"/>
      <c r="BS5" s="238"/>
      <c r="BT5" s="246"/>
      <c r="BU5" s="247"/>
      <c r="BV5" s="228"/>
      <c r="BW5" s="232"/>
      <c r="BX5" s="229"/>
      <c r="BY5" s="238"/>
      <c r="BZ5" s="246"/>
      <c r="CA5" s="247"/>
      <c r="CB5" s="228"/>
      <c r="CC5" s="232"/>
      <c r="CD5" s="229"/>
      <c r="CE5" s="238"/>
      <c r="CF5" s="246"/>
      <c r="CG5" s="232"/>
      <c r="CH5" s="228"/>
      <c r="CI5" s="232"/>
      <c r="CJ5" s="229"/>
      <c r="CK5" s="238"/>
    </row>
    <row r="6" spans="1:108" ht="12.5" x14ac:dyDescent="0.25">
      <c r="A6" s="171" t="str">
        <f>VLOOKUP(C6,'2021 Soybean Traits &amp; Entries'!VL_SOY_2020,2,FALSE)</f>
        <v>USG 7461XFS</v>
      </c>
      <c r="B6" s="171" t="str">
        <f>VLOOKUP(C6,'2021 Soybean Traits &amp; Entries'!VL_SOY_2020,4,FALSE)</f>
        <v>XF, STS</v>
      </c>
      <c r="C6" s="171" t="s">
        <v>329</v>
      </c>
      <c r="D6" s="172">
        <v>69.061700000000002</v>
      </c>
      <c r="E6" s="224" t="s">
        <v>256</v>
      </c>
      <c r="F6" s="173"/>
      <c r="G6" s="224"/>
      <c r="H6" s="173"/>
      <c r="I6" s="224"/>
      <c r="J6" s="226">
        <v>11.68</v>
      </c>
      <c r="K6" s="227" t="s">
        <v>256</v>
      </c>
      <c r="L6" s="229"/>
      <c r="M6" s="227"/>
      <c r="N6" s="229"/>
      <c r="O6" s="227"/>
      <c r="P6" s="172">
        <v>46</v>
      </c>
      <c r="Q6" s="224" t="s">
        <v>369</v>
      </c>
      <c r="R6" s="173"/>
      <c r="S6" s="224"/>
      <c r="T6" s="173"/>
      <c r="U6" s="224"/>
      <c r="V6" s="226">
        <v>1</v>
      </c>
      <c r="W6" s="227" t="s">
        <v>366</v>
      </c>
      <c r="X6" s="229"/>
      <c r="Y6" s="227"/>
      <c r="Z6" s="229"/>
      <c r="AA6" s="227"/>
      <c r="AB6" s="172">
        <v>138.33000000000001</v>
      </c>
      <c r="AC6" s="224" t="s">
        <v>414</v>
      </c>
      <c r="AD6" s="173"/>
      <c r="AE6" s="224"/>
      <c r="AF6" s="173"/>
      <c r="AG6" s="224"/>
      <c r="AH6" s="171" t="str">
        <f t="shared" si="0"/>
        <v>USG 7461XFS</v>
      </c>
      <c r="AI6" s="171" t="str">
        <f t="shared" si="1"/>
        <v>XF, STS</v>
      </c>
      <c r="AJ6" s="172">
        <v>69.061700000000002</v>
      </c>
      <c r="AK6" s="224" t="s">
        <v>256</v>
      </c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>
        <v>3.3332999999999999</v>
      </c>
      <c r="BC6" s="248" t="s">
        <v>414</v>
      </c>
      <c r="BD6" s="229"/>
      <c r="BE6" s="227"/>
      <c r="BF6" s="229"/>
      <c r="BG6" s="227"/>
      <c r="BH6" s="226">
        <v>1.1667000000000001</v>
      </c>
      <c r="BI6" s="248" t="s">
        <v>397</v>
      </c>
      <c r="BJ6" s="229"/>
      <c r="BK6" s="227"/>
      <c r="BL6" s="229"/>
      <c r="BM6" s="227"/>
      <c r="BN6" s="226">
        <v>0.64810000000000001</v>
      </c>
      <c r="BO6" s="227" t="s">
        <v>389</v>
      </c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27"/>
      <c r="CH6" s="229"/>
      <c r="CI6" s="227"/>
      <c r="CJ6" s="229"/>
      <c r="CK6" s="227"/>
    </row>
    <row r="7" spans="1:108" ht="12.5" x14ac:dyDescent="0.25">
      <c r="A7" s="242" t="str">
        <f>VLOOKUP(C7,'2021 Soybean Traits &amp; Entries'!VL_SOY_2020,2,FALSE)</f>
        <v>MO S16-7922C</v>
      </c>
      <c r="B7" s="241" t="str">
        <f>VLOOKUP(C7,'2021 Soybean Traits &amp; Entries'!VL_SOY_2020,4,FALSE)</f>
        <v>Conv.</v>
      </c>
      <c r="C7" s="241" t="s">
        <v>82</v>
      </c>
      <c r="D7" s="172">
        <v>68.416499999999999</v>
      </c>
      <c r="E7" s="224" t="s">
        <v>256</v>
      </c>
      <c r="F7" s="173">
        <v>62.2515</v>
      </c>
      <c r="G7" s="224" t="s">
        <v>368</v>
      </c>
      <c r="H7" s="173"/>
      <c r="I7" s="224"/>
      <c r="J7" s="226">
        <v>12.003299999999999</v>
      </c>
      <c r="K7" s="227" t="s">
        <v>256</v>
      </c>
      <c r="L7" s="229">
        <v>12.318300000000001</v>
      </c>
      <c r="M7" s="227" t="s">
        <v>360</v>
      </c>
      <c r="N7" s="229"/>
      <c r="O7" s="227"/>
      <c r="P7" s="172">
        <v>41</v>
      </c>
      <c r="Q7" s="224" t="s">
        <v>540</v>
      </c>
      <c r="R7" s="173">
        <v>46.5</v>
      </c>
      <c r="S7" s="224" t="s">
        <v>368</v>
      </c>
      <c r="T7" s="173"/>
      <c r="U7" s="224"/>
      <c r="V7" s="226">
        <v>2</v>
      </c>
      <c r="W7" s="227" t="s">
        <v>358</v>
      </c>
      <c r="X7" s="229">
        <v>2.3332999999999999</v>
      </c>
      <c r="Y7" s="227" t="s">
        <v>361</v>
      </c>
      <c r="Z7" s="229"/>
      <c r="AA7" s="227"/>
      <c r="AB7" s="172">
        <v>144.66999999999999</v>
      </c>
      <c r="AC7" s="224" t="s">
        <v>256</v>
      </c>
      <c r="AD7" s="173">
        <v>140.5</v>
      </c>
      <c r="AE7" s="224" t="s">
        <v>256</v>
      </c>
      <c r="AF7" s="173"/>
      <c r="AG7" s="224"/>
      <c r="AH7" s="242" t="str">
        <f t="shared" si="0"/>
        <v>MO S16-7922C</v>
      </c>
      <c r="AI7" s="241" t="str">
        <f t="shared" si="1"/>
        <v>Conv.</v>
      </c>
      <c r="AJ7" s="172">
        <v>68.416499999999999</v>
      </c>
      <c r="AK7" s="224" t="s">
        <v>256</v>
      </c>
      <c r="AL7" s="173">
        <v>62.2515</v>
      </c>
      <c r="AM7" s="224" t="s">
        <v>368</v>
      </c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>
        <v>1.6667000000000001</v>
      </c>
      <c r="BC7" s="248" t="s">
        <v>415</v>
      </c>
      <c r="BD7" s="229"/>
      <c r="BE7" s="227"/>
      <c r="BF7" s="229"/>
      <c r="BG7" s="227"/>
      <c r="BH7" s="226">
        <v>0.5</v>
      </c>
      <c r="BI7" s="248" t="s">
        <v>404</v>
      </c>
      <c r="BJ7" s="229"/>
      <c r="BK7" s="227"/>
      <c r="BL7" s="229"/>
      <c r="BM7" s="227"/>
      <c r="BN7" s="226">
        <v>0.27779999999999999</v>
      </c>
      <c r="BO7" s="227" t="s">
        <v>389</v>
      </c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  <c r="CL7" s="237"/>
    </row>
    <row r="8" spans="1:108" ht="12.5" x14ac:dyDescent="0.25">
      <c r="A8" s="241" t="str">
        <f>VLOOKUP(C8,'2021 Soybean Traits &amp; Entries'!VL_SOY_2020,2,FALSE)</f>
        <v>Armor A46-F13</v>
      </c>
      <c r="B8" s="241" t="str">
        <f>VLOOKUP(C8,'2021 Soybean Traits &amp; Entries'!VL_SOY_2020,4,FALSE)</f>
        <v>XF</v>
      </c>
      <c r="C8" s="241" t="s">
        <v>182</v>
      </c>
      <c r="D8" s="172">
        <v>67.733400000000003</v>
      </c>
      <c r="E8" s="224" t="s">
        <v>256</v>
      </c>
      <c r="F8" s="173"/>
      <c r="G8" s="224"/>
      <c r="H8" s="173"/>
      <c r="I8" s="224"/>
      <c r="J8" s="226">
        <v>11.85</v>
      </c>
      <c r="K8" s="227" t="s">
        <v>256</v>
      </c>
      <c r="L8" s="229"/>
      <c r="M8" s="227"/>
      <c r="N8" s="229"/>
      <c r="O8" s="227"/>
      <c r="P8" s="172">
        <v>46</v>
      </c>
      <c r="Q8" s="224" t="s">
        <v>369</v>
      </c>
      <c r="R8" s="173"/>
      <c r="S8" s="224"/>
      <c r="T8" s="173"/>
      <c r="U8" s="224"/>
      <c r="V8" s="226">
        <v>1</v>
      </c>
      <c r="W8" s="227" t="s">
        <v>366</v>
      </c>
      <c r="X8" s="229"/>
      <c r="Y8" s="227"/>
      <c r="Z8" s="229"/>
      <c r="AA8" s="227"/>
      <c r="AB8" s="172">
        <v>137.66999999999999</v>
      </c>
      <c r="AC8" s="224" t="s">
        <v>415</v>
      </c>
      <c r="AD8" s="173"/>
      <c r="AE8" s="224"/>
      <c r="AF8" s="173"/>
      <c r="AG8" s="224"/>
      <c r="AH8" s="241" t="str">
        <f t="shared" si="0"/>
        <v>Armor A46-F13</v>
      </c>
      <c r="AI8" s="241" t="str">
        <f t="shared" si="1"/>
        <v>XF</v>
      </c>
      <c r="AJ8" s="172">
        <v>67.733400000000003</v>
      </c>
      <c r="AK8" s="224" t="s">
        <v>256</v>
      </c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>
        <v>8.3332999999999995</v>
      </c>
      <c r="BC8" s="248" t="s">
        <v>387</v>
      </c>
      <c r="BD8" s="229"/>
      <c r="BE8" s="227"/>
      <c r="BF8" s="229"/>
      <c r="BG8" s="227"/>
      <c r="BH8" s="226">
        <v>1.6667000000000001</v>
      </c>
      <c r="BI8" s="248" t="s">
        <v>472</v>
      </c>
      <c r="BJ8" s="229"/>
      <c r="BK8" s="227"/>
      <c r="BL8" s="229"/>
      <c r="BM8" s="227"/>
      <c r="BN8" s="226">
        <v>2.8704000000000001</v>
      </c>
      <c r="BO8" s="227" t="s">
        <v>506</v>
      </c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27"/>
      <c r="CH8" s="229"/>
      <c r="CI8" s="227"/>
      <c r="CJ8" s="229"/>
      <c r="CK8" s="227"/>
      <c r="CL8" s="237"/>
    </row>
    <row r="9" spans="1:108" ht="12.5" x14ac:dyDescent="0.25">
      <c r="A9" s="241" t="str">
        <f>VLOOKUP(C9,'2021 Soybean Traits &amp; Entries'!VL_SOY_2020,2,FALSE)</f>
        <v>Progeny P4806XFS</v>
      </c>
      <c r="B9" s="241" t="str">
        <f>VLOOKUP(C9,'2021 Soybean Traits &amp; Entries'!VL_SOY_2020,4,FALSE)</f>
        <v>XF, STS</v>
      </c>
      <c r="C9" s="241" t="s">
        <v>309</v>
      </c>
      <c r="D9" s="172">
        <v>66.683499999999995</v>
      </c>
      <c r="E9" s="224" t="s">
        <v>256</v>
      </c>
      <c r="F9" s="173"/>
      <c r="G9" s="224"/>
      <c r="H9" s="173"/>
      <c r="I9" s="224"/>
      <c r="J9" s="226">
        <v>12.2767</v>
      </c>
      <c r="K9" s="227" t="s">
        <v>256</v>
      </c>
      <c r="L9" s="229"/>
      <c r="M9" s="227"/>
      <c r="N9" s="229"/>
      <c r="O9" s="227"/>
      <c r="P9" s="172">
        <v>42.666699999999999</v>
      </c>
      <c r="Q9" s="224" t="s">
        <v>521</v>
      </c>
      <c r="R9" s="173"/>
      <c r="S9" s="224"/>
      <c r="T9" s="173"/>
      <c r="U9" s="224"/>
      <c r="V9" s="226">
        <v>1</v>
      </c>
      <c r="W9" s="227" t="s">
        <v>366</v>
      </c>
      <c r="X9" s="229"/>
      <c r="Y9" s="227"/>
      <c r="Z9" s="229"/>
      <c r="AA9" s="227"/>
      <c r="AB9" s="172">
        <v>141.33000000000001</v>
      </c>
      <c r="AC9" s="224" t="s">
        <v>369</v>
      </c>
      <c r="AD9" s="173"/>
      <c r="AE9" s="224"/>
      <c r="AF9" s="173"/>
      <c r="AG9" s="224"/>
      <c r="AH9" s="241" t="str">
        <f t="shared" si="0"/>
        <v>Progeny P4806XFS</v>
      </c>
      <c r="AI9" s="241" t="str">
        <f t="shared" si="1"/>
        <v>XF, STS</v>
      </c>
      <c r="AJ9" s="172">
        <v>66.683499999999995</v>
      </c>
      <c r="AK9" s="224" t="s">
        <v>256</v>
      </c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>
        <v>13.333299999999999</v>
      </c>
      <c r="BC9" s="248" t="s">
        <v>403</v>
      </c>
      <c r="BD9" s="229"/>
      <c r="BE9" s="227"/>
      <c r="BF9" s="229"/>
      <c r="BG9" s="238"/>
      <c r="BH9" s="226">
        <v>3.8332999999999999</v>
      </c>
      <c r="BI9" s="248" t="s">
        <v>360</v>
      </c>
      <c r="BJ9" s="229"/>
      <c r="BK9" s="227"/>
      <c r="BL9" s="229"/>
      <c r="BM9" s="238"/>
      <c r="BN9" s="226">
        <v>6.0185000000000004</v>
      </c>
      <c r="BO9" s="227" t="s">
        <v>387</v>
      </c>
      <c r="BP9" s="229"/>
      <c r="BQ9" s="227"/>
      <c r="BR9" s="229"/>
      <c r="BS9" s="238"/>
      <c r="BT9" s="226"/>
      <c r="BU9" s="248"/>
      <c r="BV9" s="229"/>
      <c r="BW9" s="227"/>
      <c r="BX9" s="229"/>
      <c r="BY9" s="238"/>
      <c r="BZ9" s="226"/>
      <c r="CA9" s="248"/>
      <c r="CB9" s="229"/>
      <c r="CC9" s="227"/>
      <c r="CD9" s="229"/>
      <c r="CE9" s="238"/>
      <c r="CF9" s="226"/>
      <c r="CG9" s="227"/>
      <c r="CH9" s="229"/>
      <c r="CI9" s="227"/>
      <c r="CJ9" s="229"/>
      <c r="CK9" s="238"/>
    </row>
    <row r="10" spans="1:108" ht="12.5" x14ac:dyDescent="0.25">
      <c r="A10" s="171" t="str">
        <f>VLOOKUP(C10,'2021 Soybean Traits &amp; Entries'!VL_SOY_2020,2,FALSE)</f>
        <v>Dyna-Gro S46XS60</v>
      </c>
      <c r="B10" s="171" t="str">
        <f>VLOOKUP(C10,'2021 Soybean Traits &amp; Entries'!VL_SOY_2020,4,FALSE)</f>
        <v>R2X, STS</v>
      </c>
      <c r="C10" s="171" t="s">
        <v>77</v>
      </c>
      <c r="D10" s="172">
        <v>66.285600000000002</v>
      </c>
      <c r="E10" s="224" t="s">
        <v>256</v>
      </c>
      <c r="F10" s="173">
        <v>63.862200000000001</v>
      </c>
      <c r="G10" s="224" t="s">
        <v>360</v>
      </c>
      <c r="H10" s="173">
        <v>66.199299999999994</v>
      </c>
      <c r="I10" s="224" t="s">
        <v>256</v>
      </c>
      <c r="J10" s="226">
        <v>11.54</v>
      </c>
      <c r="K10" s="227" t="s">
        <v>256</v>
      </c>
      <c r="L10" s="229">
        <v>11.503299999999999</v>
      </c>
      <c r="M10" s="227" t="s">
        <v>365</v>
      </c>
      <c r="N10" s="229">
        <v>10.9756</v>
      </c>
      <c r="O10" s="227" t="s">
        <v>362</v>
      </c>
      <c r="P10" s="172">
        <v>40.666699999999999</v>
      </c>
      <c r="Q10" s="224" t="s">
        <v>540</v>
      </c>
      <c r="R10" s="173">
        <v>45</v>
      </c>
      <c r="S10" s="224" t="s">
        <v>359</v>
      </c>
      <c r="T10" s="173">
        <v>46</v>
      </c>
      <c r="U10" s="224" t="s">
        <v>361</v>
      </c>
      <c r="V10" s="226">
        <v>1</v>
      </c>
      <c r="W10" s="227" t="s">
        <v>366</v>
      </c>
      <c r="X10" s="229">
        <v>1.5</v>
      </c>
      <c r="Y10" s="227" t="s">
        <v>358</v>
      </c>
      <c r="Z10" s="229">
        <v>1.4443999999999999</v>
      </c>
      <c r="AA10" s="227" t="s">
        <v>360</v>
      </c>
      <c r="AB10" s="172">
        <v>139</v>
      </c>
      <c r="AC10" s="224" t="s">
        <v>399</v>
      </c>
      <c r="AD10" s="173">
        <v>134.83000000000001</v>
      </c>
      <c r="AE10" s="224" t="s">
        <v>401</v>
      </c>
      <c r="AF10" s="173">
        <v>133.11000000000001</v>
      </c>
      <c r="AG10" s="224" t="s">
        <v>363</v>
      </c>
      <c r="AH10" s="171" t="str">
        <f t="shared" si="0"/>
        <v>Dyna-Gro S46XS60</v>
      </c>
      <c r="AI10" s="171" t="str">
        <f t="shared" si="1"/>
        <v>R2X, STS</v>
      </c>
      <c r="AJ10" s="172">
        <v>66.285600000000002</v>
      </c>
      <c r="AK10" s="224" t="s">
        <v>256</v>
      </c>
      <c r="AL10" s="173">
        <v>63.862200000000001</v>
      </c>
      <c r="AM10" s="224" t="s">
        <v>360</v>
      </c>
      <c r="AN10" s="173">
        <v>66.199299999999994</v>
      </c>
      <c r="AO10" s="224" t="s">
        <v>256</v>
      </c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>
        <v>-1.3299999999999999E-15</v>
      </c>
      <c r="BC10" s="248" t="s">
        <v>480</v>
      </c>
      <c r="BD10" s="229"/>
      <c r="BE10" s="227"/>
      <c r="BF10" s="229"/>
      <c r="BG10" s="227"/>
      <c r="BH10" s="226">
        <v>2.11E-15</v>
      </c>
      <c r="BI10" s="248" t="s">
        <v>70</v>
      </c>
      <c r="BJ10" s="229"/>
      <c r="BK10" s="227"/>
      <c r="BL10" s="229"/>
      <c r="BM10" s="227"/>
      <c r="BN10" s="226">
        <v>-6.5500000000000003E-15</v>
      </c>
      <c r="BO10" s="227" t="s">
        <v>390</v>
      </c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27"/>
      <c r="CH10" s="229"/>
      <c r="CI10" s="227"/>
      <c r="CJ10" s="229"/>
      <c r="CK10" s="227"/>
      <c r="CL10" s="237"/>
    </row>
    <row r="11" spans="1:108" ht="12.5" x14ac:dyDescent="0.25">
      <c r="A11" s="241" t="str">
        <f>VLOOKUP(C11,'2021 Soybean Traits &amp; Entries'!VL_SOY_2020,2,FALSE)</f>
        <v>Progeny P4851RX*</v>
      </c>
      <c r="B11" s="241" t="str">
        <f>VLOOKUP(C11,'2021 Soybean Traits &amp; Entries'!VL_SOY_2020,4,FALSE)</f>
        <v>R2X</v>
      </c>
      <c r="C11" s="241" t="s">
        <v>73</v>
      </c>
      <c r="D11" s="172">
        <v>65.899799999999999</v>
      </c>
      <c r="E11" s="224" t="s">
        <v>256</v>
      </c>
      <c r="F11" s="173">
        <v>61.746299999999998</v>
      </c>
      <c r="G11" s="224" t="s">
        <v>368</v>
      </c>
      <c r="H11" s="173"/>
      <c r="I11" s="224"/>
      <c r="J11" s="226">
        <v>11.683299999999999</v>
      </c>
      <c r="K11" s="227" t="s">
        <v>256</v>
      </c>
      <c r="L11" s="229">
        <v>11.425000000000001</v>
      </c>
      <c r="M11" s="227" t="s">
        <v>366</v>
      </c>
      <c r="N11" s="229"/>
      <c r="O11" s="227"/>
      <c r="P11" s="172">
        <v>45.666699999999999</v>
      </c>
      <c r="Q11" s="224" t="s">
        <v>402</v>
      </c>
      <c r="R11" s="173">
        <v>48.5</v>
      </c>
      <c r="S11" s="224" t="s">
        <v>256</v>
      </c>
      <c r="T11" s="173"/>
      <c r="U11" s="224"/>
      <c r="V11" s="226">
        <v>3.6667000000000001</v>
      </c>
      <c r="W11" s="227" t="s">
        <v>361</v>
      </c>
      <c r="X11" s="229">
        <v>3.1667000000000001</v>
      </c>
      <c r="Y11" s="227" t="s">
        <v>256</v>
      </c>
      <c r="Z11" s="229"/>
      <c r="AA11" s="227"/>
      <c r="AB11" s="172">
        <v>137.66999999999999</v>
      </c>
      <c r="AC11" s="224" t="s">
        <v>415</v>
      </c>
      <c r="AD11" s="173">
        <v>135.83000000000001</v>
      </c>
      <c r="AE11" s="224" t="s">
        <v>401</v>
      </c>
      <c r="AF11" s="173"/>
      <c r="AG11" s="224"/>
      <c r="AH11" s="241" t="str">
        <f t="shared" si="0"/>
        <v>Progeny P4851RX*</v>
      </c>
      <c r="AI11" s="241" t="str">
        <f t="shared" si="1"/>
        <v>R2X</v>
      </c>
      <c r="AJ11" s="172">
        <v>65.899799999999999</v>
      </c>
      <c r="AK11" s="224" t="s">
        <v>256</v>
      </c>
      <c r="AL11" s="173">
        <v>61.746299999999998</v>
      </c>
      <c r="AM11" s="224" t="s">
        <v>368</v>
      </c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>
        <v>6.6666999999999996</v>
      </c>
      <c r="BC11" s="248" t="s">
        <v>405</v>
      </c>
      <c r="BD11" s="229"/>
      <c r="BE11" s="227"/>
      <c r="BF11" s="229"/>
      <c r="BG11" s="238"/>
      <c r="BH11" s="226">
        <v>1.3332999999999999</v>
      </c>
      <c r="BI11" s="248" t="s">
        <v>397</v>
      </c>
      <c r="BJ11" s="229"/>
      <c r="BK11" s="227"/>
      <c r="BL11" s="229"/>
      <c r="BM11" s="238"/>
      <c r="BN11" s="226">
        <v>1.4815</v>
      </c>
      <c r="BO11" s="227" t="s">
        <v>394</v>
      </c>
      <c r="BP11" s="229"/>
      <c r="BQ11" s="227"/>
      <c r="BR11" s="229"/>
      <c r="BS11" s="238"/>
      <c r="BT11" s="226"/>
      <c r="BU11" s="248"/>
      <c r="BV11" s="229"/>
      <c r="BW11" s="227"/>
      <c r="BX11" s="229"/>
      <c r="BY11" s="238"/>
      <c r="BZ11" s="226"/>
      <c r="CA11" s="248"/>
      <c r="CB11" s="229"/>
      <c r="CC11" s="227"/>
      <c r="CD11" s="229"/>
      <c r="CE11" s="238"/>
      <c r="CF11" s="226"/>
      <c r="CG11" s="227"/>
      <c r="CH11" s="229"/>
      <c r="CI11" s="227"/>
      <c r="CJ11" s="229"/>
      <c r="CK11" s="238"/>
    </row>
    <row r="12" spans="1:108" ht="12.5" x14ac:dyDescent="0.25">
      <c r="A12" s="241" t="str">
        <f>VLOOKUP(C12,'2021 Soybean Traits &amp; Entries'!VL_SOY_2020,2,FALSE)</f>
        <v>Armor A48-F22</v>
      </c>
      <c r="B12" s="241" t="str">
        <f>VLOOKUP(C12,'2021 Soybean Traits &amp; Entries'!VL_SOY_2020,4,FALSE)</f>
        <v>XF</v>
      </c>
      <c r="C12" s="241" t="s">
        <v>184</v>
      </c>
      <c r="D12" s="172">
        <v>65.881</v>
      </c>
      <c r="E12" s="224" t="s">
        <v>256</v>
      </c>
      <c r="F12" s="173"/>
      <c r="G12" s="224"/>
      <c r="H12" s="173"/>
      <c r="I12" s="224"/>
      <c r="J12" s="226">
        <v>11.9933</v>
      </c>
      <c r="K12" s="227" t="s">
        <v>256</v>
      </c>
      <c r="L12" s="229"/>
      <c r="M12" s="227"/>
      <c r="N12" s="229"/>
      <c r="O12" s="227"/>
      <c r="P12" s="172">
        <v>43</v>
      </c>
      <c r="Q12" s="224" t="s">
        <v>381</v>
      </c>
      <c r="R12" s="173"/>
      <c r="S12" s="224"/>
      <c r="T12" s="173"/>
      <c r="U12" s="224"/>
      <c r="V12" s="226">
        <v>1</v>
      </c>
      <c r="W12" s="227" t="s">
        <v>366</v>
      </c>
      <c r="X12" s="229"/>
      <c r="Y12" s="227"/>
      <c r="Z12" s="229"/>
      <c r="AA12" s="227"/>
      <c r="AB12" s="172">
        <v>140.33000000000001</v>
      </c>
      <c r="AC12" s="224" t="s">
        <v>398</v>
      </c>
      <c r="AD12" s="173"/>
      <c r="AE12" s="224"/>
      <c r="AF12" s="173"/>
      <c r="AG12" s="224"/>
      <c r="AH12" s="241" t="str">
        <f t="shared" si="0"/>
        <v>Armor A48-F22</v>
      </c>
      <c r="AI12" s="241" t="str">
        <f t="shared" si="1"/>
        <v>XF</v>
      </c>
      <c r="AJ12" s="172">
        <v>65.881</v>
      </c>
      <c r="AK12" s="224" t="s">
        <v>256</v>
      </c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>
        <v>5</v>
      </c>
      <c r="BC12" s="248" t="s">
        <v>410</v>
      </c>
      <c r="BD12" s="229"/>
      <c r="BE12" s="227"/>
      <c r="BF12" s="229"/>
      <c r="BG12" s="227"/>
      <c r="BH12" s="226">
        <v>2.1667000000000001</v>
      </c>
      <c r="BI12" s="248" t="s">
        <v>388</v>
      </c>
      <c r="BJ12" s="229"/>
      <c r="BK12" s="227"/>
      <c r="BL12" s="229"/>
      <c r="BM12" s="227"/>
      <c r="BN12" s="226">
        <v>1.9443999999999999</v>
      </c>
      <c r="BO12" s="227" t="s">
        <v>395</v>
      </c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27"/>
      <c r="CH12" s="229"/>
      <c r="CI12" s="227"/>
      <c r="CJ12" s="229"/>
      <c r="CK12" s="227"/>
    </row>
    <row r="13" spans="1:108" ht="12.5" x14ac:dyDescent="0.25">
      <c r="A13" s="241" t="str">
        <f>VLOOKUP(C13,'2021 Soybean Traits &amp; Entries'!VL_SOY_2020,2,FALSE)</f>
        <v>USG 7491XFS</v>
      </c>
      <c r="B13" s="241" t="str">
        <f>VLOOKUP(C13,'2021 Soybean Traits &amp; Entries'!VL_SOY_2020,4,FALSE)</f>
        <v>XF, STS</v>
      </c>
      <c r="C13" s="241" t="s">
        <v>341</v>
      </c>
      <c r="D13" s="172">
        <v>65.771799999999999</v>
      </c>
      <c r="E13" s="224" t="s">
        <v>256</v>
      </c>
      <c r="F13" s="173"/>
      <c r="G13" s="224"/>
      <c r="H13" s="173"/>
      <c r="I13" s="224"/>
      <c r="J13" s="226">
        <v>11.75</v>
      </c>
      <c r="K13" s="227" t="s">
        <v>256</v>
      </c>
      <c r="L13" s="229"/>
      <c r="M13" s="227"/>
      <c r="N13" s="229"/>
      <c r="O13" s="227"/>
      <c r="P13" s="172">
        <v>41</v>
      </c>
      <c r="Q13" s="224" t="s">
        <v>540</v>
      </c>
      <c r="R13" s="173"/>
      <c r="S13" s="224"/>
      <c r="T13" s="173"/>
      <c r="U13" s="224"/>
      <c r="V13" s="226">
        <v>1</v>
      </c>
      <c r="W13" s="227" t="s">
        <v>366</v>
      </c>
      <c r="X13" s="229"/>
      <c r="Y13" s="227"/>
      <c r="Z13" s="229"/>
      <c r="AA13" s="227"/>
      <c r="AB13" s="172">
        <v>143</v>
      </c>
      <c r="AC13" s="224" t="s">
        <v>360</v>
      </c>
      <c r="AD13" s="173"/>
      <c r="AE13" s="224"/>
      <c r="AF13" s="173"/>
      <c r="AG13" s="224"/>
      <c r="AH13" s="241" t="str">
        <f t="shared" si="0"/>
        <v>USG 7491XFS</v>
      </c>
      <c r="AI13" s="241" t="str">
        <f t="shared" si="1"/>
        <v>XF, STS</v>
      </c>
      <c r="AJ13" s="172">
        <v>65.771799999999999</v>
      </c>
      <c r="AK13" s="224" t="s">
        <v>256</v>
      </c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>
        <v>6.6666999999999996</v>
      </c>
      <c r="BC13" s="248" t="s">
        <v>405</v>
      </c>
      <c r="BD13" s="229"/>
      <c r="BE13" s="227"/>
      <c r="BF13" s="229"/>
      <c r="BG13" s="227"/>
      <c r="BH13" s="226">
        <v>3.8332999999999999</v>
      </c>
      <c r="BI13" s="248" t="s">
        <v>360</v>
      </c>
      <c r="BJ13" s="229"/>
      <c r="BK13" s="227"/>
      <c r="BL13" s="229"/>
      <c r="BM13" s="227"/>
      <c r="BN13" s="226">
        <v>2.7778</v>
      </c>
      <c r="BO13" s="227" t="s">
        <v>506</v>
      </c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27"/>
      <c r="CH13" s="229"/>
      <c r="CI13" s="227"/>
      <c r="CJ13" s="229"/>
      <c r="CK13" s="227"/>
      <c r="CL13" s="237"/>
    </row>
    <row r="14" spans="1:108" ht="12.5" x14ac:dyDescent="0.25">
      <c r="A14" s="241" t="str">
        <f>VLOOKUP(C14,'2021 Soybean Traits &amp; Entries'!VL_SOY_2020,2,FALSE)</f>
        <v>USG 7461XTS</v>
      </c>
      <c r="B14" s="241" t="str">
        <f>VLOOKUP(C14,'2021 Soybean Traits &amp; Entries'!VL_SOY_2020,4,FALSE)</f>
        <v>R2X, STS</v>
      </c>
      <c r="C14" s="241" t="s">
        <v>331</v>
      </c>
      <c r="D14" s="172">
        <v>65.629300000000001</v>
      </c>
      <c r="E14" s="224" t="s">
        <v>256</v>
      </c>
      <c r="F14" s="173"/>
      <c r="G14" s="224"/>
      <c r="H14" s="173"/>
      <c r="I14" s="224"/>
      <c r="J14" s="226">
        <v>11.9733</v>
      </c>
      <c r="K14" s="227" t="s">
        <v>256</v>
      </c>
      <c r="L14" s="229"/>
      <c r="M14" s="227"/>
      <c r="N14" s="229"/>
      <c r="O14" s="227"/>
      <c r="P14" s="172">
        <v>43</v>
      </c>
      <c r="Q14" s="224" t="s">
        <v>381</v>
      </c>
      <c r="R14" s="173"/>
      <c r="S14" s="224"/>
      <c r="T14" s="173"/>
      <c r="U14" s="224"/>
      <c r="V14" s="226">
        <v>1</v>
      </c>
      <c r="W14" s="227" t="s">
        <v>366</v>
      </c>
      <c r="X14" s="229"/>
      <c r="Y14" s="227"/>
      <c r="Z14" s="229"/>
      <c r="AA14" s="227"/>
      <c r="AB14" s="172">
        <v>137</v>
      </c>
      <c r="AC14" s="224" t="s">
        <v>480</v>
      </c>
      <c r="AD14" s="173"/>
      <c r="AE14" s="224"/>
      <c r="AF14" s="173"/>
      <c r="AG14" s="224"/>
      <c r="AH14" s="241" t="str">
        <f t="shared" si="0"/>
        <v>USG 7461XTS</v>
      </c>
      <c r="AI14" s="241" t="str">
        <f t="shared" si="1"/>
        <v>R2X, STS</v>
      </c>
      <c r="AJ14" s="172">
        <v>65.629300000000001</v>
      </c>
      <c r="AK14" s="224" t="s">
        <v>256</v>
      </c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>
        <v>8.3332999999999995</v>
      </c>
      <c r="BC14" s="248" t="s">
        <v>387</v>
      </c>
      <c r="BD14" s="229"/>
      <c r="BE14" s="227"/>
      <c r="BF14" s="229"/>
      <c r="BG14" s="227"/>
      <c r="BH14" s="226">
        <v>2.1667000000000001</v>
      </c>
      <c r="BI14" s="248" t="s">
        <v>388</v>
      </c>
      <c r="BJ14" s="229"/>
      <c r="BK14" s="227"/>
      <c r="BL14" s="229"/>
      <c r="BM14" s="227"/>
      <c r="BN14" s="226">
        <v>1.9443999999999999</v>
      </c>
      <c r="BO14" s="227" t="s">
        <v>395</v>
      </c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</row>
    <row r="15" spans="1:108" ht="12.5" x14ac:dyDescent="0.25">
      <c r="A15" s="171" t="str">
        <f>VLOOKUP(C15,'2021 Soybean Traits &amp; Entries'!VL_SOY_2020,2,FALSE)</f>
        <v>USG 7489XT</v>
      </c>
      <c r="B15" s="171" t="str">
        <f>VLOOKUP(C15,'2021 Soybean Traits &amp; Entries'!VL_SOY_2020,4,FALSE)</f>
        <v>R2X</v>
      </c>
      <c r="C15" s="171" t="s">
        <v>74</v>
      </c>
      <c r="D15" s="172">
        <v>65.624099999999999</v>
      </c>
      <c r="E15" s="224" t="s">
        <v>256</v>
      </c>
      <c r="F15" s="173">
        <v>59.535299999999999</v>
      </c>
      <c r="G15" s="224" t="s">
        <v>371</v>
      </c>
      <c r="H15" s="173">
        <v>63.052100000000003</v>
      </c>
      <c r="I15" s="224" t="s">
        <v>256</v>
      </c>
      <c r="J15" s="226">
        <v>11.726699999999999</v>
      </c>
      <c r="K15" s="227" t="s">
        <v>256</v>
      </c>
      <c r="L15" s="229">
        <v>11.6633</v>
      </c>
      <c r="M15" s="227" t="s">
        <v>398</v>
      </c>
      <c r="N15" s="229">
        <v>11.3611</v>
      </c>
      <c r="O15" s="227" t="s">
        <v>359</v>
      </c>
      <c r="P15" s="172">
        <v>42.666699999999999</v>
      </c>
      <c r="Q15" s="224" t="s">
        <v>521</v>
      </c>
      <c r="R15" s="173">
        <v>44.698799999999999</v>
      </c>
      <c r="S15" s="224" t="s">
        <v>359</v>
      </c>
      <c r="T15" s="173">
        <v>46.9071</v>
      </c>
      <c r="U15" s="224" t="s">
        <v>361</v>
      </c>
      <c r="V15" s="226">
        <v>1</v>
      </c>
      <c r="W15" s="227" t="s">
        <v>366</v>
      </c>
      <c r="X15" s="229">
        <v>1.1667000000000001</v>
      </c>
      <c r="Y15" s="227" t="s">
        <v>358</v>
      </c>
      <c r="Z15" s="229">
        <v>1.2222</v>
      </c>
      <c r="AA15" s="227" t="s">
        <v>361</v>
      </c>
      <c r="AB15" s="172">
        <v>141</v>
      </c>
      <c r="AC15" s="224" t="s">
        <v>362</v>
      </c>
      <c r="AD15" s="173">
        <v>136.66999999999999</v>
      </c>
      <c r="AE15" s="224" t="s">
        <v>398</v>
      </c>
      <c r="AF15" s="173">
        <v>135.44</v>
      </c>
      <c r="AG15" s="224" t="s">
        <v>359</v>
      </c>
      <c r="AH15" s="171" t="str">
        <f t="shared" si="0"/>
        <v>USG 7489XT</v>
      </c>
      <c r="AI15" s="171" t="str">
        <f t="shared" si="1"/>
        <v>R2X</v>
      </c>
      <c r="AJ15" s="172">
        <v>65.624099999999999</v>
      </c>
      <c r="AK15" s="224" t="s">
        <v>256</v>
      </c>
      <c r="AL15" s="173">
        <v>59.535299999999999</v>
      </c>
      <c r="AM15" s="224" t="s">
        <v>371</v>
      </c>
      <c r="AN15" s="173">
        <v>63.052100000000003</v>
      </c>
      <c r="AO15" s="224" t="s">
        <v>256</v>
      </c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>
        <v>1.6667000000000001</v>
      </c>
      <c r="BC15" s="248" t="s">
        <v>415</v>
      </c>
      <c r="BD15" s="229"/>
      <c r="BE15" s="227"/>
      <c r="BF15" s="229"/>
      <c r="BG15" s="227"/>
      <c r="BH15" s="226">
        <v>0.5</v>
      </c>
      <c r="BI15" s="248" t="s">
        <v>404</v>
      </c>
      <c r="BJ15" s="229"/>
      <c r="BK15" s="227"/>
      <c r="BL15" s="229"/>
      <c r="BM15" s="227"/>
      <c r="BN15" s="226">
        <v>0.27779999999999999</v>
      </c>
      <c r="BO15" s="227" t="s">
        <v>389</v>
      </c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27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Local Seed Co. LS4606XFS</v>
      </c>
      <c r="B16" s="241" t="str">
        <f>VLOOKUP(C16,'2021 Soybean Traits &amp; Entries'!VL_SOY_2020,4,FALSE)</f>
        <v>XF, STS</v>
      </c>
      <c r="C16" s="241" t="s">
        <v>262</v>
      </c>
      <c r="D16" s="172">
        <v>65.211600000000004</v>
      </c>
      <c r="E16" s="224" t="s">
        <v>256</v>
      </c>
      <c r="F16" s="173"/>
      <c r="G16" s="224"/>
      <c r="H16" s="173"/>
      <c r="I16" s="224"/>
      <c r="J16" s="226">
        <v>12.246700000000001</v>
      </c>
      <c r="K16" s="227" t="s">
        <v>256</v>
      </c>
      <c r="L16" s="229"/>
      <c r="M16" s="227"/>
      <c r="N16" s="229"/>
      <c r="O16" s="227"/>
      <c r="P16" s="172">
        <v>46</v>
      </c>
      <c r="Q16" s="224" t="s">
        <v>369</v>
      </c>
      <c r="R16" s="173"/>
      <c r="S16" s="224"/>
      <c r="T16" s="173"/>
      <c r="U16" s="224"/>
      <c r="V16" s="226">
        <v>1</v>
      </c>
      <c r="W16" s="227" t="s">
        <v>366</v>
      </c>
      <c r="X16" s="229"/>
      <c r="Y16" s="227"/>
      <c r="Z16" s="229"/>
      <c r="AA16" s="227"/>
      <c r="AB16" s="172">
        <v>139</v>
      </c>
      <c r="AC16" s="224" t="s">
        <v>399</v>
      </c>
      <c r="AD16" s="173"/>
      <c r="AE16" s="224"/>
      <c r="AF16" s="173"/>
      <c r="AG16" s="224"/>
      <c r="AH16" s="241" t="str">
        <f t="shared" si="0"/>
        <v>Local Seed Co. LS4606XFS</v>
      </c>
      <c r="AI16" s="241" t="str">
        <f t="shared" si="1"/>
        <v>XF, STS</v>
      </c>
      <c r="AJ16" s="172">
        <v>65.211600000000004</v>
      </c>
      <c r="AK16" s="224" t="s">
        <v>256</v>
      </c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>
        <v>1.6667000000000001</v>
      </c>
      <c r="BC16" s="248" t="s">
        <v>415</v>
      </c>
      <c r="BD16" s="229"/>
      <c r="BE16" s="227"/>
      <c r="BF16" s="229"/>
      <c r="BG16" s="227"/>
      <c r="BH16" s="226">
        <v>0.66669999999999996</v>
      </c>
      <c r="BI16" s="248" t="s">
        <v>404</v>
      </c>
      <c r="BJ16" s="229"/>
      <c r="BK16" s="227"/>
      <c r="BL16" s="229"/>
      <c r="BM16" s="227"/>
      <c r="BN16" s="226">
        <v>0.37040000000000001</v>
      </c>
      <c r="BO16" s="227" t="s">
        <v>389</v>
      </c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27"/>
      <c r="CH16" s="229"/>
      <c r="CI16" s="227"/>
      <c r="CJ16" s="229"/>
      <c r="CK16" s="227"/>
    </row>
    <row r="17" spans="1:90" ht="12.5" x14ac:dyDescent="0.25">
      <c r="A17" s="241" t="str">
        <f>VLOOKUP(C17,'2021 Soybean Traits &amp; Entries'!VL_SOY_2020,2,FALSE)</f>
        <v>Dyna-Gro S48XF61S</v>
      </c>
      <c r="B17" s="241" t="str">
        <f>VLOOKUP(C17,'2021 Soybean Traits &amp; Entries'!VL_SOY_2020,4,FALSE)</f>
        <v>XF, STS</v>
      </c>
      <c r="C17" s="241" t="s">
        <v>229</v>
      </c>
      <c r="D17" s="172">
        <v>64.56</v>
      </c>
      <c r="E17" s="224" t="s">
        <v>256</v>
      </c>
      <c r="F17" s="173"/>
      <c r="G17" s="224"/>
      <c r="H17" s="173"/>
      <c r="I17" s="224"/>
      <c r="J17" s="226">
        <v>11.45</v>
      </c>
      <c r="K17" s="227" t="s">
        <v>256</v>
      </c>
      <c r="L17" s="229"/>
      <c r="M17" s="227"/>
      <c r="N17" s="229"/>
      <c r="O17" s="227"/>
      <c r="P17" s="172">
        <v>40.333300000000001</v>
      </c>
      <c r="Q17" s="224" t="s">
        <v>411</v>
      </c>
      <c r="R17" s="173"/>
      <c r="S17" s="224"/>
      <c r="T17" s="173"/>
      <c r="U17" s="224"/>
      <c r="V17" s="226">
        <v>1</v>
      </c>
      <c r="W17" s="227" t="s">
        <v>366</v>
      </c>
      <c r="X17" s="229"/>
      <c r="Y17" s="227"/>
      <c r="Z17" s="229"/>
      <c r="AA17" s="227"/>
      <c r="AB17" s="172">
        <v>144</v>
      </c>
      <c r="AC17" s="224" t="s">
        <v>256</v>
      </c>
      <c r="AD17" s="173"/>
      <c r="AE17" s="224"/>
      <c r="AF17" s="173"/>
      <c r="AG17" s="224"/>
      <c r="AH17" s="241" t="str">
        <f t="shared" si="0"/>
        <v>Dyna-Gro S48XF61S</v>
      </c>
      <c r="AI17" s="241" t="str">
        <f t="shared" si="1"/>
        <v>XF, STS</v>
      </c>
      <c r="AJ17" s="172">
        <v>64.56</v>
      </c>
      <c r="AK17" s="224" t="s">
        <v>256</v>
      </c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>
        <v>15</v>
      </c>
      <c r="BC17" s="248" t="s">
        <v>398</v>
      </c>
      <c r="BD17" s="229"/>
      <c r="BE17" s="227"/>
      <c r="BF17" s="229"/>
      <c r="BG17" s="227"/>
      <c r="BH17" s="226">
        <v>3.8332999999999999</v>
      </c>
      <c r="BI17" s="248" t="s">
        <v>360</v>
      </c>
      <c r="BJ17" s="229"/>
      <c r="BK17" s="227"/>
      <c r="BL17" s="229"/>
      <c r="BM17" s="227"/>
      <c r="BN17" s="226">
        <v>6.6666999999999996</v>
      </c>
      <c r="BO17" s="227" t="s">
        <v>403</v>
      </c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27"/>
      <c r="CH17" s="229"/>
      <c r="CI17" s="227"/>
      <c r="CJ17" s="229"/>
      <c r="CK17" s="227"/>
    </row>
    <row r="18" spans="1:90" ht="12.5" x14ac:dyDescent="0.25">
      <c r="A18" s="241" t="str">
        <f>VLOOKUP(C18,'2021 Soybean Traits &amp; Entries'!VL_SOY_2020,2,FALSE)</f>
        <v xml:space="preserve">AR R16-253 </v>
      </c>
      <c r="B18" s="241" t="str">
        <f>VLOOKUP(C18,'2021 Soybean Traits &amp; Entries'!VL_SOY_2020,4,FALSE)</f>
        <v>Conv.</v>
      </c>
      <c r="C18" s="241" t="s">
        <v>172</v>
      </c>
      <c r="D18" s="172">
        <v>64.087000000000003</v>
      </c>
      <c r="E18" s="224" t="s">
        <v>256</v>
      </c>
      <c r="F18" s="173"/>
      <c r="G18" s="224"/>
      <c r="H18" s="173"/>
      <c r="I18" s="224"/>
      <c r="J18" s="226">
        <v>11.37</v>
      </c>
      <c r="K18" s="227" t="s">
        <v>256</v>
      </c>
      <c r="L18" s="229"/>
      <c r="M18" s="227"/>
      <c r="N18" s="229"/>
      <c r="O18" s="227"/>
      <c r="P18" s="172">
        <v>42</v>
      </c>
      <c r="Q18" s="224" t="s">
        <v>474</v>
      </c>
      <c r="R18" s="173"/>
      <c r="S18" s="224"/>
      <c r="T18" s="173"/>
      <c r="U18" s="224"/>
      <c r="V18" s="226">
        <v>1</v>
      </c>
      <c r="W18" s="227" t="s">
        <v>366</v>
      </c>
      <c r="X18" s="229"/>
      <c r="Y18" s="227"/>
      <c r="Z18" s="229"/>
      <c r="AA18" s="227"/>
      <c r="AB18" s="172">
        <v>138.33000000000001</v>
      </c>
      <c r="AC18" s="224" t="s">
        <v>414</v>
      </c>
      <c r="AD18" s="173"/>
      <c r="AE18" s="224"/>
      <c r="AF18" s="173"/>
      <c r="AG18" s="224"/>
      <c r="AH18" s="241" t="str">
        <f t="shared" si="0"/>
        <v xml:space="preserve">AR R16-253 </v>
      </c>
      <c r="AI18" s="241" t="str">
        <f t="shared" si="1"/>
        <v>Conv.</v>
      </c>
      <c r="AJ18" s="172">
        <v>64.087000000000003</v>
      </c>
      <c r="AK18" s="224" t="s">
        <v>256</v>
      </c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>
        <v>5</v>
      </c>
      <c r="BC18" s="248" t="s">
        <v>410</v>
      </c>
      <c r="BD18" s="229"/>
      <c r="BE18" s="227"/>
      <c r="BF18" s="229"/>
      <c r="BG18" s="227"/>
      <c r="BH18" s="226">
        <v>1</v>
      </c>
      <c r="BI18" s="248" t="s">
        <v>399</v>
      </c>
      <c r="BJ18" s="229"/>
      <c r="BK18" s="227"/>
      <c r="BL18" s="229"/>
      <c r="BM18" s="227"/>
      <c r="BN18" s="226">
        <v>1.6667000000000001</v>
      </c>
      <c r="BO18" s="227" t="s">
        <v>394</v>
      </c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27"/>
      <c r="CH18" s="229"/>
      <c r="CI18" s="227"/>
      <c r="CJ18" s="229"/>
      <c r="CK18" s="227"/>
    </row>
    <row r="19" spans="1:90" ht="12.5" x14ac:dyDescent="0.25">
      <c r="A19" s="241" t="str">
        <f>VLOOKUP(C19,'2021 Soybean Traits &amp; Entries'!VL_SOY_2020,2,FALSE)</f>
        <v>Dyna-Gro S48XT90</v>
      </c>
      <c r="B19" s="241" t="str">
        <f>VLOOKUP(C19,'2021 Soybean Traits &amp; Entries'!VL_SOY_2020,4,FALSE)</f>
        <v>R2X</v>
      </c>
      <c r="C19" s="241" t="s">
        <v>83</v>
      </c>
      <c r="D19" s="172">
        <v>63.920900000000003</v>
      </c>
      <c r="E19" s="224" t="s">
        <v>256</v>
      </c>
      <c r="F19" s="173">
        <v>62.582799999999999</v>
      </c>
      <c r="G19" s="224" t="s">
        <v>368</v>
      </c>
      <c r="H19" s="173"/>
      <c r="I19" s="224"/>
      <c r="J19" s="226">
        <v>11.8033</v>
      </c>
      <c r="K19" s="227" t="s">
        <v>256</v>
      </c>
      <c r="L19" s="229">
        <v>12.068300000000001</v>
      </c>
      <c r="M19" s="227" t="s">
        <v>369</v>
      </c>
      <c r="N19" s="229"/>
      <c r="O19" s="227"/>
      <c r="P19" s="172">
        <v>42.333300000000001</v>
      </c>
      <c r="Q19" s="224" t="s">
        <v>384</v>
      </c>
      <c r="R19" s="173">
        <v>45.166699999999999</v>
      </c>
      <c r="S19" s="224" t="s">
        <v>359</v>
      </c>
      <c r="T19" s="173"/>
      <c r="U19" s="224"/>
      <c r="V19" s="226">
        <v>1</v>
      </c>
      <c r="W19" s="227" t="s">
        <v>366</v>
      </c>
      <c r="X19" s="229">
        <v>1.6667000000000001</v>
      </c>
      <c r="Y19" s="227" t="s">
        <v>359</v>
      </c>
      <c r="Z19" s="229"/>
      <c r="AA19" s="227"/>
      <c r="AB19" s="172">
        <v>139.66999999999999</v>
      </c>
      <c r="AC19" s="224" t="s">
        <v>401</v>
      </c>
      <c r="AD19" s="173">
        <v>133.83000000000001</v>
      </c>
      <c r="AE19" s="224" t="s">
        <v>409</v>
      </c>
      <c r="AF19" s="173"/>
      <c r="AG19" s="224"/>
      <c r="AH19" s="241" t="str">
        <f t="shared" si="0"/>
        <v>Dyna-Gro S48XT90</v>
      </c>
      <c r="AI19" s="241" t="str">
        <f t="shared" si="1"/>
        <v>R2X</v>
      </c>
      <c r="AJ19" s="172">
        <v>63.920900000000003</v>
      </c>
      <c r="AK19" s="224" t="s">
        <v>256</v>
      </c>
      <c r="AL19" s="173">
        <v>62.582799999999999</v>
      </c>
      <c r="AM19" s="224" t="s">
        <v>368</v>
      </c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>
        <v>11.666700000000001</v>
      </c>
      <c r="BC19" s="248" t="s">
        <v>472</v>
      </c>
      <c r="BD19" s="229"/>
      <c r="BE19" s="227"/>
      <c r="BF19" s="229"/>
      <c r="BG19" s="238"/>
      <c r="BH19" s="226">
        <v>3</v>
      </c>
      <c r="BI19" s="248" t="s">
        <v>382</v>
      </c>
      <c r="BJ19" s="229"/>
      <c r="BK19" s="227"/>
      <c r="BL19" s="229"/>
      <c r="BM19" s="238"/>
      <c r="BN19" s="226">
        <v>4.2592999999999996</v>
      </c>
      <c r="BO19" s="227" t="s">
        <v>521</v>
      </c>
      <c r="BP19" s="229"/>
      <c r="BQ19" s="227"/>
      <c r="BR19" s="229"/>
      <c r="BS19" s="238"/>
      <c r="BT19" s="226"/>
      <c r="BU19" s="248"/>
      <c r="BV19" s="229"/>
      <c r="BW19" s="227"/>
      <c r="BX19" s="229"/>
      <c r="BY19" s="238"/>
      <c r="BZ19" s="226"/>
      <c r="CA19" s="248"/>
      <c r="CB19" s="229"/>
      <c r="CC19" s="227"/>
      <c r="CD19" s="229"/>
      <c r="CE19" s="238"/>
      <c r="CF19" s="226"/>
      <c r="CG19" s="227"/>
      <c r="CH19" s="229"/>
      <c r="CI19" s="227"/>
      <c r="CJ19" s="229"/>
      <c r="CK19" s="238"/>
      <c r="CL19" s="237"/>
    </row>
    <row r="20" spans="1:90" ht="12.5" x14ac:dyDescent="0.25">
      <c r="A20" s="241" t="str">
        <f>VLOOKUP(C20,'2021 Soybean Traits &amp; Entries'!VL_SOY_2020,2,FALSE)</f>
        <v>Dyna-Gro S49EN12</v>
      </c>
      <c r="B20" s="241" t="str">
        <f>VLOOKUP(C20,'2021 Soybean Traits &amp; Entries'!VL_SOY_2020,4,FALSE)</f>
        <v>E3</v>
      </c>
      <c r="C20" s="241" t="s">
        <v>231</v>
      </c>
      <c r="D20" s="172">
        <v>63.711199999999998</v>
      </c>
      <c r="E20" s="224" t="s">
        <v>256</v>
      </c>
      <c r="F20" s="173"/>
      <c r="G20" s="224"/>
      <c r="H20" s="173"/>
      <c r="I20" s="224"/>
      <c r="J20" s="226">
        <v>11.38</v>
      </c>
      <c r="K20" s="227" t="s">
        <v>256</v>
      </c>
      <c r="L20" s="229"/>
      <c r="M20" s="227"/>
      <c r="N20" s="229"/>
      <c r="O20" s="227"/>
      <c r="P20" s="172">
        <v>40.666699999999999</v>
      </c>
      <c r="Q20" s="224" t="s">
        <v>540</v>
      </c>
      <c r="R20" s="173"/>
      <c r="S20" s="224"/>
      <c r="T20" s="173"/>
      <c r="U20" s="224"/>
      <c r="V20" s="226">
        <v>1</v>
      </c>
      <c r="W20" s="227" t="s">
        <v>366</v>
      </c>
      <c r="X20" s="229"/>
      <c r="Y20" s="227"/>
      <c r="Z20" s="229"/>
      <c r="AA20" s="227"/>
      <c r="AB20" s="172">
        <v>141</v>
      </c>
      <c r="AC20" s="224" t="s">
        <v>362</v>
      </c>
      <c r="AD20" s="173"/>
      <c r="AE20" s="224"/>
      <c r="AF20" s="173"/>
      <c r="AG20" s="224"/>
      <c r="AH20" s="241" t="str">
        <f t="shared" si="0"/>
        <v>Dyna-Gro S49EN12</v>
      </c>
      <c r="AI20" s="241" t="str">
        <f t="shared" si="1"/>
        <v>E3</v>
      </c>
      <c r="AJ20" s="172">
        <v>63.711199999999998</v>
      </c>
      <c r="AK20" s="224" t="s">
        <v>256</v>
      </c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>
        <v>6.6666999999999996</v>
      </c>
      <c r="BC20" s="248" t="s">
        <v>405</v>
      </c>
      <c r="BD20" s="229"/>
      <c r="BE20" s="227"/>
      <c r="BF20" s="229"/>
      <c r="BG20" s="238"/>
      <c r="BH20" s="226">
        <v>1.8332999999999999</v>
      </c>
      <c r="BI20" s="248" t="s">
        <v>383</v>
      </c>
      <c r="BJ20" s="229"/>
      <c r="BK20" s="227"/>
      <c r="BL20" s="229"/>
      <c r="BM20" s="238"/>
      <c r="BN20" s="226">
        <v>1.3889</v>
      </c>
      <c r="BO20" s="227" t="s">
        <v>389</v>
      </c>
      <c r="BP20" s="229"/>
      <c r="BQ20" s="227"/>
      <c r="BR20" s="229"/>
      <c r="BS20" s="238"/>
      <c r="BT20" s="226"/>
      <c r="BU20" s="248"/>
      <c r="BV20" s="229"/>
      <c r="BW20" s="227"/>
      <c r="BX20" s="229"/>
      <c r="BY20" s="238"/>
      <c r="BZ20" s="226"/>
      <c r="CA20" s="248"/>
      <c r="CB20" s="229"/>
      <c r="CC20" s="227"/>
      <c r="CD20" s="229"/>
      <c r="CE20" s="238"/>
      <c r="CF20" s="226"/>
      <c r="CG20" s="227"/>
      <c r="CH20" s="229"/>
      <c r="CI20" s="227"/>
      <c r="CJ20" s="229"/>
      <c r="CK20" s="238"/>
    </row>
    <row r="21" spans="1:90" ht="12.5" x14ac:dyDescent="0.25">
      <c r="A21" s="241" t="str">
        <f>VLOOKUP(C21,'2021 Soybean Traits &amp; Entries'!VL_SOY_2020,2,FALSE)</f>
        <v>Dyna-Gro S49XT70*</v>
      </c>
      <c r="B21" s="241" t="str">
        <f>VLOOKUP(C21,'2021 Soybean Traits &amp; Entries'!VL_SOY_2020,4,FALSE)</f>
        <v>R2X</v>
      </c>
      <c r="C21" s="241" t="s">
        <v>78</v>
      </c>
      <c r="D21" s="172">
        <v>63.4255</v>
      </c>
      <c r="E21" s="224" t="s">
        <v>256</v>
      </c>
      <c r="F21" s="173">
        <v>59.37</v>
      </c>
      <c r="G21" s="224" t="s">
        <v>369</v>
      </c>
      <c r="H21" s="173">
        <v>62.5349</v>
      </c>
      <c r="I21" s="224" t="s">
        <v>256</v>
      </c>
      <c r="J21" s="226">
        <v>11.683299999999999</v>
      </c>
      <c r="K21" s="227" t="s">
        <v>256</v>
      </c>
      <c r="L21" s="229">
        <v>11.658300000000001</v>
      </c>
      <c r="M21" s="227" t="s">
        <v>398</v>
      </c>
      <c r="N21" s="229">
        <v>11.2211</v>
      </c>
      <c r="O21" s="227" t="s">
        <v>369</v>
      </c>
      <c r="P21" s="172">
        <v>44.333300000000001</v>
      </c>
      <c r="Q21" s="224" t="s">
        <v>383</v>
      </c>
      <c r="R21" s="173">
        <v>47.166699999999999</v>
      </c>
      <c r="S21" s="224" t="s">
        <v>360</v>
      </c>
      <c r="T21" s="173">
        <v>49.777799999999999</v>
      </c>
      <c r="U21" s="224" t="s">
        <v>256</v>
      </c>
      <c r="V21" s="226">
        <v>1</v>
      </c>
      <c r="W21" s="227" t="s">
        <v>366</v>
      </c>
      <c r="X21" s="229">
        <v>1.5</v>
      </c>
      <c r="Y21" s="227" t="s">
        <v>358</v>
      </c>
      <c r="Z21" s="229">
        <v>1.6667000000000001</v>
      </c>
      <c r="AA21" s="227" t="s">
        <v>256</v>
      </c>
      <c r="AB21" s="172">
        <v>139</v>
      </c>
      <c r="AC21" s="224" t="s">
        <v>399</v>
      </c>
      <c r="AD21" s="173">
        <v>134.83000000000001</v>
      </c>
      <c r="AE21" s="224" t="s">
        <v>401</v>
      </c>
      <c r="AF21" s="173">
        <v>134</v>
      </c>
      <c r="AG21" s="224" t="s">
        <v>369</v>
      </c>
      <c r="AH21" s="241" t="str">
        <f t="shared" si="0"/>
        <v>Dyna-Gro S49XT70*</v>
      </c>
      <c r="AI21" s="241" t="str">
        <f t="shared" si="1"/>
        <v>R2X</v>
      </c>
      <c r="AJ21" s="172">
        <v>63.4255</v>
      </c>
      <c r="AK21" s="224" t="s">
        <v>256</v>
      </c>
      <c r="AL21" s="173">
        <v>59.37</v>
      </c>
      <c r="AM21" s="224" t="s">
        <v>369</v>
      </c>
      <c r="AN21" s="173">
        <v>62.5349</v>
      </c>
      <c r="AO21" s="224" t="s">
        <v>256</v>
      </c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>
        <v>5</v>
      </c>
      <c r="BC21" s="248" t="s">
        <v>410</v>
      </c>
      <c r="BD21" s="229"/>
      <c r="BE21" s="227"/>
      <c r="BF21" s="229"/>
      <c r="BG21" s="227"/>
      <c r="BH21" s="226">
        <v>2</v>
      </c>
      <c r="BI21" s="248" t="s">
        <v>383</v>
      </c>
      <c r="BJ21" s="229"/>
      <c r="BK21" s="227"/>
      <c r="BL21" s="229"/>
      <c r="BM21" s="227"/>
      <c r="BN21" s="226">
        <v>1.1111</v>
      </c>
      <c r="BO21" s="227" t="s">
        <v>389</v>
      </c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27"/>
      <c r="CH21" s="229"/>
      <c r="CI21" s="227"/>
      <c r="CJ21" s="229"/>
      <c r="CK21" s="227"/>
    </row>
    <row r="22" spans="1:90" ht="12.5" x14ac:dyDescent="0.25">
      <c r="A22" s="241" t="str">
        <f>VLOOKUP(C22,'2021 Soybean Traits &amp; Entries'!VL_SOY_2020,2,FALSE)</f>
        <v>USG 7481XF</v>
      </c>
      <c r="B22" s="241" t="str">
        <f>VLOOKUP(C22,'2021 Soybean Traits &amp; Entries'!VL_SOY_2020,4,FALSE)</f>
        <v>XF</v>
      </c>
      <c r="C22" s="241" t="s">
        <v>335</v>
      </c>
      <c r="D22" s="172">
        <v>63.356900000000003</v>
      </c>
      <c r="E22" s="224" t="s">
        <v>256</v>
      </c>
      <c r="F22" s="173"/>
      <c r="G22" s="224"/>
      <c r="H22" s="173"/>
      <c r="I22" s="224"/>
      <c r="J22" s="226">
        <v>12.136699999999999</v>
      </c>
      <c r="K22" s="227" t="s">
        <v>256</v>
      </c>
      <c r="L22" s="229"/>
      <c r="M22" s="227"/>
      <c r="N22" s="229"/>
      <c r="O22" s="227"/>
      <c r="P22" s="172">
        <v>43.333300000000001</v>
      </c>
      <c r="Q22" s="224" t="s">
        <v>381</v>
      </c>
      <c r="R22" s="173"/>
      <c r="S22" s="224"/>
      <c r="T22" s="173"/>
      <c r="U22" s="224"/>
      <c r="V22" s="226">
        <v>1.6667000000000001</v>
      </c>
      <c r="W22" s="227" t="s">
        <v>358</v>
      </c>
      <c r="X22" s="229"/>
      <c r="Y22" s="227"/>
      <c r="Z22" s="229"/>
      <c r="AA22" s="227"/>
      <c r="AB22" s="172">
        <v>139</v>
      </c>
      <c r="AC22" s="224" t="s">
        <v>399</v>
      </c>
      <c r="AD22" s="173"/>
      <c r="AE22" s="224"/>
      <c r="AF22" s="173"/>
      <c r="AG22" s="224"/>
      <c r="AH22" s="241" t="str">
        <f t="shared" si="0"/>
        <v>USG 7481XF</v>
      </c>
      <c r="AI22" s="241" t="str">
        <f t="shared" si="1"/>
        <v>XF</v>
      </c>
      <c r="AJ22" s="172">
        <v>63.356900000000003</v>
      </c>
      <c r="AK22" s="224" t="s">
        <v>256</v>
      </c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>
        <v>16.666699999999999</v>
      </c>
      <c r="BC22" s="248" t="s">
        <v>369</v>
      </c>
      <c r="BD22" s="229"/>
      <c r="BE22" s="227"/>
      <c r="BF22" s="229"/>
      <c r="BG22" s="227"/>
      <c r="BH22" s="226">
        <v>3.5</v>
      </c>
      <c r="BI22" s="248" t="s">
        <v>368</v>
      </c>
      <c r="BJ22" s="229"/>
      <c r="BK22" s="227"/>
      <c r="BL22" s="229"/>
      <c r="BM22" s="227"/>
      <c r="BN22" s="226">
        <v>7.2222</v>
      </c>
      <c r="BO22" s="227" t="s">
        <v>402</v>
      </c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27"/>
      <c r="CH22" s="229"/>
      <c r="CI22" s="227"/>
      <c r="CJ22" s="229"/>
      <c r="CK22" s="227"/>
      <c r="CL22" s="237"/>
    </row>
    <row r="23" spans="1:90" ht="12.5" x14ac:dyDescent="0.25">
      <c r="A23" s="171" t="str">
        <f>VLOOKUP(C23,'2021 Soybean Traits &amp; Entries'!VL_SOY_2020,2,FALSE)</f>
        <v>Local Seed Co. LS4805XFS</v>
      </c>
      <c r="B23" s="171" t="str">
        <f>VLOOKUP(C23,'2021 Soybean Traits &amp; Entries'!VL_SOY_2020,4,FALSE)</f>
        <v>XF, STS</v>
      </c>
      <c r="C23" s="171" t="s">
        <v>266</v>
      </c>
      <c r="D23" s="172">
        <v>63.338700000000003</v>
      </c>
      <c r="E23" s="224" t="s">
        <v>256</v>
      </c>
      <c r="F23" s="173"/>
      <c r="G23" s="224"/>
      <c r="H23" s="173"/>
      <c r="I23" s="224"/>
      <c r="J23" s="226">
        <v>11.4567</v>
      </c>
      <c r="K23" s="227" t="s">
        <v>256</v>
      </c>
      <c r="L23" s="229"/>
      <c r="M23" s="227"/>
      <c r="N23" s="229"/>
      <c r="O23" s="227"/>
      <c r="P23" s="172">
        <v>40.666699999999999</v>
      </c>
      <c r="Q23" s="224" t="s">
        <v>540</v>
      </c>
      <c r="R23" s="173"/>
      <c r="S23" s="224"/>
      <c r="T23" s="173"/>
      <c r="U23" s="224"/>
      <c r="V23" s="226">
        <v>1</v>
      </c>
      <c r="W23" s="227" t="s">
        <v>366</v>
      </c>
      <c r="X23" s="229"/>
      <c r="Y23" s="227"/>
      <c r="Z23" s="229"/>
      <c r="AA23" s="227"/>
      <c r="AB23" s="172">
        <v>142</v>
      </c>
      <c r="AC23" s="224" t="s">
        <v>359</v>
      </c>
      <c r="AD23" s="173"/>
      <c r="AE23" s="224"/>
      <c r="AF23" s="173"/>
      <c r="AG23" s="224"/>
      <c r="AH23" s="171" t="str">
        <f t="shared" si="0"/>
        <v>Local Seed Co. LS4805XFS</v>
      </c>
      <c r="AI23" s="171" t="str">
        <f t="shared" si="1"/>
        <v>XF, STS</v>
      </c>
      <c r="AJ23" s="172">
        <v>63.338700000000003</v>
      </c>
      <c r="AK23" s="224" t="s">
        <v>256</v>
      </c>
      <c r="AL23" s="173"/>
      <c r="AM23" s="224"/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>
        <v>26.666699999999999</v>
      </c>
      <c r="BC23" s="248" t="s">
        <v>360</v>
      </c>
      <c r="BD23" s="229"/>
      <c r="BE23" s="227"/>
      <c r="BF23" s="229"/>
      <c r="BG23" s="227"/>
      <c r="BH23" s="226">
        <v>4.5</v>
      </c>
      <c r="BI23" s="248" t="s">
        <v>256</v>
      </c>
      <c r="BJ23" s="229"/>
      <c r="BK23" s="227"/>
      <c r="BL23" s="229"/>
      <c r="BM23" s="227"/>
      <c r="BN23" s="226">
        <v>13.7037</v>
      </c>
      <c r="BO23" s="227" t="s">
        <v>256</v>
      </c>
      <c r="BP23" s="229"/>
      <c r="BQ23" s="227"/>
      <c r="BR23" s="229"/>
      <c r="BS23" s="227"/>
      <c r="BT23" s="226"/>
      <c r="BU23" s="248"/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  <c r="CL23" s="237"/>
    </row>
    <row r="24" spans="1:90" ht="12.5" x14ac:dyDescent="0.25">
      <c r="A24" s="171" t="str">
        <f>VLOOKUP(C24,'2021 Soybean Traits &amp; Entries'!VL_SOY_2020,2,FALSE)</f>
        <v>Progeny P4921XFS</v>
      </c>
      <c r="B24" s="171" t="str">
        <f>VLOOKUP(C24,'2021 Soybean Traits &amp; Entries'!VL_SOY_2020,4,FALSE)</f>
        <v>XF, STS</v>
      </c>
      <c r="C24" s="171" t="s">
        <v>313</v>
      </c>
      <c r="D24" s="172">
        <v>63.045200000000001</v>
      </c>
      <c r="E24" s="224" t="s">
        <v>256</v>
      </c>
      <c r="F24" s="173"/>
      <c r="G24" s="224"/>
      <c r="H24" s="173"/>
      <c r="I24" s="224"/>
      <c r="J24" s="226">
        <v>12.503299999999999</v>
      </c>
      <c r="K24" s="227" t="s">
        <v>256</v>
      </c>
      <c r="L24" s="229"/>
      <c r="M24" s="227"/>
      <c r="N24" s="229"/>
      <c r="O24" s="227"/>
      <c r="P24" s="172">
        <v>39</v>
      </c>
      <c r="Q24" s="224" t="s">
        <v>531</v>
      </c>
      <c r="R24" s="173"/>
      <c r="S24" s="224"/>
      <c r="T24" s="173"/>
      <c r="U24" s="224"/>
      <c r="V24" s="226">
        <v>1</v>
      </c>
      <c r="W24" s="227" t="s">
        <v>366</v>
      </c>
      <c r="X24" s="229"/>
      <c r="Y24" s="227"/>
      <c r="Z24" s="229"/>
      <c r="AA24" s="227"/>
      <c r="AB24" s="172">
        <v>140.33000000000001</v>
      </c>
      <c r="AC24" s="224" t="s">
        <v>398</v>
      </c>
      <c r="AD24" s="173"/>
      <c r="AE24" s="224"/>
      <c r="AF24" s="173"/>
      <c r="AG24" s="224"/>
      <c r="AH24" s="171" t="str">
        <f t="shared" si="0"/>
        <v>Progeny P4921XFS</v>
      </c>
      <c r="AI24" s="171" t="str">
        <f t="shared" si="1"/>
        <v>XF, STS</v>
      </c>
      <c r="AJ24" s="172">
        <v>63.045200000000001</v>
      </c>
      <c r="AK24" s="224" t="s">
        <v>256</v>
      </c>
      <c r="AL24" s="173"/>
      <c r="AM24" s="224"/>
      <c r="AN24" s="173"/>
      <c r="AO24" s="224"/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>
        <v>6.6666999999999996</v>
      </c>
      <c r="BC24" s="248" t="s">
        <v>405</v>
      </c>
      <c r="BD24" s="229"/>
      <c r="BE24" s="227"/>
      <c r="BF24" s="229"/>
      <c r="BG24" s="238"/>
      <c r="BH24" s="226">
        <v>1.6667000000000001</v>
      </c>
      <c r="BI24" s="248" t="s">
        <v>472</v>
      </c>
      <c r="BJ24" s="229"/>
      <c r="BK24" s="227"/>
      <c r="BL24" s="229"/>
      <c r="BM24" s="238"/>
      <c r="BN24" s="226">
        <v>1.6667000000000001</v>
      </c>
      <c r="BO24" s="227" t="s">
        <v>394</v>
      </c>
      <c r="BP24" s="229"/>
      <c r="BQ24" s="227"/>
      <c r="BR24" s="229"/>
      <c r="BS24" s="238"/>
      <c r="BT24" s="226"/>
      <c r="BU24" s="248"/>
      <c r="BV24" s="229"/>
      <c r="BW24" s="227"/>
      <c r="BX24" s="229"/>
      <c r="BY24" s="238"/>
      <c r="BZ24" s="226"/>
      <c r="CA24" s="248"/>
      <c r="CB24" s="229"/>
      <c r="CC24" s="227"/>
      <c r="CD24" s="229"/>
      <c r="CE24" s="238"/>
      <c r="CF24" s="226"/>
      <c r="CG24" s="227"/>
      <c r="CH24" s="229"/>
      <c r="CI24" s="227"/>
      <c r="CJ24" s="229"/>
      <c r="CK24" s="238"/>
      <c r="CL24" s="237"/>
    </row>
    <row r="25" spans="1:90" ht="12.5" x14ac:dyDescent="0.25">
      <c r="A25" s="171" t="str">
        <f>VLOOKUP(C25,'2021 Soybean Traits &amp; Entries'!VL_SOY_2020,2,FALSE)</f>
        <v>USG 7490GT</v>
      </c>
      <c r="B25" s="171" t="str">
        <f>VLOOKUP(C25,'2021 Soybean Traits &amp; Entries'!VL_SOY_2020,4,FALSE)</f>
        <v>RR</v>
      </c>
      <c r="C25" s="171" t="s">
        <v>339</v>
      </c>
      <c r="D25" s="172">
        <v>63.039000000000001</v>
      </c>
      <c r="E25" s="224" t="s">
        <v>256</v>
      </c>
      <c r="F25" s="173"/>
      <c r="G25" s="224"/>
      <c r="H25" s="173"/>
      <c r="I25" s="224"/>
      <c r="J25" s="226">
        <v>11.943300000000001</v>
      </c>
      <c r="K25" s="227" t="s">
        <v>256</v>
      </c>
      <c r="L25" s="229"/>
      <c r="M25" s="227"/>
      <c r="N25" s="229"/>
      <c r="O25" s="227"/>
      <c r="P25" s="172">
        <v>35.333300000000001</v>
      </c>
      <c r="Q25" s="224" t="s">
        <v>536</v>
      </c>
      <c r="R25" s="173"/>
      <c r="S25" s="224"/>
      <c r="T25" s="173"/>
      <c r="U25" s="224"/>
      <c r="V25" s="226">
        <v>1</v>
      </c>
      <c r="W25" s="227" t="s">
        <v>366</v>
      </c>
      <c r="X25" s="229"/>
      <c r="Y25" s="227"/>
      <c r="Z25" s="229"/>
      <c r="AA25" s="227"/>
      <c r="AB25" s="172">
        <v>141</v>
      </c>
      <c r="AC25" s="224" t="s">
        <v>362</v>
      </c>
      <c r="AD25" s="173"/>
      <c r="AE25" s="224"/>
      <c r="AF25" s="173"/>
      <c r="AG25" s="224"/>
      <c r="AH25" s="171" t="str">
        <f t="shared" si="0"/>
        <v>USG 7490GT</v>
      </c>
      <c r="AI25" s="171" t="str">
        <f t="shared" si="1"/>
        <v>RR</v>
      </c>
      <c r="AJ25" s="172">
        <v>63.039000000000001</v>
      </c>
      <c r="AK25" s="224" t="s">
        <v>256</v>
      </c>
      <c r="AL25" s="173"/>
      <c r="AM25" s="224"/>
      <c r="AN25" s="173"/>
      <c r="AO25" s="224"/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>
        <v>18.333300000000001</v>
      </c>
      <c r="BC25" s="248" t="s">
        <v>359</v>
      </c>
      <c r="BD25" s="229"/>
      <c r="BE25" s="227"/>
      <c r="BF25" s="229"/>
      <c r="BG25" s="227"/>
      <c r="BH25" s="226">
        <v>3.5</v>
      </c>
      <c r="BI25" s="248" t="s">
        <v>368</v>
      </c>
      <c r="BJ25" s="229"/>
      <c r="BK25" s="227"/>
      <c r="BL25" s="229"/>
      <c r="BM25" s="227"/>
      <c r="BN25" s="226">
        <v>7.5926</v>
      </c>
      <c r="BO25" s="227" t="s">
        <v>369</v>
      </c>
      <c r="BP25" s="229"/>
      <c r="BQ25" s="227"/>
      <c r="BR25" s="229"/>
      <c r="BS25" s="227"/>
      <c r="BT25" s="226"/>
      <c r="BU25" s="248"/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</row>
    <row r="26" spans="1:90" ht="12.5" x14ac:dyDescent="0.25">
      <c r="A26" s="171" t="str">
        <f>VLOOKUP(C26,'2021 Soybean Traits &amp; Entries'!VL_SOY_2020,2,FALSE)</f>
        <v>Progeny P4604XFS</v>
      </c>
      <c r="B26" s="171" t="str">
        <f>VLOOKUP(C26,'2021 Soybean Traits &amp; Entries'!VL_SOY_2020,4,FALSE)</f>
        <v>XF, STS</v>
      </c>
      <c r="C26" s="171" t="s">
        <v>307</v>
      </c>
      <c r="D26" s="172">
        <v>63.027500000000003</v>
      </c>
      <c r="E26" s="224" t="s">
        <v>256</v>
      </c>
      <c r="F26" s="173"/>
      <c r="G26" s="224"/>
      <c r="H26" s="173"/>
      <c r="I26" s="224"/>
      <c r="J26" s="226">
        <v>11.636699999999999</v>
      </c>
      <c r="K26" s="227" t="s">
        <v>256</v>
      </c>
      <c r="L26" s="229"/>
      <c r="M26" s="227"/>
      <c r="N26" s="229"/>
      <c r="O26" s="227"/>
      <c r="P26" s="172">
        <v>46</v>
      </c>
      <c r="Q26" s="224" t="s">
        <v>369</v>
      </c>
      <c r="R26" s="173"/>
      <c r="S26" s="224"/>
      <c r="T26" s="173"/>
      <c r="U26" s="224"/>
      <c r="V26" s="226">
        <v>1</v>
      </c>
      <c r="W26" s="227" t="s">
        <v>366</v>
      </c>
      <c r="X26" s="229"/>
      <c r="Y26" s="227"/>
      <c r="Z26" s="229"/>
      <c r="AA26" s="227"/>
      <c r="AB26" s="172">
        <v>138.33000000000001</v>
      </c>
      <c r="AC26" s="224" t="s">
        <v>414</v>
      </c>
      <c r="AD26" s="173"/>
      <c r="AE26" s="224"/>
      <c r="AF26" s="173"/>
      <c r="AG26" s="224"/>
      <c r="AH26" s="171" t="str">
        <f t="shared" si="0"/>
        <v>Progeny P4604XFS</v>
      </c>
      <c r="AI26" s="171" t="str">
        <f t="shared" si="1"/>
        <v>XF, STS</v>
      </c>
      <c r="AJ26" s="172">
        <v>63.027500000000003</v>
      </c>
      <c r="AK26" s="224" t="s">
        <v>256</v>
      </c>
      <c r="AL26" s="173"/>
      <c r="AM26" s="224"/>
      <c r="AN26" s="173"/>
      <c r="AO26" s="224"/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>
        <v>5</v>
      </c>
      <c r="BC26" s="248" t="s">
        <v>410</v>
      </c>
      <c r="BD26" s="229"/>
      <c r="BE26" s="227"/>
      <c r="BF26" s="229"/>
      <c r="BG26" s="227"/>
      <c r="BH26" s="226">
        <v>0.83330000000000004</v>
      </c>
      <c r="BI26" s="248" t="s">
        <v>404</v>
      </c>
      <c r="BJ26" s="229"/>
      <c r="BK26" s="227"/>
      <c r="BL26" s="229"/>
      <c r="BM26" s="227"/>
      <c r="BN26" s="226">
        <v>1.3889</v>
      </c>
      <c r="BO26" s="227" t="s">
        <v>389</v>
      </c>
      <c r="BP26" s="229"/>
      <c r="BQ26" s="227"/>
      <c r="BR26" s="229"/>
      <c r="BS26" s="227"/>
      <c r="BT26" s="226"/>
      <c r="BU26" s="248"/>
      <c r="BV26" s="229"/>
      <c r="BW26" s="227"/>
      <c r="BX26" s="229"/>
      <c r="BY26" s="227"/>
      <c r="BZ26" s="226"/>
      <c r="CA26" s="248"/>
      <c r="CB26" s="229"/>
      <c r="CC26" s="227"/>
      <c r="CD26" s="229"/>
      <c r="CE26" s="227"/>
      <c r="CF26" s="226"/>
      <c r="CG26" s="227"/>
      <c r="CH26" s="229"/>
      <c r="CI26" s="227"/>
      <c r="CJ26" s="229"/>
      <c r="CK26" s="227"/>
      <c r="CL26" s="237"/>
    </row>
    <row r="27" spans="1:90" ht="12.5" x14ac:dyDescent="0.25">
      <c r="A27" s="241" t="str">
        <f>VLOOKUP(C27,'2021 Soybean Traits &amp; Entries'!VL_SOY_2020,2,FALSE)</f>
        <v>Innvictis A4991XF</v>
      </c>
      <c r="B27" s="241" t="str">
        <f>VLOOKUP(C27,'2021 Soybean Traits &amp; Entries'!VL_SOY_2020,4,FALSE)</f>
        <v>XF</v>
      </c>
      <c r="C27" s="241" t="s">
        <v>248</v>
      </c>
      <c r="D27" s="172">
        <v>62.933799999999998</v>
      </c>
      <c r="E27" s="224" t="s">
        <v>256</v>
      </c>
      <c r="F27" s="173"/>
      <c r="G27" s="224"/>
      <c r="H27" s="173"/>
      <c r="I27" s="224"/>
      <c r="J27" s="226">
        <v>11.476699999999999</v>
      </c>
      <c r="K27" s="227" t="s">
        <v>256</v>
      </c>
      <c r="L27" s="229"/>
      <c r="M27" s="227"/>
      <c r="N27" s="229"/>
      <c r="O27" s="227"/>
      <c r="P27" s="172">
        <v>43.333300000000001</v>
      </c>
      <c r="Q27" s="224" t="s">
        <v>381</v>
      </c>
      <c r="R27" s="173"/>
      <c r="S27" s="224"/>
      <c r="T27" s="173"/>
      <c r="U27" s="224"/>
      <c r="V27" s="226">
        <v>1.3332999999999999</v>
      </c>
      <c r="W27" s="227" t="s">
        <v>363</v>
      </c>
      <c r="X27" s="229"/>
      <c r="Y27" s="227"/>
      <c r="Z27" s="229"/>
      <c r="AA27" s="227"/>
      <c r="AB27" s="172">
        <v>137.66999999999999</v>
      </c>
      <c r="AC27" s="224" t="s">
        <v>415</v>
      </c>
      <c r="AD27" s="173"/>
      <c r="AE27" s="224"/>
      <c r="AF27" s="173"/>
      <c r="AG27" s="224"/>
      <c r="AH27" s="241" t="str">
        <f t="shared" si="0"/>
        <v>Innvictis A4991XF</v>
      </c>
      <c r="AI27" s="241" t="str">
        <f t="shared" si="1"/>
        <v>XF</v>
      </c>
      <c r="AJ27" s="172">
        <v>62.933799999999998</v>
      </c>
      <c r="AK27" s="224" t="s">
        <v>256</v>
      </c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>
        <v>3.3332999999999999</v>
      </c>
      <c r="BC27" s="248" t="s">
        <v>414</v>
      </c>
      <c r="BD27" s="229"/>
      <c r="BE27" s="227"/>
      <c r="BF27" s="229"/>
      <c r="BG27" s="227"/>
      <c r="BH27" s="226">
        <v>1.8332999999999999</v>
      </c>
      <c r="BI27" s="248" t="s">
        <v>383</v>
      </c>
      <c r="BJ27" s="229"/>
      <c r="BK27" s="227"/>
      <c r="BL27" s="229"/>
      <c r="BM27" s="227"/>
      <c r="BN27" s="226">
        <v>1.0185</v>
      </c>
      <c r="BO27" s="227" t="s">
        <v>389</v>
      </c>
      <c r="BP27" s="229"/>
      <c r="BQ27" s="227"/>
      <c r="BR27" s="229"/>
      <c r="BS27" s="227"/>
      <c r="BT27" s="226"/>
      <c r="BU27" s="248"/>
      <c r="BV27" s="229"/>
      <c r="BW27" s="227"/>
      <c r="BX27" s="229"/>
      <c r="BY27" s="227"/>
      <c r="BZ27" s="226"/>
      <c r="CA27" s="248"/>
      <c r="CB27" s="229"/>
      <c r="CC27" s="227"/>
      <c r="CD27" s="229"/>
      <c r="CE27" s="227"/>
      <c r="CF27" s="226"/>
      <c r="CG27" s="227"/>
      <c r="CH27" s="229"/>
      <c r="CI27" s="227"/>
      <c r="CJ27" s="229"/>
      <c r="CK27" s="227"/>
      <c r="CL27" s="237"/>
    </row>
    <row r="28" spans="1:90" ht="12.5" x14ac:dyDescent="0.25">
      <c r="A28" s="171" t="str">
        <f>VLOOKUP(C28,'2021 Soybean Traits &amp; Entries'!VL_SOY_2020,2,FALSE)</f>
        <v>USG 7472XFS</v>
      </c>
      <c r="B28" s="171" t="str">
        <f>VLOOKUP(C28,'2021 Soybean Traits &amp; Entries'!VL_SOY_2020,4,FALSE)</f>
        <v>XF, STS</v>
      </c>
      <c r="C28" s="171" t="s">
        <v>333</v>
      </c>
      <c r="D28" s="172">
        <v>62.824800000000003</v>
      </c>
      <c r="E28" s="224" t="s">
        <v>256</v>
      </c>
      <c r="F28" s="173"/>
      <c r="G28" s="224"/>
      <c r="H28" s="173"/>
      <c r="I28" s="224"/>
      <c r="J28" s="226">
        <v>12.1167</v>
      </c>
      <c r="K28" s="227" t="s">
        <v>256</v>
      </c>
      <c r="L28" s="229"/>
      <c r="M28" s="227"/>
      <c r="N28" s="229"/>
      <c r="O28" s="227"/>
      <c r="P28" s="172">
        <v>43.333300000000001</v>
      </c>
      <c r="Q28" s="224" t="s">
        <v>381</v>
      </c>
      <c r="R28" s="173"/>
      <c r="S28" s="224"/>
      <c r="T28" s="173"/>
      <c r="U28" s="224"/>
      <c r="V28" s="226">
        <v>2</v>
      </c>
      <c r="W28" s="227" t="s">
        <v>358</v>
      </c>
      <c r="X28" s="229"/>
      <c r="Y28" s="227"/>
      <c r="Z28" s="229"/>
      <c r="AA28" s="227"/>
      <c r="AB28" s="172">
        <v>139</v>
      </c>
      <c r="AC28" s="224" t="s">
        <v>399</v>
      </c>
      <c r="AD28" s="173"/>
      <c r="AE28" s="224"/>
      <c r="AF28" s="173"/>
      <c r="AG28" s="224"/>
      <c r="AH28" s="171" t="str">
        <f t="shared" si="0"/>
        <v>USG 7472XFS</v>
      </c>
      <c r="AI28" s="171" t="str">
        <f t="shared" si="1"/>
        <v>XF, STS</v>
      </c>
      <c r="AJ28" s="172">
        <v>62.824800000000003</v>
      </c>
      <c r="AK28" s="224" t="s">
        <v>256</v>
      </c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>
        <v>5</v>
      </c>
      <c r="BC28" s="248" t="s">
        <v>410</v>
      </c>
      <c r="BD28" s="229"/>
      <c r="BE28" s="227"/>
      <c r="BF28" s="229"/>
      <c r="BG28" s="227"/>
      <c r="BH28" s="226">
        <v>1</v>
      </c>
      <c r="BI28" s="248" t="s">
        <v>399</v>
      </c>
      <c r="BJ28" s="229"/>
      <c r="BK28" s="227"/>
      <c r="BL28" s="229"/>
      <c r="BM28" s="227"/>
      <c r="BN28" s="226">
        <v>1.6667000000000001</v>
      </c>
      <c r="BO28" s="227" t="s">
        <v>394</v>
      </c>
      <c r="BP28" s="229"/>
      <c r="BQ28" s="227"/>
      <c r="BR28" s="229"/>
      <c r="BS28" s="227"/>
      <c r="BT28" s="226"/>
      <c r="BU28" s="248"/>
      <c r="BV28" s="229"/>
      <c r="BW28" s="227"/>
      <c r="BX28" s="229"/>
      <c r="BY28" s="227"/>
      <c r="BZ28" s="226"/>
      <c r="CA28" s="248"/>
      <c r="CB28" s="229"/>
      <c r="CC28" s="227"/>
      <c r="CD28" s="229"/>
      <c r="CE28" s="227"/>
      <c r="CF28" s="226"/>
      <c r="CG28" s="227"/>
      <c r="CH28" s="229"/>
      <c r="CI28" s="227"/>
      <c r="CJ28" s="229"/>
      <c r="CK28" s="227"/>
      <c r="CL28" s="237"/>
    </row>
    <row r="29" spans="1:90" ht="12.5" x14ac:dyDescent="0.25">
      <c r="A29" s="241" t="str">
        <f>VLOOKUP(C29,'2021 Soybean Traits &amp; Entries'!VL_SOY_2020,2,FALSE)</f>
        <v>AgriGold G4820RX*</v>
      </c>
      <c r="B29" s="241" t="str">
        <f>VLOOKUP(C29,'2021 Soybean Traits &amp; Entries'!VL_SOY_2020,4,FALSE)</f>
        <v>R2X</v>
      </c>
      <c r="C29" s="241" t="s">
        <v>85</v>
      </c>
      <c r="D29" s="172">
        <v>62.819899999999997</v>
      </c>
      <c r="E29" s="224" t="s">
        <v>256</v>
      </c>
      <c r="F29" s="173">
        <v>62.313600000000001</v>
      </c>
      <c r="G29" s="224" t="s">
        <v>368</v>
      </c>
      <c r="H29" s="173"/>
      <c r="I29" s="224"/>
      <c r="J29" s="226">
        <v>12.02</v>
      </c>
      <c r="K29" s="227" t="s">
        <v>256</v>
      </c>
      <c r="L29" s="229">
        <v>12.193300000000001</v>
      </c>
      <c r="M29" s="227" t="s">
        <v>368</v>
      </c>
      <c r="N29" s="229"/>
      <c r="O29" s="227"/>
      <c r="P29" s="172">
        <v>46</v>
      </c>
      <c r="Q29" s="224" t="s">
        <v>369</v>
      </c>
      <c r="R29" s="173">
        <v>47</v>
      </c>
      <c r="S29" s="224" t="s">
        <v>368</v>
      </c>
      <c r="T29" s="173"/>
      <c r="U29" s="224"/>
      <c r="V29" s="226">
        <v>1</v>
      </c>
      <c r="W29" s="227" t="s">
        <v>366</v>
      </c>
      <c r="X29" s="229">
        <v>1.1667000000000001</v>
      </c>
      <c r="Y29" s="227" t="s">
        <v>358</v>
      </c>
      <c r="Z29" s="229"/>
      <c r="AA29" s="227"/>
      <c r="AB29" s="172">
        <v>140.33000000000001</v>
      </c>
      <c r="AC29" s="224" t="s">
        <v>398</v>
      </c>
      <c r="AD29" s="173">
        <v>137.16999999999999</v>
      </c>
      <c r="AE29" s="224" t="s">
        <v>402</v>
      </c>
      <c r="AF29" s="173"/>
      <c r="AG29" s="224"/>
      <c r="AH29" s="241" t="str">
        <f t="shared" si="0"/>
        <v>AgriGold G4820RX*</v>
      </c>
      <c r="AI29" s="241" t="str">
        <f t="shared" si="1"/>
        <v>R2X</v>
      </c>
      <c r="AJ29" s="172">
        <v>62.819899999999997</v>
      </c>
      <c r="AK29" s="224" t="s">
        <v>256</v>
      </c>
      <c r="AL29" s="173">
        <v>62.313600000000001</v>
      </c>
      <c r="AM29" s="224" t="s">
        <v>368</v>
      </c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>
        <v>1.6667000000000001</v>
      </c>
      <c r="BC29" s="248" t="s">
        <v>415</v>
      </c>
      <c r="BD29" s="229"/>
      <c r="BE29" s="227"/>
      <c r="BF29" s="229"/>
      <c r="BG29" s="227"/>
      <c r="BH29" s="226">
        <v>0.66669999999999996</v>
      </c>
      <c r="BI29" s="248" t="s">
        <v>404</v>
      </c>
      <c r="BJ29" s="229"/>
      <c r="BK29" s="227"/>
      <c r="BL29" s="229"/>
      <c r="BM29" s="227"/>
      <c r="BN29" s="226">
        <v>0.37040000000000001</v>
      </c>
      <c r="BO29" s="227" t="s">
        <v>389</v>
      </c>
      <c r="BP29" s="229"/>
      <c r="BQ29" s="227"/>
      <c r="BR29" s="229"/>
      <c r="BS29" s="227"/>
      <c r="BT29" s="226"/>
      <c r="BU29" s="248"/>
      <c r="BV29" s="229"/>
      <c r="BW29" s="227"/>
      <c r="BX29" s="229"/>
      <c r="BY29" s="227"/>
      <c r="BZ29" s="226"/>
      <c r="CA29" s="248"/>
      <c r="CB29" s="229"/>
      <c r="CC29" s="227"/>
      <c r="CD29" s="229"/>
      <c r="CE29" s="227"/>
      <c r="CF29" s="226"/>
      <c r="CG29" s="227"/>
      <c r="CH29" s="229"/>
      <c r="CI29" s="227"/>
      <c r="CJ29" s="229"/>
      <c r="CK29" s="227"/>
    </row>
    <row r="30" spans="1:90" ht="12.5" x14ac:dyDescent="0.25">
      <c r="A30" s="171" t="str">
        <f>VLOOKUP(C30,'2021 Soybean Traits &amp; Entries'!VL_SOY_2020,2,FALSE)</f>
        <v>Progeny P4821RX</v>
      </c>
      <c r="B30" s="171" t="str">
        <f>VLOOKUP(C30,'2021 Soybean Traits &amp; Entries'!VL_SOY_2020,4,FALSE)</f>
        <v>R2X</v>
      </c>
      <c r="C30" s="171" t="s">
        <v>75</v>
      </c>
      <c r="D30" s="172">
        <v>62.386000000000003</v>
      </c>
      <c r="E30" s="224" t="s">
        <v>256</v>
      </c>
      <c r="F30" s="173">
        <v>60.236499999999999</v>
      </c>
      <c r="G30" s="224" t="s">
        <v>371</v>
      </c>
      <c r="H30" s="173">
        <v>63.715000000000003</v>
      </c>
      <c r="I30" s="224" t="s">
        <v>256</v>
      </c>
      <c r="J30" s="226">
        <v>11.1067</v>
      </c>
      <c r="K30" s="227" t="s">
        <v>256</v>
      </c>
      <c r="L30" s="229">
        <v>11.2033</v>
      </c>
      <c r="M30" s="227" t="s">
        <v>366</v>
      </c>
      <c r="N30" s="229">
        <v>10.702199999999999</v>
      </c>
      <c r="O30" s="227" t="s">
        <v>362</v>
      </c>
      <c r="P30" s="172">
        <v>39.666699999999999</v>
      </c>
      <c r="Q30" s="224" t="s">
        <v>537</v>
      </c>
      <c r="R30" s="173">
        <v>44</v>
      </c>
      <c r="S30" s="224" t="s">
        <v>358</v>
      </c>
      <c r="T30" s="173">
        <v>46.333300000000001</v>
      </c>
      <c r="U30" s="224" t="s">
        <v>361</v>
      </c>
      <c r="V30" s="226">
        <v>1</v>
      </c>
      <c r="W30" s="227" t="s">
        <v>366</v>
      </c>
      <c r="X30" s="229">
        <v>1.5</v>
      </c>
      <c r="Y30" s="227" t="s">
        <v>358</v>
      </c>
      <c r="Z30" s="229">
        <v>1.7778</v>
      </c>
      <c r="AA30" s="227" t="s">
        <v>256</v>
      </c>
      <c r="AB30" s="172">
        <v>141</v>
      </c>
      <c r="AC30" s="224" t="s">
        <v>362</v>
      </c>
      <c r="AD30" s="173">
        <v>137.5</v>
      </c>
      <c r="AE30" s="224" t="s">
        <v>369</v>
      </c>
      <c r="AF30" s="173">
        <v>136</v>
      </c>
      <c r="AG30" s="224" t="s">
        <v>360</v>
      </c>
      <c r="AH30" s="171" t="str">
        <f t="shared" si="0"/>
        <v>Progeny P4821RX</v>
      </c>
      <c r="AI30" s="171" t="str">
        <f t="shared" si="1"/>
        <v>R2X</v>
      </c>
      <c r="AJ30" s="172">
        <v>62.386000000000003</v>
      </c>
      <c r="AK30" s="224" t="s">
        <v>256</v>
      </c>
      <c r="AL30" s="173">
        <v>60.236499999999999</v>
      </c>
      <c r="AM30" s="224" t="s">
        <v>371</v>
      </c>
      <c r="AN30" s="173">
        <v>63.715000000000003</v>
      </c>
      <c r="AO30" s="224" t="s">
        <v>256</v>
      </c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>
        <v>3.3332999999999999</v>
      </c>
      <c r="BC30" s="248" t="s">
        <v>414</v>
      </c>
      <c r="BD30" s="229"/>
      <c r="BE30" s="227"/>
      <c r="BF30" s="229"/>
      <c r="BG30" s="227"/>
      <c r="BH30" s="226">
        <v>3</v>
      </c>
      <c r="BI30" s="248" t="s">
        <v>382</v>
      </c>
      <c r="BJ30" s="229"/>
      <c r="BK30" s="227"/>
      <c r="BL30" s="229"/>
      <c r="BM30" s="227"/>
      <c r="BN30" s="226">
        <v>1.6667000000000001</v>
      </c>
      <c r="BO30" s="227" t="s">
        <v>394</v>
      </c>
      <c r="BP30" s="229"/>
      <c r="BQ30" s="227"/>
      <c r="BR30" s="229"/>
      <c r="BS30" s="227"/>
      <c r="BT30" s="226"/>
      <c r="BU30" s="248"/>
      <c r="BV30" s="229"/>
      <c r="BW30" s="227"/>
      <c r="BX30" s="229"/>
      <c r="BY30" s="227"/>
      <c r="BZ30" s="226"/>
      <c r="CA30" s="248"/>
      <c r="CB30" s="229"/>
      <c r="CC30" s="227"/>
      <c r="CD30" s="229"/>
      <c r="CE30" s="227"/>
      <c r="CF30" s="226"/>
      <c r="CG30" s="227"/>
      <c r="CH30" s="229"/>
      <c r="CI30" s="227"/>
      <c r="CJ30" s="229"/>
      <c r="CK30" s="227"/>
      <c r="CL30" s="237"/>
    </row>
    <row r="31" spans="1:90" ht="12.5" x14ac:dyDescent="0.25">
      <c r="A31" s="171" t="str">
        <f>VLOOKUP(C31,'2021 Soybean Traits &amp; Entries'!VL_SOY_2020,2,FALSE)</f>
        <v>Asgrow AG48XF0</v>
      </c>
      <c r="B31" s="171" t="str">
        <f>VLOOKUP(C31,'2021 Soybean Traits &amp; Entries'!VL_SOY_2020,4,FALSE)</f>
        <v>XF, STS</v>
      </c>
      <c r="C31" s="171" t="s">
        <v>200</v>
      </c>
      <c r="D31" s="172">
        <v>62.238199999999999</v>
      </c>
      <c r="E31" s="224" t="s">
        <v>256</v>
      </c>
      <c r="F31" s="173"/>
      <c r="G31" s="224"/>
      <c r="H31" s="173"/>
      <c r="I31" s="224"/>
      <c r="J31" s="226">
        <v>11.146699999999999</v>
      </c>
      <c r="K31" s="227" t="s">
        <v>256</v>
      </c>
      <c r="L31" s="229"/>
      <c r="M31" s="227"/>
      <c r="N31" s="229"/>
      <c r="O31" s="227"/>
      <c r="P31" s="172">
        <v>45.666699999999999</v>
      </c>
      <c r="Q31" s="224" t="s">
        <v>402</v>
      </c>
      <c r="R31" s="173"/>
      <c r="S31" s="224"/>
      <c r="T31" s="173"/>
      <c r="U31" s="224"/>
      <c r="V31" s="226">
        <v>1</v>
      </c>
      <c r="W31" s="227" t="s">
        <v>366</v>
      </c>
      <c r="X31" s="229"/>
      <c r="Y31" s="227"/>
      <c r="Z31" s="229"/>
      <c r="AA31" s="227"/>
      <c r="AB31" s="172">
        <v>140.33000000000001</v>
      </c>
      <c r="AC31" s="224" t="s">
        <v>398</v>
      </c>
      <c r="AD31" s="173"/>
      <c r="AE31" s="224"/>
      <c r="AF31" s="173"/>
      <c r="AG31" s="224"/>
      <c r="AH31" s="171" t="str">
        <f t="shared" si="0"/>
        <v>Asgrow AG48XF0</v>
      </c>
      <c r="AI31" s="171" t="str">
        <f t="shared" si="1"/>
        <v>XF, STS</v>
      </c>
      <c r="AJ31" s="172">
        <v>62.238199999999999</v>
      </c>
      <c r="AK31" s="224" t="s">
        <v>256</v>
      </c>
      <c r="AL31" s="173"/>
      <c r="AM31" s="224"/>
      <c r="AN31" s="173"/>
      <c r="AO31" s="224"/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>
        <v>5</v>
      </c>
      <c r="BC31" s="248" t="s">
        <v>410</v>
      </c>
      <c r="BD31" s="229"/>
      <c r="BE31" s="227"/>
      <c r="BF31" s="229"/>
      <c r="BG31" s="227"/>
      <c r="BH31" s="226">
        <v>0.66669999999999996</v>
      </c>
      <c r="BI31" s="248" t="s">
        <v>404</v>
      </c>
      <c r="BJ31" s="229"/>
      <c r="BK31" s="227"/>
      <c r="BL31" s="229"/>
      <c r="BM31" s="227"/>
      <c r="BN31" s="226">
        <v>1.1111</v>
      </c>
      <c r="BO31" s="227" t="s">
        <v>389</v>
      </c>
      <c r="BP31" s="229"/>
      <c r="BQ31" s="227"/>
      <c r="BR31" s="229"/>
      <c r="BS31" s="227"/>
      <c r="BT31" s="226"/>
      <c r="BU31" s="248"/>
      <c r="BV31" s="229"/>
      <c r="BW31" s="227"/>
      <c r="BX31" s="229"/>
      <c r="BY31" s="227"/>
      <c r="BZ31" s="226"/>
      <c r="CA31" s="248"/>
      <c r="CB31" s="229"/>
      <c r="CC31" s="227"/>
      <c r="CD31" s="229"/>
      <c r="CE31" s="227"/>
      <c r="CF31" s="226"/>
      <c r="CG31" s="227"/>
      <c r="CH31" s="229"/>
      <c r="CI31" s="227"/>
      <c r="CJ31" s="229"/>
      <c r="CK31" s="227"/>
      <c r="CL31" s="237"/>
    </row>
    <row r="32" spans="1:90" ht="12.5" x14ac:dyDescent="0.25">
      <c r="A32" s="239" t="str">
        <f>VLOOKUP(C32,'2021 Soybean Traits &amp; Entries'!VL_SOY_2020,2,FALSE)</f>
        <v>AgriGold G4615XF</v>
      </c>
      <c r="B32" s="171" t="str">
        <f>VLOOKUP(C32,'2021 Soybean Traits &amp; Entries'!VL_SOY_2020,4,FALSE)</f>
        <v>XF</v>
      </c>
      <c r="C32" s="171" t="s">
        <v>155</v>
      </c>
      <c r="D32" s="172">
        <v>62.055799999999998</v>
      </c>
      <c r="E32" s="224" t="s">
        <v>256</v>
      </c>
      <c r="F32" s="173"/>
      <c r="G32" s="224"/>
      <c r="H32" s="173"/>
      <c r="I32" s="224"/>
      <c r="J32" s="226">
        <v>12.01</v>
      </c>
      <c r="K32" s="227" t="s">
        <v>256</v>
      </c>
      <c r="L32" s="229"/>
      <c r="M32" s="227"/>
      <c r="N32" s="229"/>
      <c r="O32" s="227"/>
      <c r="P32" s="172">
        <v>45.666699999999999</v>
      </c>
      <c r="Q32" s="224" t="s">
        <v>402</v>
      </c>
      <c r="R32" s="173"/>
      <c r="S32" s="224"/>
      <c r="T32" s="173"/>
      <c r="U32" s="224"/>
      <c r="V32" s="226">
        <v>1</v>
      </c>
      <c r="W32" s="227" t="s">
        <v>366</v>
      </c>
      <c r="X32" s="229"/>
      <c r="Y32" s="227"/>
      <c r="Z32" s="229"/>
      <c r="AA32" s="227"/>
      <c r="AB32" s="172">
        <v>137</v>
      </c>
      <c r="AC32" s="224" t="s">
        <v>480</v>
      </c>
      <c r="AD32" s="173"/>
      <c r="AE32" s="224"/>
      <c r="AF32" s="173"/>
      <c r="AG32" s="224"/>
      <c r="AH32" s="239" t="str">
        <f t="shared" si="0"/>
        <v>AgriGold G4615XF</v>
      </c>
      <c r="AI32" s="171" t="str">
        <f t="shared" si="1"/>
        <v>XF</v>
      </c>
      <c r="AJ32" s="172">
        <v>62.055799999999998</v>
      </c>
      <c r="AK32" s="224" t="s">
        <v>256</v>
      </c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>
        <v>5</v>
      </c>
      <c r="BC32" s="248" t="s">
        <v>410</v>
      </c>
      <c r="BD32" s="229"/>
      <c r="BE32" s="227"/>
      <c r="BF32" s="229"/>
      <c r="BG32" s="227"/>
      <c r="BH32" s="226">
        <v>1.5</v>
      </c>
      <c r="BI32" s="248" t="s">
        <v>472</v>
      </c>
      <c r="BJ32" s="229"/>
      <c r="BK32" s="227"/>
      <c r="BL32" s="229"/>
      <c r="BM32" s="227"/>
      <c r="BN32" s="226">
        <v>1.1111</v>
      </c>
      <c r="BO32" s="227" t="s">
        <v>389</v>
      </c>
      <c r="BP32" s="229"/>
      <c r="BQ32" s="227"/>
      <c r="BR32" s="229"/>
      <c r="BS32" s="227"/>
      <c r="BT32" s="226"/>
      <c r="BU32" s="248"/>
      <c r="BV32" s="229"/>
      <c r="BW32" s="227"/>
      <c r="BX32" s="229"/>
      <c r="BY32" s="227"/>
      <c r="BZ32" s="226"/>
      <c r="CA32" s="248"/>
      <c r="CB32" s="229"/>
      <c r="CC32" s="227"/>
      <c r="CD32" s="229"/>
      <c r="CE32" s="227"/>
      <c r="CF32" s="226"/>
      <c r="CG32" s="227"/>
      <c r="CH32" s="229"/>
      <c r="CI32" s="227"/>
      <c r="CJ32" s="229"/>
      <c r="CK32" s="227"/>
      <c r="CL32" s="237"/>
    </row>
    <row r="33" spans="1:90" ht="12.5" x14ac:dyDescent="0.25">
      <c r="A33" s="241" t="str">
        <f>VLOOKUP(C33,'2021 Soybean Traits &amp; Entries'!VL_SOY_2020,2,FALSE)</f>
        <v>USG 7482XFS</v>
      </c>
      <c r="B33" s="241" t="str">
        <f>VLOOKUP(C33,'2021 Soybean Traits &amp; Entries'!VL_SOY_2020,4,FALSE)</f>
        <v>XF, STS</v>
      </c>
      <c r="C33" s="241" t="s">
        <v>337</v>
      </c>
      <c r="D33" s="172">
        <v>61.789499999999997</v>
      </c>
      <c r="E33" s="224" t="s">
        <v>256</v>
      </c>
      <c r="F33" s="173"/>
      <c r="G33" s="224"/>
      <c r="H33" s="173"/>
      <c r="I33" s="224"/>
      <c r="J33" s="226">
        <v>11.7033</v>
      </c>
      <c r="K33" s="227" t="s">
        <v>256</v>
      </c>
      <c r="L33" s="229"/>
      <c r="M33" s="227"/>
      <c r="N33" s="229"/>
      <c r="O33" s="227"/>
      <c r="P33" s="172">
        <v>41.333300000000001</v>
      </c>
      <c r="Q33" s="224" t="s">
        <v>501</v>
      </c>
      <c r="R33" s="173"/>
      <c r="S33" s="224"/>
      <c r="T33" s="173"/>
      <c r="U33" s="224"/>
      <c r="V33" s="226">
        <v>1</v>
      </c>
      <c r="W33" s="227" t="s">
        <v>366</v>
      </c>
      <c r="X33" s="229"/>
      <c r="Y33" s="227"/>
      <c r="Z33" s="229"/>
      <c r="AA33" s="227"/>
      <c r="AB33" s="172">
        <v>140.33000000000001</v>
      </c>
      <c r="AC33" s="224" t="s">
        <v>398</v>
      </c>
      <c r="AD33" s="173"/>
      <c r="AE33" s="224"/>
      <c r="AF33" s="173"/>
      <c r="AG33" s="224"/>
      <c r="AH33" s="241" t="str">
        <f t="shared" si="0"/>
        <v>USG 7482XFS</v>
      </c>
      <c r="AI33" s="241" t="str">
        <f t="shared" si="1"/>
        <v>XF, STS</v>
      </c>
      <c r="AJ33" s="172">
        <v>61.789499999999997</v>
      </c>
      <c r="AK33" s="224" t="s">
        <v>256</v>
      </c>
      <c r="AL33" s="173"/>
      <c r="AM33" s="224"/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>
        <v>-3.11E-15</v>
      </c>
      <c r="BC33" s="248" t="s">
        <v>480</v>
      </c>
      <c r="BD33" s="229"/>
      <c r="BE33" s="227"/>
      <c r="BF33" s="229"/>
      <c r="BG33" s="227"/>
      <c r="BH33" s="226">
        <v>2.6599999999999998E-15</v>
      </c>
      <c r="BI33" s="248" t="s">
        <v>70</v>
      </c>
      <c r="BJ33" s="229"/>
      <c r="BK33" s="227"/>
      <c r="BL33" s="229"/>
      <c r="BM33" s="227"/>
      <c r="BN33" s="226">
        <v>-9.1000000000000004E-15</v>
      </c>
      <c r="BO33" s="227" t="s">
        <v>390</v>
      </c>
      <c r="BP33" s="229"/>
      <c r="BQ33" s="227"/>
      <c r="BR33" s="229"/>
      <c r="BS33" s="227"/>
      <c r="BT33" s="226"/>
      <c r="BU33" s="248"/>
      <c r="BV33" s="229"/>
      <c r="BW33" s="227"/>
      <c r="BX33" s="229"/>
      <c r="BY33" s="227"/>
      <c r="BZ33" s="226"/>
      <c r="CA33" s="248"/>
      <c r="CB33" s="229"/>
      <c r="CC33" s="227"/>
      <c r="CD33" s="229"/>
      <c r="CE33" s="227"/>
      <c r="CF33" s="226"/>
      <c r="CG33" s="227"/>
      <c r="CH33" s="229"/>
      <c r="CI33" s="227"/>
      <c r="CJ33" s="229"/>
      <c r="CK33" s="227"/>
      <c r="CL33" s="237"/>
    </row>
    <row r="34" spans="1:90" ht="12.5" x14ac:dyDescent="0.25">
      <c r="A34" s="241" t="str">
        <f>VLOOKUP(C34,'2021 Soybean Traits &amp; Entries'!VL_SOY_2020,2,FALSE)</f>
        <v xml:space="preserve">Progeny P4816RX </v>
      </c>
      <c r="B34" s="241" t="str">
        <f>VLOOKUP(C34,'2021 Soybean Traits &amp; Entries'!VL_SOY_2020,4,FALSE)</f>
        <v>R2X</v>
      </c>
      <c r="C34" s="241" t="s">
        <v>71</v>
      </c>
      <c r="D34" s="172">
        <v>61.7224</v>
      </c>
      <c r="E34" s="224" t="s">
        <v>256</v>
      </c>
      <c r="F34" s="173">
        <v>63.150700000000001</v>
      </c>
      <c r="G34" s="224" t="s">
        <v>368</v>
      </c>
      <c r="H34" s="173">
        <v>65.619600000000005</v>
      </c>
      <c r="I34" s="224" t="s">
        <v>256</v>
      </c>
      <c r="J34" s="226">
        <v>11.16</v>
      </c>
      <c r="K34" s="227" t="s">
        <v>256</v>
      </c>
      <c r="L34" s="229">
        <v>11.746700000000001</v>
      </c>
      <c r="M34" s="227" t="s">
        <v>402</v>
      </c>
      <c r="N34" s="229">
        <v>12.042199999999999</v>
      </c>
      <c r="O34" s="227" t="s">
        <v>360</v>
      </c>
      <c r="P34" s="172">
        <v>40</v>
      </c>
      <c r="Q34" s="224" t="s">
        <v>411</v>
      </c>
      <c r="R34" s="173">
        <v>44</v>
      </c>
      <c r="S34" s="224" t="s">
        <v>358</v>
      </c>
      <c r="T34" s="173">
        <v>45.666699999999999</v>
      </c>
      <c r="U34" s="224" t="s">
        <v>361</v>
      </c>
      <c r="V34" s="226">
        <v>1</v>
      </c>
      <c r="W34" s="227" t="s">
        <v>366</v>
      </c>
      <c r="X34" s="229">
        <v>1.1667000000000001</v>
      </c>
      <c r="Y34" s="227" t="s">
        <v>358</v>
      </c>
      <c r="Z34" s="229">
        <v>1.1111</v>
      </c>
      <c r="AA34" s="227" t="s">
        <v>361</v>
      </c>
      <c r="AB34" s="172">
        <v>142</v>
      </c>
      <c r="AC34" s="224" t="s">
        <v>359</v>
      </c>
      <c r="AD34" s="173">
        <v>137.16999999999999</v>
      </c>
      <c r="AE34" s="224" t="s">
        <v>402</v>
      </c>
      <c r="AF34" s="173">
        <v>135.78</v>
      </c>
      <c r="AG34" s="224" t="s">
        <v>360</v>
      </c>
      <c r="AH34" s="241" t="str">
        <f t="shared" si="0"/>
        <v xml:space="preserve">Progeny P4816RX </v>
      </c>
      <c r="AI34" s="241" t="str">
        <f t="shared" si="1"/>
        <v>R2X</v>
      </c>
      <c r="AJ34" s="172">
        <v>61.7224</v>
      </c>
      <c r="AK34" s="224" t="s">
        <v>256</v>
      </c>
      <c r="AL34" s="173">
        <v>63.150700000000001</v>
      </c>
      <c r="AM34" s="224" t="s">
        <v>368</v>
      </c>
      <c r="AN34" s="173">
        <v>65.619600000000005</v>
      </c>
      <c r="AO34" s="224" t="s">
        <v>256</v>
      </c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>
        <v>3.3332999999999999</v>
      </c>
      <c r="BC34" s="248" t="s">
        <v>414</v>
      </c>
      <c r="BD34" s="229"/>
      <c r="BE34" s="227"/>
      <c r="BF34" s="229"/>
      <c r="BG34" s="227"/>
      <c r="BH34" s="226">
        <v>1.6667000000000001</v>
      </c>
      <c r="BI34" s="248" t="s">
        <v>472</v>
      </c>
      <c r="BJ34" s="229"/>
      <c r="BK34" s="227"/>
      <c r="BL34" s="229"/>
      <c r="BM34" s="227"/>
      <c r="BN34" s="226">
        <v>0.92589999999999995</v>
      </c>
      <c r="BO34" s="227" t="s">
        <v>389</v>
      </c>
      <c r="BP34" s="229"/>
      <c r="BQ34" s="227"/>
      <c r="BR34" s="229"/>
      <c r="BS34" s="227"/>
      <c r="BT34" s="226"/>
      <c r="BU34" s="248"/>
      <c r="BV34" s="229"/>
      <c r="BW34" s="227"/>
      <c r="BX34" s="229"/>
      <c r="BY34" s="227"/>
      <c r="BZ34" s="226"/>
      <c r="CA34" s="248"/>
      <c r="CB34" s="229"/>
      <c r="CC34" s="227"/>
      <c r="CD34" s="229"/>
      <c r="CE34" s="227"/>
      <c r="CF34" s="226"/>
      <c r="CG34" s="227"/>
      <c r="CH34" s="229"/>
      <c r="CI34" s="227"/>
      <c r="CJ34" s="229"/>
      <c r="CK34" s="227"/>
      <c r="CL34" s="237"/>
    </row>
    <row r="35" spans="1:90" ht="12.5" x14ac:dyDescent="0.25">
      <c r="A35" s="171" t="str">
        <f>VLOOKUP(C35,'2021 Soybean Traits &amp; Entries'!VL_SOY_2020,2,FALSE)</f>
        <v>Local Seed Co. LS4707XF</v>
      </c>
      <c r="B35" s="171" t="str">
        <f>VLOOKUP(C35,'2021 Soybean Traits &amp; Entries'!VL_SOY_2020,4,FALSE)</f>
        <v>XF</v>
      </c>
      <c r="C35" s="171" t="s">
        <v>264</v>
      </c>
      <c r="D35" s="172">
        <v>61.695999999999998</v>
      </c>
      <c r="E35" s="224" t="s">
        <v>256</v>
      </c>
      <c r="F35" s="173"/>
      <c r="G35" s="224"/>
      <c r="H35" s="173"/>
      <c r="I35" s="224"/>
      <c r="J35" s="226">
        <v>12.77</v>
      </c>
      <c r="K35" s="227" t="s">
        <v>256</v>
      </c>
      <c r="L35" s="229"/>
      <c r="M35" s="227"/>
      <c r="N35" s="229"/>
      <c r="O35" s="227"/>
      <c r="P35" s="172">
        <v>40.666699999999999</v>
      </c>
      <c r="Q35" s="224" t="s">
        <v>540</v>
      </c>
      <c r="R35" s="173"/>
      <c r="S35" s="224"/>
      <c r="T35" s="173"/>
      <c r="U35" s="224"/>
      <c r="V35" s="226">
        <v>1.6667000000000001</v>
      </c>
      <c r="W35" s="227" t="s">
        <v>358</v>
      </c>
      <c r="X35" s="229"/>
      <c r="Y35" s="227"/>
      <c r="Z35" s="229"/>
      <c r="AA35" s="227"/>
      <c r="AB35" s="172">
        <v>139</v>
      </c>
      <c r="AC35" s="224" t="s">
        <v>399</v>
      </c>
      <c r="AD35" s="173"/>
      <c r="AE35" s="224"/>
      <c r="AF35" s="173"/>
      <c r="AG35" s="224"/>
      <c r="AH35" s="171" t="str">
        <f t="shared" si="0"/>
        <v>Local Seed Co. LS4707XF</v>
      </c>
      <c r="AI35" s="171" t="str">
        <f t="shared" si="1"/>
        <v>XF</v>
      </c>
      <c r="AJ35" s="172">
        <v>61.695999999999998</v>
      </c>
      <c r="AK35" s="224" t="s">
        <v>256</v>
      </c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>
        <v>30</v>
      </c>
      <c r="BC35" s="248" t="s">
        <v>256</v>
      </c>
      <c r="BD35" s="229"/>
      <c r="BE35" s="227"/>
      <c r="BF35" s="229"/>
      <c r="BG35" s="227"/>
      <c r="BH35" s="226">
        <v>3.5</v>
      </c>
      <c r="BI35" s="248" t="s">
        <v>368</v>
      </c>
      <c r="BJ35" s="229"/>
      <c r="BK35" s="227"/>
      <c r="BL35" s="229"/>
      <c r="BM35" s="227"/>
      <c r="BN35" s="226">
        <v>11.3889</v>
      </c>
      <c r="BO35" s="227" t="s">
        <v>360</v>
      </c>
      <c r="BP35" s="229"/>
      <c r="BQ35" s="227"/>
      <c r="BR35" s="229"/>
      <c r="BS35" s="227"/>
      <c r="BT35" s="226"/>
      <c r="BU35" s="248"/>
      <c r="BV35" s="229"/>
      <c r="BW35" s="227"/>
      <c r="BX35" s="229"/>
      <c r="BY35" s="227"/>
      <c r="BZ35" s="226"/>
      <c r="CA35" s="248"/>
      <c r="CB35" s="229"/>
      <c r="CC35" s="227"/>
      <c r="CD35" s="229"/>
      <c r="CE35" s="227"/>
      <c r="CF35" s="226"/>
      <c r="CG35" s="227"/>
      <c r="CH35" s="229"/>
      <c r="CI35" s="227"/>
      <c r="CJ35" s="229"/>
      <c r="CK35" s="227"/>
    </row>
    <row r="36" spans="1:90" ht="12.5" x14ac:dyDescent="0.25">
      <c r="A36" s="241" t="str">
        <f>VLOOKUP(C36,'2021 Soybean Traits &amp; Entries'!VL_SOY_2020,2,FALSE)</f>
        <v>Progeny P4931E3S</v>
      </c>
      <c r="B36" s="241" t="str">
        <f>VLOOKUP(C36,'2021 Soybean Traits &amp; Entries'!VL_SOY_2020,4,FALSE)</f>
        <v>E3, STS</v>
      </c>
      <c r="C36" s="241" t="s">
        <v>315</v>
      </c>
      <c r="D36" s="172">
        <v>61.651000000000003</v>
      </c>
      <c r="E36" s="224" t="s">
        <v>256</v>
      </c>
      <c r="F36" s="173"/>
      <c r="G36" s="224"/>
      <c r="H36" s="173"/>
      <c r="I36" s="224"/>
      <c r="J36" s="226">
        <v>11.44</v>
      </c>
      <c r="K36" s="227" t="s">
        <v>256</v>
      </c>
      <c r="L36" s="229"/>
      <c r="M36" s="227"/>
      <c r="N36" s="229"/>
      <c r="O36" s="227"/>
      <c r="P36" s="172">
        <v>40.333300000000001</v>
      </c>
      <c r="Q36" s="224" t="s">
        <v>411</v>
      </c>
      <c r="R36" s="173"/>
      <c r="S36" s="224"/>
      <c r="T36" s="173"/>
      <c r="U36" s="224"/>
      <c r="V36" s="226">
        <v>1.3332999999999999</v>
      </c>
      <c r="W36" s="227" t="s">
        <v>363</v>
      </c>
      <c r="X36" s="229"/>
      <c r="Y36" s="227"/>
      <c r="Z36" s="229"/>
      <c r="AA36" s="227"/>
      <c r="AB36" s="172">
        <v>141.33000000000001</v>
      </c>
      <c r="AC36" s="224" t="s">
        <v>369</v>
      </c>
      <c r="AD36" s="173"/>
      <c r="AE36" s="224"/>
      <c r="AF36" s="173"/>
      <c r="AG36" s="224"/>
      <c r="AH36" s="241" t="str">
        <f t="shared" si="0"/>
        <v>Progeny P4931E3S</v>
      </c>
      <c r="AI36" s="241" t="str">
        <f t="shared" si="1"/>
        <v>E3, STS</v>
      </c>
      <c r="AJ36" s="172">
        <v>61.651000000000003</v>
      </c>
      <c r="AK36" s="224" t="s">
        <v>256</v>
      </c>
      <c r="AL36" s="173"/>
      <c r="AM36" s="224"/>
      <c r="AN36" s="173"/>
      <c r="AO36" s="224"/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>
        <v>3.3332999999999999</v>
      </c>
      <c r="BC36" s="248" t="s">
        <v>414</v>
      </c>
      <c r="BD36" s="229"/>
      <c r="BE36" s="227"/>
      <c r="BF36" s="229"/>
      <c r="BG36" s="227"/>
      <c r="BH36" s="226">
        <v>1.1667000000000001</v>
      </c>
      <c r="BI36" s="248" t="s">
        <v>397</v>
      </c>
      <c r="BJ36" s="229"/>
      <c r="BK36" s="227"/>
      <c r="BL36" s="229"/>
      <c r="BM36" s="227"/>
      <c r="BN36" s="226">
        <v>0.64810000000000001</v>
      </c>
      <c r="BO36" s="227" t="s">
        <v>389</v>
      </c>
      <c r="BP36" s="229"/>
      <c r="BQ36" s="227"/>
      <c r="BR36" s="229"/>
      <c r="BS36" s="227"/>
      <c r="BT36" s="226"/>
      <c r="BU36" s="248"/>
      <c r="BV36" s="229"/>
      <c r="BW36" s="227"/>
      <c r="BX36" s="229"/>
      <c r="BY36" s="227"/>
      <c r="BZ36" s="226"/>
      <c r="CA36" s="248"/>
      <c r="CB36" s="229"/>
      <c r="CC36" s="227"/>
      <c r="CD36" s="229"/>
      <c r="CE36" s="227"/>
      <c r="CF36" s="226"/>
      <c r="CG36" s="227"/>
      <c r="CH36" s="229"/>
      <c r="CI36" s="227"/>
      <c r="CJ36" s="229"/>
      <c r="CK36" s="227"/>
      <c r="CL36" s="237"/>
    </row>
    <row r="37" spans="1:90" ht="12.5" x14ac:dyDescent="0.25">
      <c r="A37" s="171" t="str">
        <f>VLOOKUP(C37,'2021 Soybean Traits &amp; Entries'!VL_SOY_2020,2,FALSE)</f>
        <v>Innvictis A4831XF</v>
      </c>
      <c r="B37" s="171" t="str">
        <f>VLOOKUP(C37,'2021 Soybean Traits &amp; Entries'!VL_SOY_2020,4,FALSE)</f>
        <v>XF</v>
      </c>
      <c r="C37" s="171" t="s">
        <v>246</v>
      </c>
      <c r="D37" s="172">
        <v>61.578699999999998</v>
      </c>
      <c r="E37" s="224" t="s">
        <v>256</v>
      </c>
      <c r="F37" s="173"/>
      <c r="G37" s="224"/>
      <c r="H37" s="173"/>
      <c r="I37" s="224"/>
      <c r="J37" s="226">
        <v>12.45</v>
      </c>
      <c r="K37" s="227" t="s">
        <v>256</v>
      </c>
      <c r="L37" s="229"/>
      <c r="M37" s="227"/>
      <c r="N37" s="229"/>
      <c r="O37" s="227"/>
      <c r="P37" s="172">
        <v>46.666699999999999</v>
      </c>
      <c r="Q37" s="224" t="s">
        <v>359</v>
      </c>
      <c r="R37" s="173"/>
      <c r="S37" s="224"/>
      <c r="T37" s="173"/>
      <c r="U37" s="224"/>
      <c r="V37" s="226">
        <v>1.3332999999999999</v>
      </c>
      <c r="W37" s="227" t="s">
        <v>363</v>
      </c>
      <c r="X37" s="229"/>
      <c r="Y37" s="227"/>
      <c r="Z37" s="229"/>
      <c r="AA37" s="227"/>
      <c r="AB37" s="172">
        <v>140.33000000000001</v>
      </c>
      <c r="AC37" s="224" t="s">
        <v>398</v>
      </c>
      <c r="AD37" s="173"/>
      <c r="AE37" s="224"/>
      <c r="AF37" s="173"/>
      <c r="AG37" s="224"/>
      <c r="AH37" s="171" t="str">
        <f t="shared" ref="AH37:AH60" si="2">A37</f>
        <v>Innvictis A4831XF</v>
      </c>
      <c r="AI37" s="171" t="str">
        <f t="shared" ref="AI37:AI60" si="3">B37</f>
        <v>XF</v>
      </c>
      <c r="AJ37" s="172">
        <v>61.578699999999998</v>
      </c>
      <c r="AK37" s="224" t="s">
        <v>256</v>
      </c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>
        <v>6.6666999999999996</v>
      </c>
      <c r="BC37" s="248" t="s">
        <v>405</v>
      </c>
      <c r="BD37" s="229"/>
      <c r="BE37" s="227"/>
      <c r="BF37" s="229"/>
      <c r="BG37" s="227"/>
      <c r="BH37" s="226">
        <v>1.3332999999999999</v>
      </c>
      <c r="BI37" s="248" t="s">
        <v>397</v>
      </c>
      <c r="BJ37" s="229"/>
      <c r="BK37" s="227"/>
      <c r="BL37" s="229"/>
      <c r="BM37" s="227"/>
      <c r="BN37" s="226">
        <v>1.6667000000000001</v>
      </c>
      <c r="BO37" s="227" t="s">
        <v>394</v>
      </c>
      <c r="BP37" s="229"/>
      <c r="BQ37" s="227"/>
      <c r="BR37" s="229"/>
      <c r="BS37" s="227"/>
      <c r="BT37" s="226"/>
      <c r="BU37" s="248"/>
      <c r="BV37" s="229"/>
      <c r="BW37" s="227"/>
      <c r="BX37" s="229"/>
      <c r="BY37" s="227"/>
      <c r="BZ37" s="226"/>
      <c r="CA37" s="248"/>
      <c r="CB37" s="229"/>
      <c r="CC37" s="227"/>
      <c r="CD37" s="229"/>
      <c r="CE37" s="227"/>
      <c r="CF37" s="226"/>
      <c r="CG37" s="227"/>
      <c r="CH37" s="229"/>
      <c r="CI37" s="227"/>
      <c r="CJ37" s="229"/>
      <c r="CK37" s="227"/>
    </row>
    <row r="38" spans="1:90" ht="12.5" x14ac:dyDescent="0.25">
      <c r="A38" s="171" t="str">
        <f>VLOOKUP(C38,'2021 Soybean Traits &amp; Entries'!VL_SOY_2020,2,FALSE)</f>
        <v>AgriGold G4900XF</v>
      </c>
      <c r="B38" s="171" t="str">
        <f>VLOOKUP(C38,'2021 Soybean Traits &amp; Entries'!VL_SOY_2020,4,FALSE)</f>
        <v>XF</v>
      </c>
      <c r="C38" s="171" t="s">
        <v>160</v>
      </c>
      <c r="D38" s="172">
        <v>61.289299999999997</v>
      </c>
      <c r="E38" s="224" t="s">
        <v>256</v>
      </c>
      <c r="F38" s="173"/>
      <c r="G38" s="224"/>
      <c r="H38" s="173"/>
      <c r="I38" s="224"/>
      <c r="J38" s="226">
        <v>11.183299999999999</v>
      </c>
      <c r="K38" s="227" t="s">
        <v>256</v>
      </c>
      <c r="L38" s="229"/>
      <c r="M38" s="227"/>
      <c r="N38" s="229"/>
      <c r="O38" s="227"/>
      <c r="P38" s="172">
        <v>43</v>
      </c>
      <c r="Q38" s="224" t="s">
        <v>381</v>
      </c>
      <c r="R38" s="173"/>
      <c r="S38" s="224"/>
      <c r="T38" s="173"/>
      <c r="U38" s="224"/>
      <c r="V38" s="226">
        <v>1</v>
      </c>
      <c r="W38" s="227" t="s">
        <v>366</v>
      </c>
      <c r="X38" s="229"/>
      <c r="Y38" s="227"/>
      <c r="Z38" s="229"/>
      <c r="AA38" s="227"/>
      <c r="AB38" s="172">
        <v>140.33000000000001</v>
      </c>
      <c r="AC38" s="224" t="s">
        <v>398</v>
      </c>
      <c r="AD38" s="173"/>
      <c r="AE38" s="224"/>
      <c r="AF38" s="173"/>
      <c r="AG38" s="224"/>
      <c r="AH38" s="171" t="str">
        <f t="shared" si="2"/>
        <v>AgriGold G4900XF</v>
      </c>
      <c r="AI38" s="171" t="str">
        <f t="shared" si="3"/>
        <v>XF</v>
      </c>
      <c r="AJ38" s="172">
        <v>61.289299999999997</v>
      </c>
      <c r="AK38" s="224" t="s">
        <v>256</v>
      </c>
      <c r="AL38" s="173"/>
      <c r="AM38" s="224"/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>
        <v>1.6667000000000001</v>
      </c>
      <c r="BC38" s="248" t="s">
        <v>415</v>
      </c>
      <c r="BD38" s="229"/>
      <c r="BE38" s="227"/>
      <c r="BF38" s="229"/>
      <c r="BG38" s="227"/>
      <c r="BH38" s="226">
        <v>0.66669999999999996</v>
      </c>
      <c r="BI38" s="248" t="s">
        <v>404</v>
      </c>
      <c r="BJ38" s="229"/>
      <c r="BK38" s="227"/>
      <c r="BL38" s="229"/>
      <c r="BM38" s="227"/>
      <c r="BN38" s="226">
        <v>0.37040000000000001</v>
      </c>
      <c r="BO38" s="227" t="s">
        <v>389</v>
      </c>
      <c r="BP38" s="229"/>
      <c r="BQ38" s="227"/>
      <c r="BR38" s="229"/>
      <c r="BS38" s="227"/>
      <c r="BT38" s="226"/>
      <c r="BU38" s="248"/>
      <c r="BV38" s="229"/>
      <c r="BW38" s="227"/>
      <c r="BX38" s="229"/>
      <c r="BY38" s="227"/>
      <c r="BZ38" s="226"/>
      <c r="CA38" s="248"/>
      <c r="CB38" s="229"/>
      <c r="CC38" s="227"/>
      <c r="CD38" s="229"/>
      <c r="CE38" s="227"/>
      <c r="CF38" s="226"/>
      <c r="CG38" s="227"/>
      <c r="CH38" s="229"/>
      <c r="CI38" s="227"/>
      <c r="CJ38" s="229"/>
      <c r="CK38" s="227"/>
      <c r="CL38" s="237"/>
    </row>
    <row r="39" spans="1:90" ht="12.5" x14ac:dyDescent="0.25">
      <c r="A39" s="241" t="str">
        <f>VLOOKUP(C39,'2021 Soybean Traits &amp; Entries'!VL_SOY_2020,2,FALSE)</f>
        <v>TN Exp TN18-4110</v>
      </c>
      <c r="B39" s="241" t="str">
        <f>VLOOKUP(C39,'2021 Soybean Traits &amp; Entries'!VL_SOY_2020,4,FALSE)</f>
        <v>Conv.</v>
      </c>
      <c r="C39" s="241" t="s">
        <v>81</v>
      </c>
      <c r="D39" s="172">
        <v>61.154699999999998</v>
      </c>
      <c r="E39" s="224" t="s">
        <v>256</v>
      </c>
      <c r="F39" s="173">
        <v>57.283799999999999</v>
      </c>
      <c r="G39" s="224" t="s">
        <v>362</v>
      </c>
      <c r="H39" s="173"/>
      <c r="I39" s="224"/>
      <c r="J39" s="226">
        <v>11.71</v>
      </c>
      <c r="K39" s="227" t="s">
        <v>256</v>
      </c>
      <c r="L39" s="229">
        <v>11.355</v>
      </c>
      <c r="M39" s="227" t="s">
        <v>366</v>
      </c>
      <c r="N39" s="229"/>
      <c r="O39" s="227"/>
      <c r="P39" s="172">
        <v>32.666699999999999</v>
      </c>
      <c r="Q39" s="224" t="s">
        <v>533</v>
      </c>
      <c r="R39" s="173">
        <v>36.333300000000001</v>
      </c>
      <c r="S39" s="224" t="s">
        <v>363</v>
      </c>
      <c r="T39" s="173"/>
      <c r="U39" s="224"/>
      <c r="V39" s="226">
        <v>1</v>
      </c>
      <c r="W39" s="227" t="s">
        <v>366</v>
      </c>
      <c r="X39" s="229">
        <v>1.5</v>
      </c>
      <c r="Y39" s="227" t="s">
        <v>358</v>
      </c>
      <c r="Z39" s="229"/>
      <c r="AA39" s="227"/>
      <c r="AB39" s="172">
        <v>143</v>
      </c>
      <c r="AC39" s="224" t="s">
        <v>360</v>
      </c>
      <c r="AD39" s="173">
        <v>139.5</v>
      </c>
      <c r="AE39" s="224" t="s">
        <v>360</v>
      </c>
      <c r="AF39" s="173"/>
      <c r="AG39" s="224"/>
      <c r="AH39" s="241" t="str">
        <f t="shared" si="2"/>
        <v>TN Exp TN18-4110</v>
      </c>
      <c r="AI39" s="241" t="str">
        <f t="shared" si="3"/>
        <v>Conv.</v>
      </c>
      <c r="AJ39" s="172">
        <v>61.154699999999998</v>
      </c>
      <c r="AK39" s="224" t="s">
        <v>256</v>
      </c>
      <c r="AL39" s="173">
        <v>57.283799999999999</v>
      </c>
      <c r="AM39" s="224" t="s">
        <v>362</v>
      </c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>
        <v>1.6667000000000001</v>
      </c>
      <c r="BC39" s="248" t="s">
        <v>415</v>
      </c>
      <c r="BD39" s="229"/>
      <c r="BE39" s="227"/>
      <c r="BF39" s="229"/>
      <c r="BG39" s="227"/>
      <c r="BH39" s="226">
        <v>1.1667000000000001</v>
      </c>
      <c r="BI39" s="248" t="s">
        <v>397</v>
      </c>
      <c r="BJ39" s="229"/>
      <c r="BK39" s="227"/>
      <c r="BL39" s="229"/>
      <c r="BM39" s="227"/>
      <c r="BN39" s="226">
        <v>0.64810000000000001</v>
      </c>
      <c r="BO39" s="227" t="s">
        <v>389</v>
      </c>
      <c r="BP39" s="229"/>
      <c r="BQ39" s="227"/>
      <c r="BR39" s="229"/>
      <c r="BS39" s="227"/>
      <c r="BT39" s="226"/>
      <c r="BU39" s="248"/>
      <c r="BV39" s="229"/>
      <c r="BW39" s="227"/>
      <c r="BX39" s="229"/>
      <c r="BY39" s="227"/>
      <c r="BZ39" s="226"/>
      <c r="CA39" s="248"/>
      <c r="CB39" s="229"/>
      <c r="CC39" s="227"/>
      <c r="CD39" s="229"/>
      <c r="CE39" s="227"/>
      <c r="CF39" s="226"/>
      <c r="CG39" s="227"/>
      <c r="CH39" s="229"/>
      <c r="CI39" s="227"/>
      <c r="CJ39" s="229"/>
      <c r="CK39" s="227"/>
    </row>
    <row r="40" spans="1:90" ht="12.5" x14ac:dyDescent="0.25">
      <c r="A40" s="241" t="str">
        <f>VLOOKUP(C40,'2021 Soybean Traits &amp; Entries'!VL_SOY_2020,2,FALSE)</f>
        <v>Dyna-Gro S46XF31S</v>
      </c>
      <c r="B40" s="241" t="str">
        <f>VLOOKUP(C40,'2021 Soybean Traits &amp; Entries'!VL_SOY_2020,4,FALSE)</f>
        <v>XF, STS</v>
      </c>
      <c r="C40" s="241" t="s">
        <v>227</v>
      </c>
      <c r="D40" s="172">
        <v>61.068899999999999</v>
      </c>
      <c r="E40" s="224" t="s">
        <v>256</v>
      </c>
      <c r="F40" s="173"/>
      <c r="G40" s="224"/>
      <c r="H40" s="173"/>
      <c r="I40" s="224"/>
      <c r="J40" s="226">
        <v>11.2033</v>
      </c>
      <c r="K40" s="227" t="s">
        <v>256</v>
      </c>
      <c r="L40" s="229"/>
      <c r="M40" s="227"/>
      <c r="N40" s="229"/>
      <c r="O40" s="227"/>
      <c r="P40" s="172">
        <v>47.333300000000001</v>
      </c>
      <c r="Q40" s="224" t="s">
        <v>361</v>
      </c>
      <c r="R40" s="173"/>
      <c r="S40" s="224"/>
      <c r="T40" s="173"/>
      <c r="U40" s="224"/>
      <c r="V40" s="226">
        <v>1</v>
      </c>
      <c r="W40" s="227" t="s">
        <v>366</v>
      </c>
      <c r="X40" s="229"/>
      <c r="Y40" s="227"/>
      <c r="Z40" s="229"/>
      <c r="AA40" s="227"/>
      <c r="AB40" s="172">
        <v>138.33000000000001</v>
      </c>
      <c r="AC40" s="224" t="s">
        <v>414</v>
      </c>
      <c r="AD40" s="173"/>
      <c r="AE40" s="224"/>
      <c r="AF40" s="173"/>
      <c r="AG40" s="224"/>
      <c r="AH40" s="241" t="str">
        <f t="shared" si="2"/>
        <v>Dyna-Gro S46XF31S</v>
      </c>
      <c r="AI40" s="241" t="str">
        <f t="shared" si="3"/>
        <v>XF, STS</v>
      </c>
      <c r="AJ40" s="172">
        <v>61.068899999999999</v>
      </c>
      <c r="AK40" s="224" t="s">
        <v>256</v>
      </c>
      <c r="AL40" s="173"/>
      <c r="AM40" s="224"/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>
        <v>10</v>
      </c>
      <c r="BC40" s="248" t="s">
        <v>387</v>
      </c>
      <c r="BD40" s="229"/>
      <c r="BE40" s="227"/>
      <c r="BF40" s="229"/>
      <c r="BG40" s="238"/>
      <c r="BH40" s="226">
        <v>2.5</v>
      </c>
      <c r="BI40" s="248" t="s">
        <v>380</v>
      </c>
      <c r="BJ40" s="229"/>
      <c r="BK40" s="227"/>
      <c r="BL40" s="229"/>
      <c r="BM40" s="238"/>
      <c r="BN40" s="226">
        <v>2.8704000000000001</v>
      </c>
      <c r="BO40" s="227" t="s">
        <v>506</v>
      </c>
      <c r="BP40" s="229"/>
      <c r="BQ40" s="227"/>
      <c r="BR40" s="229"/>
      <c r="BS40" s="238"/>
      <c r="BT40" s="226"/>
      <c r="BU40" s="248"/>
      <c r="BV40" s="229"/>
      <c r="BW40" s="227"/>
      <c r="BX40" s="229"/>
      <c r="BY40" s="238"/>
      <c r="BZ40" s="226"/>
      <c r="CA40" s="248"/>
      <c r="CB40" s="229"/>
      <c r="CC40" s="227"/>
      <c r="CD40" s="229"/>
      <c r="CE40" s="238"/>
      <c r="CF40" s="226"/>
      <c r="CG40" s="227"/>
      <c r="CH40" s="229"/>
      <c r="CI40" s="227"/>
      <c r="CJ40" s="229"/>
      <c r="CK40" s="238"/>
    </row>
    <row r="41" spans="1:90" ht="12.5" x14ac:dyDescent="0.25">
      <c r="A41" s="241" t="str">
        <f>VLOOKUP(C41,'2021 Soybean Traits &amp; Entries'!VL_SOY_2020,2,FALSE)</f>
        <v>Progeny P4970RX</v>
      </c>
      <c r="B41" s="241" t="str">
        <f>VLOOKUP(C41,'2021 Soybean Traits &amp; Entries'!VL_SOY_2020,4,FALSE)</f>
        <v>R2X</v>
      </c>
      <c r="C41" s="241" t="s">
        <v>84</v>
      </c>
      <c r="D41" s="172">
        <v>60.807200000000002</v>
      </c>
      <c r="E41" s="224" t="s">
        <v>256</v>
      </c>
      <c r="F41" s="173">
        <v>58.557000000000002</v>
      </c>
      <c r="G41" s="224" t="s">
        <v>369</v>
      </c>
      <c r="H41" s="173"/>
      <c r="I41" s="224"/>
      <c r="J41" s="226">
        <v>12.02</v>
      </c>
      <c r="K41" s="227" t="s">
        <v>256</v>
      </c>
      <c r="L41" s="229">
        <v>12.326700000000001</v>
      </c>
      <c r="M41" s="227" t="s">
        <v>360</v>
      </c>
      <c r="N41" s="229"/>
      <c r="O41" s="227"/>
      <c r="P41" s="172">
        <v>43.666699999999999</v>
      </c>
      <c r="Q41" s="224" t="s">
        <v>372</v>
      </c>
      <c r="R41" s="173">
        <v>46.166699999999999</v>
      </c>
      <c r="S41" s="224" t="s">
        <v>368</v>
      </c>
      <c r="T41" s="173"/>
      <c r="U41" s="224"/>
      <c r="V41" s="226">
        <v>1</v>
      </c>
      <c r="W41" s="227" t="s">
        <v>366</v>
      </c>
      <c r="X41" s="229">
        <v>1.8332999999999999</v>
      </c>
      <c r="Y41" s="227" t="s">
        <v>359</v>
      </c>
      <c r="Z41" s="229"/>
      <c r="AA41" s="227"/>
      <c r="AB41" s="172">
        <v>144</v>
      </c>
      <c r="AC41" s="224" t="s">
        <v>256</v>
      </c>
      <c r="AD41" s="173">
        <v>139</v>
      </c>
      <c r="AE41" s="224" t="s">
        <v>368</v>
      </c>
      <c r="AF41" s="173"/>
      <c r="AG41" s="224"/>
      <c r="AH41" s="241" t="str">
        <f t="shared" si="2"/>
        <v>Progeny P4970RX</v>
      </c>
      <c r="AI41" s="241" t="str">
        <f t="shared" si="3"/>
        <v>R2X</v>
      </c>
      <c r="AJ41" s="172">
        <v>60.807200000000002</v>
      </c>
      <c r="AK41" s="224" t="s">
        <v>256</v>
      </c>
      <c r="AL41" s="173">
        <v>58.557000000000002</v>
      </c>
      <c r="AM41" s="224" t="s">
        <v>369</v>
      </c>
      <c r="AN41" s="173"/>
      <c r="AO41" s="224"/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>
        <v>11.666700000000001</v>
      </c>
      <c r="BC41" s="248" t="s">
        <v>472</v>
      </c>
      <c r="BD41" s="229"/>
      <c r="BE41" s="227"/>
      <c r="BF41" s="229"/>
      <c r="BG41" s="227"/>
      <c r="BH41" s="226">
        <v>1.8332999999999999</v>
      </c>
      <c r="BI41" s="248" t="s">
        <v>383</v>
      </c>
      <c r="BJ41" s="229"/>
      <c r="BK41" s="227"/>
      <c r="BL41" s="229"/>
      <c r="BM41" s="227"/>
      <c r="BN41" s="226">
        <v>3.5185</v>
      </c>
      <c r="BO41" s="227" t="s">
        <v>521</v>
      </c>
      <c r="BP41" s="229"/>
      <c r="BQ41" s="227"/>
      <c r="BR41" s="229"/>
      <c r="BS41" s="227"/>
      <c r="BT41" s="226"/>
      <c r="BU41" s="248"/>
      <c r="BV41" s="229"/>
      <c r="BW41" s="227"/>
      <c r="BX41" s="229"/>
      <c r="BY41" s="227"/>
      <c r="BZ41" s="226"/>
      <c r="CA41" s="248"/>
      <c r="CB41" s="229"/>
      <c r="CC41" s="227"/>
      <c r="CD41" s="229"/>
      <c r="CE41" s="227"/>
      <c r="CF41" s="226"/>
      <c r="CG41" s="227"/>
      <c r="CH41" s="229"/>
      <c r="CI41" s="227"/>
      <c r="CJ41" s="229"/>
      <c r="CK41" s="227"/>
    </row>
    <row r="42" spans="1:90" ht="12.5" x14ac:dyDescent="0.25">
      <c r="A42" s="171" t="str">
        <f>VLOOKUP(C42,'2021 Soybean Traits &amp; Entries'!VL_SOY_2020,2,FALSE)</f>
        <v>Innvictis B4841E</v>
      </c>
      <c r="B42" s="171" t="str">
        <f>VLOOKUP(C42,'2021 Soybean Traits &amp; Entries'!VL_SOY_2020,4,FALSE)</f>
        <v>E3</v>
      </c>
      <c r="C42" s="171" t="s">
        <v>252</v>
      </c>
      <c r="D42" s="172">
        <v>60.643999999999998</v>
      </c>
      <c r="E42" s="224" t="s">
        <v>256</v>
      </c>
      <c r="F42" s="173"/>
      <c r="G42" s="224"/>
      <c r="H42" s="173"/>
      <c r="I42" s="224"/>
      <c r="J42" s="226">
        <v>12.0067</v>
      </c>
      <c r="K42" s="227" t="s">
        <v>256</v>
      </c>
      <c r="L42" s="229"/>
      <c r="M42" s="227"/>
      <c r="N42" s="229"/>
      <c r="O42" s="227"/>
      <c r="P42" s="172">
        <v>38.666699999999999</v>
      </c>
      <c r="Q42" s="224" t="s">
        <v>529</v>
      </c>
      <c r="R42" s="173"/>
      <c r="S42" s="224"/>
      <c r="T42" s="173"/>
      <c r="U42" s="224"/>
      <c r="V42" s="226">
        <v>1</v>
      </c>
      <c r="W42" s="227" t="s">
        <v>366</v>
      </c>
      <c r="X42" s="229"/>
      <c r="Y42" s="227"/>
      <c r="Z42" s="229"/>
      <c r="AA42" s="227"/>
      <c r="AB42" s="172">
        <v>141</v>
      </c>
      <c r="AC42" s="224" t="s">
        <v>362</v>
      </c>
      <c r="AD42" s="173"/>
      <c r="AE42" s="224"/>
      <c r="AF42" s="173"/>
      <c r="AG42" s="224"/>
      <c r="AH42" s="171" t="str">
        <f t="shared" si="2"/>
        <v>Innvictis B4841E</v>
      </c>
      <c r="AI42" s="171" t="str">
        <f t="shared" si="3"/>
        <v>E3</v>
      </c>
      <c r="AJ42" s="172">
        <v>60.643999999999998</v>
      </c>
      <c r="AK42" s="224" t="s">
        <v>256</v>
      </c>
      <c r="AL42" s="173"/>
      <c r="AM42" s="224"/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>
        <v>-2.2200000000000002E-15</v>
      </c>
      <c r="BC42" s="248" t="s">
        <v>480</v>
      </c>
      <c r="BD42" s="229"/>
      <c r="BE42" s="227"/>
      <c r="BF42" s="229"/>
      <c r="BG42" s="227"/>
      <c r="BH42" s="226">
        <v>2.4399999999999998E-15</v>
      </c>
      <c r="BI42" s="248" t="s">
        <v>70</v>
      </c>
      <c r="BJ42" s="229"/>
      <c r="BK42" s="227"/>
      <c r="BL42" s="229"/>
      <c r="BM42" s="227"/>
      <c r="BN42" s="226">
        <v>-9.7700000000000006E-15</v>
      </c>
      <c r="BO42" s="227" t="s">
        <v>390</v>
      </c>
      <c r="BP42" s="229"/>
      <c r="BQ42" s="227"/>
      <c r="BR42" s="229"/>
      <c r="BS42" s="227"/>
      <c r="BT42" s="226"/>
      <c r="BU42" s="248"/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</row>
    <row r="43" spans="1:90" ht="12.5" x14ac:dyDescent="0.25">
      <c r="A43" s="171" t="str">
        <f>VLOOKUP(C43,'2021 Soybean Traits &amp; Entries'!VL_SOY_2020,2,FALSE)</f>
        <v xml:space="preserve">Xitavo XO 4681E </v>
      </c>
      <c r="B43" s="171" t="str">
        <f>VLOOKUP(C43,'2021 Soybean Traits &amp; Entries'!VL_SOY_2020,4,FALSE)</f>
        <v>E3</v>
      </c>
      <c r="C43" s="171" t="s">
        <v>349</v>
      </c>
      <c r="D43" s="172">
        <v>60.504399999999997</v>
      </c>
      <c r="E43" s="224" t="s">
        <v>256</v>
      </c>
      <c r="F43" s="173"/>
      <c r="G43" s="224"/>
      <c r="H43" s="173"/>
      <c r="I43" s="224"/>
      <c r="J43" s="226">
        <v>11.3667</v>
      </c>
      <c r="K43" s="227" t="s">
        <v>256</v>
      </c>
      <c r="L43" s="229"/>
      <c r="M43" s="227"/>
      <c r="N43" s="229"/>
      <c r="O43" s="227"/>
      <c r="P43" s="172">
        <v>44.333300000000001</v>
      </c>
      <c r="Q43" s="224" t="s">
        <v>383</v>
      </c>
      <c r="R43" s="173"/>
      <c r="S43" s="224"/>
      <c r="T43" s="173"/>
      <c r="U43" s="224"/>
      <c r="V43" s="226">
        <v>1</v>
      </c>
      <c r="W43" s="227" t="s">
        <v>366</v>
      </c>
      <c r="X43" s="229"/>
      <c r="Y43" s="227"/>
      <c r="Z43" s="229"/>
      <c r="AA43" s="227"/>
      <c r="AB43" s="172">
        <v>137.66999999999999</v>
      </c>
      <c r="AC43" s="224" t="s">
        <v>415</v>
      </c>
      <c r="AD43" s="173"/>
      <c r="AE43" s="224"/>
      <c r="AF43" s="173"/>
      <c r="AG43" s="224"/>
      <c r="AH43" s="171" t="str">
        <f t="shared" si="2"/>
        <v xml:space="preserve">Xitavo XO 4681E </v>
      </c>
      <c r="AI43" s="171" t="str">
        <f t="shared" si="3"/>
        <v>E3</v>
      </c>
      <c r="AJ43" s="172">
        <v>60.504399999999997</v>
      </c>
      <c r="AK43" s="224" t="s">
        <v>256</v>
      </c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>
        <v>3.3332999999999999</v>
      </c>
      <c r="BC43" s="248" t="s">
        <v>414</v>
      </c>
      <c r="BD43" s="229"/>
      <c r="BE43" s="227"/>
      <c r="BF43" s="229"/>
      <c r="BG43" s="238"/>
      <c r="BH43" s="226">
        <v>0.83330000000000004</v>
      </c>
      <c r="BI43" s="248" t="s">
        <v>404</v>
      </c>
      <c r="BJ43" s="229"/>
      <c r="BK43" s="227"/>
      <c r="BL43" s="229"/>
      <c r="BM43" s="238"/>
      <c r="BN43" s="226">
        <v>0.92589999999999995</v>
      </c>
      <c r="BO43" s="227" t="s">
        <v>389</v>
      </c>
      <c r="BP43" s="229"/>
      <c r="BQ43" s="227"/>
      <c r="BR43" s="229"/>
      <c r="BS43" s="238"/>
      <c r="BT43" s="226"/>
      <c r="BU43" s="248"/>
      <c r="BV43" s="229"/>
      <c r="BW43" s="227"/>
      <c r="BX43" s="229"/>
      <c r="BY43" s="238"/>
      <c r="BZ43" s="226"/>
      <c r="CA43" s="248"/>
      <c r="CB43" s="229"/>
      <c r="CC43" s="227"/>
      <c r="CD43" s="229"/>
      <c r="CE43" s="238"/>
      <c r="CF43" s="226"/>
      <c r="CG43" s="227"/>
      <c r="CH43" s="229"/>
      <c r="CI43" s="227"/>
      <c r="CJ43" s="229"/>
      <c r="CK43" s="238"/>
    </row>
    <row r="44" spans="1:90" ht="12.5" x14ac:dyDescent="0.25">
      <c r="A44" s="171" t="str">
        <f>VLOOKUP(C44,'2021 Soybean Traits &amp; Entries'!VL_SOY_2020,2,FALSE)</f>
        <v>MO S17-2193C</v>
      </c>
      <c r="B44" s="171" t="str">
        <f>VLOOKUP(C44,'2021 Soybean Traits &amp; Entries'!VL_SOY_2020,4,FALSE)</f>
        <v>Conv.</v>
      </c>
      <c r="C44" s="171" t="s">
        <v>288</v>
      </c>
      <c r="D44" s="172">
        <v>60.490299999999998</v>
      </c>
      <c r="E44" s="224" t="s">
        <v>256</v>
      </c>
      <c r="F44" s="173"/>
      <c r="G44" s="224"/>
      <c r="H44" s="173"/>
      <c r="I44" s="224"/>
      <c r="J44" s="226">
        <v>11.826700000000001</v>
      </c>
      <c r="K44" s="227" t="s">
        <v>256</v>
      </c>
      <c r="L44" s="229"/>
      <c r="M44" s="227"/>
      <c r="N44" s="229"/>
      <c r="O44" s="227"/>
      <c r="P44" s="172">
        <v>45</v>
      </c>
      <c r="Q44" s="224" t="s">
        <v>388</v>
      </c>
      <c r="R44" s="173"/>
      <c r="S44" s="224"/>
      <c r="T44" s="173"/>
      <c r="U44" s="224"/>
      <c r="V44" s="226">
        <v>1</v>
      </c>
      <c r="W44" s="227" t="s">
        <v>366</v>
      </c>
      <c r="X44" s="229"/>
      <c r="Y44" s="227"/>
      <c r="Z44" s="229"/>
      <c r="AA44" s="227"/>
      <c r="AB44" s="172">
        <v>143</v>
      </c>
      <c r="AC44" s="224" t="s">
        <v>360</v>
      </c>
      <c r="AD44" s="173"/>
      <c r="AE44" s="224"/>
      <c r="AF44" s="173"/>
      <c r="AG44" s="224"/>
      <c r="AH44" s="171" t="str">
        <f t="shared" si="2"/>
        <v>MO S17-2193C</v>
      </c>
      <c r="AI44" s="171" t="str">
        <f t="shared" si="3"/>
        <v>Conv.</v>
      </c>
      <c r="AJ44" s="172">
        <v>60.490299999999998</v>
      </c>
      <c r="AK44" s="224" t="s">
        <v>256</v>
      </c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>
        <v>1.6667000000000001</v>
      </c>
      <c r="BC44" s="248" t="s">
        <v>415</v>
      </c>
      <c r="BD44" s="229"/>
      <c r="BE44" s="227"/>
      <c r="BF44" s="229"/>
      <c r="BG44" s="227"/>
      <c r="BH44" s="226">
        <v>0.66669999999999996</v>
      </c>
      <c r="BI44" s="248" t="s">
        <v>404</v>
      </c>
      <c r="BJ44" s="229"/>
      <c r="BK44" s="227"/>
      <c r="BL44" s="229"/>
      <c r="BM44" s="227"/>
      <c r="BN44" s="226">
        <v>0.37040000000000001</v>
      </c>
      <c r="BO44" s="227" t="s">
        <v>389</v>
      </c>
      <c r="BP44" s="229"/>
      <c r="BQ44" s="227"/>
      <c r="BR44" s="229"/>
      <c r="BS44" s="227"/>
      <c r="BT44" s="226"/>
      <c r="BU44" s="248"/>
      <c r="BV44" s="229"/>
      <c r="BW44" s="227"/>
      <c r="BX44" s="229"/>
      <c r="BY44" s="227"/>
      <c r="BZ44" s="226"/>
      <c r="CA44" s="248"/>
      <c r="CB44" s="229"/>
      <c r="CC44" s="227"/>
      <c r="CD44" s="229"/>
      <c r="CE44" s="227"/>
      <c r="CF44" s="226"/>
      <c r="CG44" s="227"/>
      <c r="CH44" s="229"/>
      <c r="CI44" s="227"/>
      <c r="CJ44" s="229"/>
      <c r="CK44" s="227"/>
      <c r="CL44" s="237"/>
    </row>
    <row r="45" spans="1:90" ht="12.5" x14ac:dyDescent="0.25">
      <c r="A45" s="239" t="str">
        <f>VLOOKUP(C45,'2021 Soybean Traits &amp; Entries'!VL_SOY_2020,2,FALSE)</f>
        <v>Innvictis A4791XF</v>
      </c>
      <c r="B45" s="171" t="str">
        <f>VLOOKUP(C45,'2021 Soybean Traits &amp; Entries'!VL_SOY_2020,4,FALSE)</f>
        <v>XF</v>
      </c>
      <c r="C45" s="171" t="s">
        <v>244</v>
      </c>
      <c r="D45" s="172">
        <v>60.4495</v>
      </c>
      <c r="E45" s="224" t="s">
        <v>256</v>
      </c>
      <c r="F45" s="173"/>
      <c r="G45" s="224"/>
      <c r="H45" s="173"/>
      <c r="I45" s="224"/>
      <c r="J45" s="226">
        <v>11.8133</v>
      </c>
      <c r="K45" s="227" t="s">
        <v>256</v>
      </c>
      <c r="L45" s="229"/>
      <c r="M45" s="227"/>
      <c r="N45" s="229"/>
      <c r="O45" s="227"/>
      <c r="P45" s="172">
        <v>39</v>
      </c>
      <c r="Q45" s="224" t="s">
        <v>531</v>
      </c>
      <c r="R45" s="173"/>
      <c r="S45" s="224"/>
      <c r="T45" s="173"/>
      <c r="U45" s="224"/>
      <c r="V45" s="226">
        <v>1</v>
      </c>
      <c r="W45" s="227" t="s">
        <v>366</v>
      </c>
      <c r="X45" s="229"/>
      <c r="Y45" s="227"/>
      <c r="Z45" s="229"/>
      <c r="AA45" s="227"/>
      <c r="AB45" s="172">
        <v>137.66999999999999</v>
      </c>
      <c r="AC45" s="224" t="s">
        <v>415</v>
      </c>
      <c r="AD45" s="173"/>
      <c r="AE45" s="224"/>
      <c r="AF45" s="173"/>
      <c r="AG45" s="224"/>
      <c r="AH45" s="239" t="str">
        <f t="shared" si="2"/>
        <v>Innvictis A4791XF</v>
      </c>
      <c r="AI45" s="171" t="str">
        <f t="shared" si="3"/>
        <v>XF</v>
      </c>
      <c r="AJ45" s="172">
        <v>60.4495</v>
      </c>
      <c r="AK45" s="224" t="s">
        <v>256</v>
      </c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>
        <v>-3.11E-15</v>
      </c>
      <c r="BC45" s="248" t="s">
        <v>480</v>
      </c>
      <c r="BD45" s="229"/>
      <c r="BE45" s="227"/>
      <c r="BF45" s="229"/>
      <c r="BG45" s="238"/>
      <c r="BH45" s="226">
        <v>2.4399999999999998E-15</v>
      </c>
      <c r="BI45" s="248" t="s">
        <v>70</v>
      </c>
      <c r="BJ45" s="229"/>
      <c r="BK45" s="227"/>
      <c r="BL45" s="229"/>
      <c r="BM45" s="238"/>
      <c r="BN45" s="226">
        <v>-9.7700000000000006E-15</v>
      </c>
      <c r="BO45" s="227" t="s">
        <v>390</v>
      </c>
      <c r="BP45" s="229"/>
      <c r="BQ45" s="227"/>
      <c r="BR45" s="229"/>
      <c r="BS45" s="238"/>
      <c r="BT45" s="226"/>
      <c r="BU45" s="248"/>
      <c r="BV45" s="229"/>
      <c r="BW45" s="227"/>
      <c r="BX45" s="229"/>
      <c r="BY45" s="238"/>
      <c r="BZ45" s="226"/>
      <c r="CA45" s="248"/>
      <c r="CB45" s="229"/>
      <c r="CC45" s="227"/>
      <c r="CD45" s="229"/>
      <c r="CE45" s="238"/>
      <c r="CF45" s="226"/>
      <c r="CG45" s="227"/>
      <c r="CH45" s="229"/>
      <c r="CI45" s="227"/>
      <c r="CJ45" s="229"/>
      <c r="CK45" s="238"/>
      <c r="CL45" s="237"/>
    </row>
    <row r="46" spans="1:90" ht="12.5" x14ac:dyDescent="0.25">
      <c r="A46" s="171" t="str">
        <f>VLOOKUP(C46,'2021 Soybean Traits &amp; Entries'!VL_SOY_2020,2,FALSE)</f>
        <v>MO S16-12137C</v>
      </c>
      <c r="B46" s="171" t="str">
        <f>VLOOKUP(C46,'2021 Soybean Traits &amp; Entries'!VL_SOY_2020,4,FALSE)</f>
        <v>Conv.</v>
      </c>
      <c r="C46" s="171" t="s">
        <v>278</v>
      </c>
      <c r="D46" s="172">
        <v>60.331200000000003</v>
      </c>
      <c r="E46" s="224" t="s">
        <v>256</v>
      </c>
      <c r="F46" s="173"/>
      <c r="G46" s="224"/>
      <c r="H46" s="173"/>
      <c r="I46" s="224"/>
      <c r="J46" s="226">
        <v>11.806699999999999</v>
      </c>
      <c r="K46" s="227" t="s">
        <v>256</v>
      </c>
      <c r="L46" s="229"/>
      <c r="M46" s="227"/>
      <c r="N46" s="229"/>
      <c r="O46" s="227"/>
      <c r="P46" s="172">
        <v>52</v>
      </c>
      <c r="Q46" s="224" t="s">
        <v>256</v>
      </c>
      <c r="R46" s="173"/>
      <c r="S46" s="224"/>
      <c r="T46" s="173"/>
      <c r="U46" s="224"/>
      <c r="V46" s="226">
        <v>1.3332999999999999</v>
      </c>
      <c r="W46" s="227" t="s">
        <v>363</v>
      </c>
      <c r="X46" s="229"/>
      <c r="Y46" s="227"/>
      <c r="Z46" s="229"/>
      <c r="AA46" s="227"/>
      <c r="AB46" s="172">
        <v>139</v>
      </c>
      <c r="AC46" s="224" t="s">
        <v>399</v>
      </c>
      <c r="AD46" s="173"/>
      <c r="AE46" s="224"/>
      <c r="AF46" s="173"/>
      <c r="AG46" s="224"/>
      <c r="AH46" s="171" t="str">
        <f t="shared" si="2"/>
        <v>MO S16-12137C</v>
      </c>
      <c r="AI46" s="171" t="str">
        <f t="shared" si="3"/>
        <v>Conv.</v>
      </c>
      <c r="AJ46" s="172">
        <v>60.331200000000003</v>
      </c>
      <c r="AK46" s="224" t="s">
        <v>256</v>
      </c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>
        <v>-3.11E-15</v>
      </c>
      <c r="BC46" s="248" t="s">
        <v>480</v>
      </c>
      <c r="BD46" s="229"/>
      <c r="BE46" s="227"/>
      <c r="BF46" s="229"/>
      <c r="BG46" s="227"/>
      <c r="BH46" s="226">
        <v>3.11E-15</v>
      </c>
      <c r="BI46" s="248" t="s">
        <v>70</v>
      </c>
      <c r="BJ46" s="229"/>
      <c r="BK46" s="227"/>
      <c r="BL46" s="229"/>
      <c r="BM46" s="227"/>
      <c r="BN46" s="226">
        <v>-8.4399999999999999E-15</v>
      </c>
      <c r="BO46" s="227" t="s">
        <v>390</v>
      </c>
      <c r="BP46" s="229"/>
      <c r="BQ46" s="227"/>
      <c r="BR46" s="229"/>
      <c r="BS46" s="227"/>
      <c r="BT46" s="226"/>
      <c r="BU46" s="248"/>
      <c r="BV46" s="229"/>
      <c r="BW46" s="227"/>
      <c r="BX46" s="229"/>
      <c r="BY46" s="227"/>
      <c r="BZ46" s="226"/>
      <c r="CA46" s="248"/>
      <c r="CB46" s="229"/>
      <c r="CC46" s="227"/>
      <c r="CD46" s="229"/>
      <c r="CE46" s="227"/>
      <c r="CF46" s="226"/>
      <c r="CG46" s="227"/>
      <c r="CH46" s="229"/>
      <c r="CI46" s="227"/>
      <c r="CJ46" s="229"/>
      <c r="CK46" s="227"/>
      <c r="CL46" s="237"/>
    </row>
    <row r="47" spans="1:90" ht="12.5" x14ac:dyDescent="0.25">
      <c r="A47" s="171" t="str">
        <f>VLOOKUP(C47,'2021 Soybean Traits &amp; Entries'!VL_SOY_2020,2,FALSE)</f>
        <v>Credenz CZ 4912 XF</v>
      </c>
      <c r="B47" s="171" t="str">
        <f>VLOOKUP(C47,'2021 Soybean Traits &amp; Entries'!VL_SOY_2020,4,FALSE)</f>
        <v>XF</v>
      </c>
      <c r="C47" s="171" t="s">
        <v>214</v>
      </c>
      <c r="D47" s="172">
        <v>60.124899999999997</v>
      </c>
      <c r="E47" s="224" t="s">
        <v>256</v>
      </c>
      <c r="F47" s="173"/>
      <c r="G47" s="224"/>
      <c r="H47" s="173"/>
      <c r="I47" s="224"/>
      <c r="J47" s="226">
        <v>12.1267</v>
      </c>
      <c r="K47" s="227" t="s">
        <v>256</v>
      </c>
      <c r="L47" s="229"/>
      <c r="M47" s="227"/>
      <c r="N47" s="229"/>
      <c r="O47" s="227"/>
      <c r="P47" s="172">
        <v>52.666699999999999</v>
      </c>
      <c r="Q47" s="224" t="s">
        <v>256</v>
      </c>
      <c r="R47" s="173"/>
      <c r="S47" s="224"/>
      <c r="T47" s="173"/>
      <c r="U47" s="224"/>
      <c r="V47" s="226">
        <v>1</v>
      </c>
      <c r="W47" s="227" t="s">
        <v>366</v>
      </c>
      <c r="X47" s="229"/>
      <c r="Y47" s="227"/>
      <c r="Z47" s="229"/>
      <c r="AA47" s="227"/>
      <c r="AB47" s="172">
        <v>140.33000000000001</v>
      </c>
      <c r="AC47" s="224" t="s">
        <v>398</v>
      </c>
      <c r="AD47" s="173"/>
      <c r="AE47" s="224"/>
      <c r="AF47" s="173"/>
      <c r="AG47" s="224"/>
      <c r="AH47" s="171" t="str">
        <f t="shared" si="2"/>
        <v>Credenz CZ 4912 XF</v>
      </c>
      <c r="AI47" s="171" t="str">
        <f t="shared" si="3"/>
        <v>XF</v>
      </c>
      <c r="AJ47" s="172">
        <v>60.124899999999997</v>
      </c>
      <c r="AK47" s="224" t="s">
        <v>256</v>
      </c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>
        <v>10</v>
      </c>
      <c r="BC47" s="248" t="s">
        <v>387</v>
      </c>
      <c r="BD47" s="229"/>
      <c r="BE47" s="227"/>
      <c r="BF47" s="229"/>
      <c r="BG47" s="227"/>
      <c r="BH47" s="226">
        <v>2.5</v>
      </c>
      <c r="BI47" s="248" t="s">
        <v>380</v>
      </c>
      <c r="BJ47" s="229"/>
      <c r="BK47" s="227"/>
      <c r="BL47" s="229"/>
      <c r="BM47" s="227"/>
      <c r="BN47" s="226">
        <v>4.6295999999999999</v>
      </c>
      <c r="BO47" s="227" t="s">
        <v>381</v>
      </c>
      <c r="BP47" s="229"/>
      <c r="BQ47" s="227"/>
      <c r="BR47" s="229"/>
      <c r="BS47" s="227"/>
      <c r="BT47" s="226"/>
      <c r="BU47" s="248"/>
      <c r="BV47" s="229"/>
      <c r="BW47" s="227"/>
      <c r="BX47" s="229"/>
      <c r="BY47" s="227"/>
      <c r="BZ47" s="226"/>
      <c r="CA47" s="248"/>
      <c r="CB47" s="229"/>
      <c r="CC47" s="227"/>
      <c r="CD47" s="229"/>
      <c r="CE47" s="227"/>
      <c r="CF47" s="226"/>
      <c r="CG47" s="227"/>
      <c r="CH47" s="229"/>
      <c r="CI47" s="227"/>
      <c r="CJ47" s="229"/>
      <c r="CK47" s="227"/>
      <c r="CL47" s="237"/>
    </row>
    <row r="48" spans="1:90" ht="12.5" x14ac:dyDescent="0.25">
      <c r="A48" s="171" t="str">
        <f>VLOOKUP(C48,'2021 Soybean Traits &amp; Entries'!VL_SOY_2020,2,FALSE)</f>
        <v>Local Seed Co. LS4795XS**</v>
      </c>
      <c r="B48" s="171" t="str">
        <f>VLOOKUP(C48,'2021 Soybean Traits &amp; Entries'!VL_SOY_2020,4,FALSE)</f>
        <v>R2X, STS</v>
      </c>
      <c r="C48" s="171" t="s">
        <v>76</v>
      </c>
      <c r="D48" s="172">
        <v>59.9191</v>
      </c>
      <c r="E48" s="224" t="s">
        <v>256</v>
      </c>
      <c r="F48" s="173">
        <v>57.716000000000001</v>
      </c>
      <c r="G48" s="224" t="s">
        <v>369</v>
      </c>
      <c r="H48" s="173">
        <v>63.828400000000002</v>
      </c>
      <c r="I48" s="224" t="s">
        <v>256</v>
      </c>
      <c r="J48" s="226">
        <v>11.486700000000001</v>
      </c>
      <c r="K48" s="227" t="s">
        <v>256</v>
      </c>
      <c r="L48" s="229">
        <v>11.193300000000001</v>
      </c>
      <c r="M48" s="227" t="s">
        <v>366</v>
      </c>
      <c r="N48" s="229">
        <v>10.5067</v>
      </c>
      <c r="O48" s="227" t="s">
        <v>363</v>
      </c>
      <c r="P48" s="172">
        <v>41.333300000000001</v>
      </c>
      <c r="Q48" s="224" t="s">
        <v>501</v>
      </c>
      <c r="R48" s="173">
        <v>44.333300000000001</v>
      </c>
      <c r="S48" s="224" t="s">
        <v>359</v>
      </c>
      <c r="T48" s="173">
        <v>46.666699999999999</v>
      </c>
      <c r="U48" s="224" t="s">
        <v>361</v>
      </c>
      <c r="V48" s="226">
        <v>1</v>
      </c>
      <c r="W48" s="227" t="s">
        <v>366</v>
      </c>
      <c r="X48" s="229">
        <v>1.3332999999999999</v>
      </c>
      <c r="Y48" s="227" t="s">
        <v>358</v>
      </c>
      <c r="Z48" s="229">
        <v>1.4443999999999999</v>
      </c>
      <c r="AA48" s="227" t="s">
        <v>360</v>
      </c>
      <c r="AB48" s="172">
        <v>137.66999999999999</v>
      </c>
      <c r="AC48" s="224" t="s">
        <v>415</v>
      </c>
      <c r="AD48" s="173">
        <v>135</v>
      </c>
      <c r="AE48" s="224" t="s">
        <v>401</v>
      </c>
      <c r="AF48" s="173">
        <v>133.44</v>
      </c>
      <c r="AG48" s="224" t="s">
        <v>362</v>
      </c>
      <c r="AH48" s="171" t="str">
        <f t="shared" si="2"/>
        <v>Local Seed Co. LS4795XS**</v>
      </c>
      <c r="AI48" s="171" t="str">
        <f t="shared" si="3"/>
        <v>R2X, STS</v>
      </c>
      <c r="AJ48" s="172">
        <v>59.9191</v>
      </c>
      <c r="AK48" s="224" t="s">
        <v>256</v>
      </c>
      <c r="AL48" s="173">
        <v>57.716000000000001</v>
      </c>
      <c r="AM48" s="224" t="s">
        <v>369</v>
      </c>
      <c r="AN48" s="173">
        <v>63.828400000000002</v>
      </c>
      <c r="AO48" s="224" t="s">
        <v>256</v>
      </c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>
        <v>6.6666999999999996</v>
      </c>
      <c r="BC48" s="248" t="s">
        <v>405</v>
      </c>
      <c r="BD48" s="229"/>
      <c r="BE48" s="227"/>
      <c r="BF48" s="229"/>
      <c r="BG48" s="227"/>
      <c r="BH48" s="226">
        <v>2.1667000000000001</v>
      </c>
      <c r="BI48" s="248" t="s">
        <v>388</v>
      </c>
      <c r="BJ48" s="229"/>
      <c r="BK48" s="227"/>
      <c r="BL48" s="229"/>
      <c r="BM48" s="227"/>
      <c r="BN48" s="226">
        <v>2.4074</v>
      </c>
      <c r="BO48" s="227" t="s">
        <v>509</v>
      </c>
      <c r="BP48" s="229"/>
      <c r="BQ48" s="227"/>
      <c r="BR48" s="229"/>
      <c r="BS48" s="227"/>
      <c r="BT48" s="226"/>
      <c r="BU48" s="248"/>
      <c r="BV48" s="229"/>
      <c r="BW48" s="227"/>
      <c r="BX48" s="229"/>
      <c r="BY48" s="227"/>
      <c r="BZ48" s="226"/>
      <c r="CA48" s="248"/>
      <c r="CB48" s="229"/>
      <c r="CC48" s="227"/>
      <c r="CD48" s="229"/>
      <c r="CE48" s="227"/>
      <c r="CF48" s="226"/>
      <c r="CG48" s="227"/>
      <c r="CH48" s="229"/>
      <c r="CI48" s="227"/>
      <c r="CJ48" s="229"/>
      <c r="CK48" s="227"/>
      <c r="CL48" s="237"/>
    </row>
    <row r="49" spans="1:90" ht="12.5" x14ac:dyDescent="0.25">
      <c r="A49" s="171" t="str">
        <f>VLOOKUP(C49,'2021 Soybean Traits &amp; Entries'!VL_SOY_2020,2,FALSE)</f>
        <v>Credenz CZ 4892 XF</v>
      </c>
      <c r="B49" s="171" t="str">
        <f>VLOOKUP(C49,'2021 Soybean Traits &amp; Entries'!VL_SOY_2020,4,FALSE)</f>
        <v>XF</v>
      </c>
      <c r="C49" s="171" t="s">
        <v>212</v>
      </c>
      <c r="D49" s="172">
        <v>59.842300000000002</v>
      </c>
      <c r="E49" s="224" t="s">
        <v>256</v>
      </c>
      <c r="F49" s="173"/>
      <c r="G49" s="224"/>
      <c r="H49" s="173"/>
      <c r="I49" s="224"/>
      <c r="J49" s="226">
        <v>11.37</v>
      </c>
      <c r="K49" s="227" t="s">
        <v>256</v>
      </c>
      <c r="L49" s="229"/>
      <c r="M49" s="227"/>
      <c r="N49" s="229"/>
      <c r="O49" s="227"/>
      <c r="P49" s="172">
        <v>43</v>
      </c>
      <c r="Q49" s="224" t="s">
        <v>381</v>
      </c>
      <c r="R49" s="173"/>
      <c r="S49" s="224"/>
      <c r="T49" s="173"/>
      <c r="U49" s="224"/>
      <c r="V49" s="226">
        <v>1</v>
      </c>
      <c r="W49" s="227" t="s">
        <v>366</v>
      </c>
      <c r="X49" s="229"/>
      <c r="Y49" s="227"/>
      <c r="Z49" s="229"/>
      <c r="AA49" s="227"/>
      <c r="AB49" s="172">
        <v>137.66999999999999</v>
      </c>
      <c r="AC49" s="224" t="s">
        <v>415</v>
      </c>
      <c r="AD49" s="173"/>
      <c r="AE49" s="224"/>
      <c r="AF49" s="173"/>
      <c r="AG49" s="224"/>
      <c r="AH49" s="171" t="str">
        <f t="shared" si="2"/>
        <v>Credenz CZ 4892 XF</v>
      </c>
      <c r="AI49" s="171" t="str">
        <f t="shared" si="3"/>
        <v>XF</v>
      </c>
      <c r="AJ49" s="172">
        <v>59.842300000000002</v>
      </c>
      <c r="AK49" s="224" t="s">
        <v>256</v>
      </c>
      <c r="AL49" s="173"/>
      <c r="AM49" s="224"/>
      <c r="AN49" s="173"/>
      <c r="AO49" s="224"/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>
        <v>6.6666999999999996</v>
      </c>
      <c r="BC49" s="248" t="s">
        <v>405</v>
      </c>
      <c r="BD49" s="229"/>
      <c r="BE49" s="227"/>
      <c r="BF49" s="229"/>
      <c r="BG49" s="227"/>
      <c r="BH49" s="226">
        <v>1</v>
      </c>
      <c r="BI49" s="248" t="s">
        <v>399</v>
      </c>
      <c r="BJ49" s="229"/>
      <c r="BK49" s="227"/>
      <c r="BL49" s="229"/>
      <c r="BM49" s="227"/>
      <c r="BN49" s="226">
        <v>2.2222</v>
      </c>
      <c r="BO49" s="227" t="s">
        <v>509</v>
      </c>
      <c r="BP49" s="229"/>
      <c r="BQ49" s="227"/>
      <c r="BR49" s="229"/>
      <c r="BS49" s="227"/>
      <c r="BT49" s="226"/>
      <c r="BU49" s="248"/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</row>
    <row r="50" spans="1:90" ht="12.5" x14ac:dyDescent="0.25">
      <c r="A50" s="171" t="str">
        <f>VLOOKUP(C50,'2021 Soybean Traits &amp; Entries'!VL_SOY_2020,2,FALSE)</f>
        <v>AR UA46i20C</v>
      </c>
      <c r="B50" s="171" t="str">
        <f>VLOOKUP(C50,'2021 Soybean Traits &amp; Entries'!VL_SOY_2020,4,FALSE)</f>
        <v>Conv.</v>
      </c>
      <c r="C50" s="171" t="s">
        <v>80</v>
      </c>
      <c r="D50" s="172">
        <v>58.757899999999999</v>
      </c>
      <c r="E50" s="224" t="s">
        <v>256</v>
      </c>
      <c r="F50" s="173">
        <v>54.301900000000003</v>
      </c>
      <c r="G50" s="224" t="s">
        <v>363</v>
      </c>
      <c r="H50" s="173"/>
      <c r="I50" s="224"/>
      <c r="J50" s="226">
        <v>12.0167</v>
      </c>
      <c r="K50" s="227" t="s">
        <v>256</v>
      </c>
      <c r="L50" s="229">
        <v>11.675000000000001</v>
      </c>
      <c r="M50" s="227" t="s">
        <v>398</v>
      </c>
      <c r="N50" s="229"/>
      <c r="O50" s="227"/>
      <c r="P50" s="172">
        <v>42</v>
      </c>
      <c r="Q50" s="224" t="s">
        <v>474</v>
      </c>
      <c r="R50" s="173">
        <v>44.666699999999999</v>
      </c>
      <c r="S50" s="224" t="s">
        <v>359</v>
      </c>
      <c r="T50" s="173"/>
      <c r="U50" s="224"/>
      <c r="V50" s="226">
        <v>1</v>
      </c>
      <c r="W50" s="227" t="s">
        <v>366</v>
      </c>
      <c r="X50" s="229">
        <v>1.8332999999999999</v>
      </c>
      <c r="Y50" s="227" t="s">
        <v>359</v>
      </c>
      <c r="Z50" s="229"/>
      <c r="AA50" s="227"/>
      <c r="AB50" s="172">
        <v>137.66999999999999</v>
      </c>
      <c r="AC50" s="224" t="s">
        <v>415</v>
      </c>
      <c r="AD50" s="173">
        <v>134.5</v>
      </c>
      <c r="AE50" s="224" t="s">
        <v>400</v>
      </c>
      <c r="AF50" s="173"/>
      <c r="AG50" s="224"/>
      <c r="AH50" s="171" t="str">
        <f t="shared" si="2"/>
        <v>AR UA46i20C</v>
      </c>
      <c r="AI50" s="171" t="str">
        <f t="shared" si="3"/>
        <v>Conv.</v>
      </c>
      <c r="AJ50" s="172">
        <v>58.757899999999999</v>
      </c>
      <c r="AK50" s="224" t="s">
        <v>256</v>
      </c>
      <c r="AL50" s="173">
        <v>54.301900000000003</v>
      </c>
      <c r="AM50" s="224" t="s">
        <v>363</v>
      </c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>
        <v>10</v>
      </c>
      <c r="BC50" s="248" t="s">
        <v>387</v>
      </c>
      <c r="BD50" s="229"/>
      <c r="BE50" s="227"/>
      <c r="BF50" s="229"/>
      <c r="BG50" s="227"/>
      <c r="BH50" s="226">
        <v>3.1667000000000001</v>
      </c>
      <c r="BI50" s="248" t="s">
        <v>371</v>
      </c>
      <c r="BJ50" s="229"/>
      <c r="BK50" s="227"/>
      <c r="BL50" s="229"/>
      <c r="BM50" s="227"/>
      <c r="BN50" s="226">
        <v>3.5185</v>
      </c>
      <c r="BO50" s="227" t="s">
        <v>521</v>
      </c>
      <c r="BP50" s="229"/>
      <c r="BQ50" s="227"/>
      <c r="BR50" s="229"/>
      <c r="BS50" s="227"/>
      <c r="BT50" s="226"/>
      <c r="BU50" s="248"/>
      <c r="BV50" s="229"/>
      <c r="BW50" s="227"/>
      <c r="BX50" s="229"/>
      <c r="BY50" s="227"/>
      <c r="BZ50" s="226"/>
      <c r="CA50" s="248"/>
      <c r="CB50" s="229"/>
      <c r="CC50" s="227"/>
      <c r="CD50" s="229"/>
      <c r="CE50" s="227"/>
      <c r="CF50" s="226"/>
      <c r="CG50" s="227"/>
      <c r="CH50" s="229"/>
      <c r="CI50" s="227"/>
      <c r="CJ50" s="229"/>
      <c r="CK50" s="227"/>
    </row>
    <row r="51" spans="1:90" ht="12.5" x14ac:dyDescent="0.25">
      <c r="A51" s="171" t="str">
        <f>VLOOKUP(C51,'2021 Soybean Traits &amp; Entries'!VL_SOY_2020,2,FALSE)</f>
        <v>USG Ellis</v>
      </c>
      <c r="B51" s="171" t="str">
        <f>VLOOKUP(C51,'2021 Soybean Traits &amp; Entries'!VL_SOY_2020,4,FALSE)</f>
        <v>Conv.</v>
      </c>
      <c r="C51" s="171" t="s">
        <v>345</v>
      </c>
      <c r="D51" s="172">
        <v>58.74</v>
      </c>
      <c r="E51" s="224" t="s">
        <v>256</v>
      </c>
      <c r="F51" s="173"/>
      <c r="G51" s="224"/>
      <c r="H51" s="173"/>
      <c r="I51" s="224"/>
      <c r="J51" s="226">
        <v>11.8233</v>
      </c>
      <c r="K51" s="227" t="s">
        <v>256</v>
      </c>
      <c r="L51" s="229"/>
      <c r="M51" s="227"/>
      <c r="N51" s="229"/>
      <c r="O51" s="227"/>
      <c r="P51" s="172">
        <v>27.333300000000001</v>
      </c>
      <c r="Q51" s="224" t="s">
        <v>556</v>
      </c>
      <c r="R51" s="173"/>
      <c r="S51" s="224"/>
      <c r="T51" s="173"/>
      <c r="U51" s="224"/>
      <c r="V51" s="226">
        <v>1</v>
      </c>
      <c r="W51" s="227" t="s">
        <v>366</v>
      </c>
      <c r="X51" s="229"/>
      <c r="Y51" s="227"/>
      <c r="Z51" s="229"/>
      <c r="AA51" s="227"/>
      <c r="AB51" s="172">
        <v>143</v>
      </c>
      <c r="AC51" s="224" t="s">
        <v>360</v>
      </c>
      <c r="AD51" s="173"/>
      <c r="AE51" s="224"/>
      <c r="AF51" s="173"/>
      <c r="AG51" s="224"/>
      <c r="AH51" s="171" t="str">
        <f t="shared" si="2"/>
        <v>USG Ellis</v>
      </c>
      <c r="AI51" s="171" t="str">
        <f t="shared" si="3"/>
        <v>Conv.</v>
      </c>
      <c r="AJ51" s="172">
        <v>58.74</v>
      </c>
      <c r="AK51" s="224" t="s">
        <v>256</v>
      </c>
      <c r="AL51" s="173"/>
      <c r="AM51" s="224"/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>
        <v>16.666699999999999</v>
      </c>
      <c r="BC51" s="248" t="s">
        <v>369</v>
      </c>
      <c r="BD51" s="229"/>
      <c r="BE51" s="227"/>
      <c r="BF51" s="229"/>
      <c r="BG51" s="227"/>
      <c r="BH51" s="226">
        <v>3.1667000000000001</v>
      </c>
      <c r="BI51" s="248" t="s">
        <v>371</v>
      </c>
      <c r="BJ51" s="229"/>
      <c r="BK51" s="227"/>
      <c r="BL51" s="229"/>
      <c r="BM51" s="227"/>
      <c r="BN51" s="226">
        <v>6.4814999999999996</v>
      </c>
      <c r="BO51" s="227" t="s">
        <v>472</v>
      </c>
      <c r="BP51" s="229"/>
      <c r="BQ51" s="227"/>
      <c r="BR51" s="229"/>
      <c r="BS51" s="227"/>
      <c r="BT51" s="226"/>
      <c r="BU51" s="248"/>
      <c r="BV51" s="229"/>
      <c r="BW51" s="227"/>
      <c r="BX51" s="229"/>
      <c r="BY51" s="227"/>
      <c r="BZ51" s="226"/>
      <c r="CA51" s="248"/>
      <c r="CB51" s="229"/>
      <c r="CC51" s="227"/>
      <c r="CD51" s="229"/>
      <c r="CE51" s="227"/>
      <c r="CF51" s="226"/>
      <c r="CG51" s="227"/>
      <c r="CH51" s="229"/>
      <c r="CI51" s="227"/>
      <c r="CJ51" s="229"/>
      <c r="CK51" s="227"/>
    </row>
    <row r="52" spans="1:90" ht="12.5" x14ac:dyDescent="0.25">
      <c r="A52" s="241" t="str">
        <f>VLOOKUP(C52,'2021 Soybean Traits &amp; Entries'!VL_SOY_2020,2,FALSE)</f>
        <v>Asgrow AG47XF0</v>
      </c>
      <c r="B52" s="241" t="str">
        <f>VLOOKUP(C52,'2021 Soybean Traits &amp; Entries'!VL_SOY_2020,4,FALSE)</f>
        <v>XF, STS</v>
      </c>
      <c r="C52" s="241" t="s">
        <v>198</v>
      </c>
      <c r="D52" s="172">
        <v>58.62</v>
      </c>
      <c r="E52" s="224" t="s">
        <v>256</v>
      </c>
      <c r="F52" s="173"/>
      <c r="G52" s="224"/>
      <c r="H52" s="173"/>
      <c r="I52" s="224"/>
      <c r="J52" s="226">
        <v>10.79</v>
      </c>
      <c r="K52" s="227" t="s">
        <v>256</v>
      </c>
      <c r="L52" s="229"/>
      <c r="M52" s="227"/>
      <c r="N52" s="229"/>
      <c r="O52" s="227"/>
      <c r="P52" s="172">
        <v>39.666699999999999</v>
      </c>
      <c r="Q52" s="224" t="s">
        <v>537</v>
      </c>
      <c r="R52" s="173"/>
      <c r="S52" s="224"/>
      <c r="T52" s="173"/>
      <c r="U52" s="224"/>
      <c r="V52" s="226">
        <v>1</v>
      </c>
      <c r="W52" s="227" t="s">
        <v>366</v>
      </c>
      <c r="X52" s="229"/>
      <c r="Y52" s="227"/>
      <c r="Z52" s="229"/>
      <c r="AA52" s="227"/>
      <c r="AB52" s="172">
        <v>142</v>
      </c>
      <c r="AC52" s="224" t="s">
        <v>359</v>
      </c>
      <c r="AD52" s="173"/>
      <c r="AE52" s="224"/>
      <c r="AF52" s="173"/>
      <c r="AG52" s="224"/>
      <c r="AH52" s="241" t="str">
        <f t="shared" si="2"/>
        <v>Asgrow AG47XF0</v>
      </c>
      <c r="AI52" s="241" t="str">
        <f t="shared" si="3"/>
        <v>XF, STS</v>
      </c>
      <c r="AJ52" s="172">
        <v>58.62</v>
      </c>
      <c r="AK52" s="224" t="s">
        <v>256</v>
      </c>
      <c r="AL52" s="173"/>
      <c r="AM52" s="224"/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>
        <v>6.6666999999999996</v>
      </c>
      <c r="BC52" s="248" t="s">
        <v>405</v>
      </c>
      <c r="BD52" s="229"/>
      <c r="BE52" s="227"/>
      <c r="BF52" s="229"/>
      <c r="BG52" s="227"/>
      <c r="BH52" s="226">
        <v>1.8332999999999999</v>
      </c>
      <c r="BI52" s="248" t="s">
        <v>383</v>
      </c>
      <c r="BJ52" s="229"/>
      <c r="BK52" s="227"/>
      <c r="BL52" s="229"/>
      <c r="BM52" s="227"/>
      <c r="BN52" s="226">
        <v>2.0369999999999999</v>
      </c>
      <c r="BO52" s="227" t="s">
        <v>395</v>
      </c>
      <c r="BP52" s="229"/>
      <c r="BQ52" s="227"/>
      <c r="BR52" s="229"/>
      <c r="BS52" s="227"/>
      <c r="BT52" s="226"/>
      <c r="BU52" s="248"/>
      <c r="BV52" s="229"/>
      <c r="BW52" s="227"/>
      <c r="BX52" s="229"/>
      <c r="BY52" s="227"/>
      <c r="BZ52" s="226"/>
      <c r="CA52" s="248"/>
      <c r="CB52" s="229"/>
      <c r="CC52" s="227"/>
      <c r="CD52" s="229"/>
      <c r="CE52" s="227"/>
      <c r="CF52" s="226"/>
      <c r="CG52" s="227"/>
      <c r="CH52" s="229"/>
      <c r="CI52" s="227"/>
      <c r="CJ52" s="229"/>
      <c r="CK52" s="227"/>
      <c r="CL52" s="237"/>
    </row>
    <row r="53" spans="1:90" ht="12.5" x14ac:dyDescent="0.25">
      <c r="A53" s="171" t="str">
        <f>VLOOKUP(C53,'2021 Soybean Traits &amp; Entries'!VL_SOY_2020,2,FALSE)</f>
        <v>AgriGold G4813XF</v>
      </c>
      <c r="B53" s="171" t="str">
        <f>VLOOKUP(C53,'2021 Soybean Traits &amp; Entries'!VL_SOY_2020,4,FALSE)</f>
        <v>XF</v>
      </c>
      <c r="C53" s="171" t="s">
        <v>157</v>
      </c>
      <c r="D53" s="172">
        <v>58.1524</v>
      </c>
      <c r="E53" s="224" t="s">
        <v>256</v>
      </c>
      <c r="F53" s="173"/>
      <c r="G53" s="224"/>
      <c r="H53" s="173"/>
      <c r="I53" s="224"/>
      <c r="J53" s="226">
        <v>11.33</v>
      </c>
      <c r="K53" s="227" t="s">
        <v>256</v>
      </c>
      <c r="L53" s="229"/>
      <c r="M53" s="227"/>
      <c r="N53" s="229"/>
      <c r="O53" s="227"/>
      <c r="P53" s="172">
        <v>40.333300000000001</v>
      </c>
      <c r="Q53" s="224" t="s">
        <v>411</v>
      </c>
      <c r="R53" s="173"/>
      <c r="S53" s="224"/>
      <c r="T53" s="173"/>
      <c r="U53" s="224"/>
      <c r="V53" s="226">
        <v>1</v>
      </c>
      <c r="W53" s="227" t="s">
        <v>366</v>
      </c>
      <c r="X53" s="229"/>
      <c r="Y53" s="227"/>
      <c r="Z53" s="229"/>
      <c r="AA53" s="227"/>
      <c r="AB53" s="172">
        <v>141</v>
      </c>
      <c r="AC53" s="224" t="s">
        <v>362</v>
      </c>
      <c r="AD53" s="173"/>
      <c r="AE53" s="224"/>
      <c r="AF53" s="173"/>
      <c r="AG53" s="224"/>
      <c r="AH53" s="171" t="str">
        <f t="shared" si="2"/>
        <v>AgriGold G4813XF</v>
      </c>
      <c r="AI53" s="171" t="str">
        <f t="shared" si="3"/>
        <v>XF</v>
      </c>
      <c r="AJ53" s="172">
        <v>58.1524</v>
      </c>
      <c r="AK53" s="224" t="s">
        <v>256</v>
      </c>
      <c r="AL53" s="173"/>
      <c r="AM53" s="224"/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>
        <v>18.333300000000001</v>
      </c>
      <c r="BC53" s="248" t="s">
        <v>359</v>
      </c>
      <c r="BD53" s="229"/>
      <c r="BE53" s="227"/>
      <c r="BF53" s="229"/>
      <c r="BG53" s="227"/>
      <c r="BH53" s="226">
        <v>3.5</v>
      </c>
      <c r="BI53" s="248" t="s">
        <v>368</v>
      </c>
      <c r="BJ53" s="229"/>
      <c r="BK53" s="227"/>
      <c r="BL53" s="229"/>
      <c r="BM53" s="227"/>
      <c r="BN53" s="226">
        <v>9.0740999999999996</v>
      </c>
      <c r="BO53" s="227" t="s">
        <v>359</v>
      </c>
      <c r="BP53" s="229"/>
      <c r="BQ53" s="227"/>
      <c r="BR53" s="229"/>
      <c r="BS53" s="227"/>
      <c r="BT53" s="226"/>
      <c r="BU53" s="248"/>
      <c r="BV53" s="229"/>
      <c r="BW53" s="227"/>
      <c r="BX53" s="229"/>
      <c r="BY53" s="227"/>
      <c r="BZ53" s="226"/>
      <c r="CA53" s="248"/>
      <c r="CB53" s="229"/>
      <c r="CC53" s="227"/>
      <c r="CD53" s="229"/>
      <c r="CE53" s="227"/>
      <c r="CF53" s="226"/>
      <c r="CG53" s="227"/>
      <c r="CH53" s="229"/>
      <c r="CI53" s="227"/>
      <c r="CJ53" s="229"/>
      <c r="CK53" s="227"/>
      <c r="CL53" s="237"/>
    </row>
    <row r="54" spans="1:90" ht="12.5" x14ac:dyDescent="0.25">
      <c r="A54" s="241" t="str">
        <f>VLOOKUP(C54,'2021 Soybean Traits &amp; Entries'!VL_SOY_2020,2,FALSE)</f>
        <v>Local Seed Co. LS4806XS</v>
      </c>
      <c r="B54" s="241" t="str">
        <f>VLOOKUP(C54,'2021 Soybean Traits &amp; Entries'!VL_SOY_2020,4,FALSE)</f>
        <v>R2X, STS</v>
      </c>
      <c r="C54" s="241" t="s">
        <v>268</v>
      </c>
      <c r="D54" s="172">
        <v>57.7605</v>
      </c>
      <c r="E54" s="224" t="s">
        <v>256</v>
      </c>
      <c r="F54" s="173"/>
      <c r="G54" s="224"/>
      <c r="H54" s="173"/>
      <c r="I54" s="224"/>
      <c r="J54" s="226">
        <v>12.378299999999999</v>
      </c>
      <c r="K54" s="227" t="s">
        <v>256</v>
      </c>
      <c r="L54" s="229"/>
      <c r="M54" s="227"/>
      <c r="N54" s="229"/>
      <c r="O54" s="227"/>
      <c r="P54" s="172">
        <v>42</v>
      </c>
      <c r="Q54" s="224" t="s">
        <v>474</v>
      </c>
      <c r="R54" s="173"/>
      <c r="S54" s="224"/>
      <c r="T54" s="173"/>
      <c r="U54" s="224"/>
      <c r="V54" s="226">
        <v>1</v>
      </c>
      <c r="W54" s="227" t="s">
        <v>366</v>
      </c>
      <c r="X54" s="229"/>
      <c r="Y54" s="227"/>
      <c r="Z54" s="229"/>
      <c r="AA54" s="227"/>
      <c r="AB54" s="172">
        <v>139</v>
      </c>
      <c r="AC54" s="224" t="s">
        <v>399</v>
      </c>
      <c r="AD54" s="173"/>
      <c r="AE54" s="224"/>
      <c r="AF54" s="173"/>
      <c r="AG54" s="224"/>
      <c r="AH54" s="241" t="str">
        <f t="shared" si="2"/>
        <v>Local Seed Co. LS4806XS</v>
      </c>
      <c r="AI54" s="241" t="str">
        <f t="shared" si="3"/>
        <v>R2X, STS</v>
      </c>
      <c r="AJ54" s="172">
        <v>57.7605</v>
      </c>
      <c r="AK54" s="224" t="s">
        <v>256</v>
      </c>
      <c r="AL54" s="173"/>
      <c r="AM54" s="224"/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>
        <v>1.6667000000000001</v>
      </c>
      <c r="BC54" s="248" t="s">
        <v>415</v>
      </c>
      <c r="BD54" s="229"/>
      <c r="BE54" s="227"/>
      <c r="BF54" s="229"/>
      <c r="BG54" s="227"/>
      <c r="BH54" s="226">
        <v>0.5</v>
      </c>
      <c r="BI54" s="248" t="s">
        <v>404</v>
      </c>
      <c r="BJ54" s="229"/>
      <c r="BK54" s="227"/>
      <c r="BL54" s="229"/>
      <c r="BM54" s="227"/>
      <c r="BN54" s="226">
        <v>0.27779999999999999</v>
      </c>
      <c r="BO54" s="227" t="s">
        <v>389</v>
      </c>
      <c r="BP54" s="229"/>
      <c r="BQ54" s="227"/>
      <c r="BR54" s="229"/>
      <c r="BS54" s="227"/>
      <c r="BT54" s="226"/>
      <c r="BU54" s="248"/>
      <c r="BV54" s="229"/>
      <c r="BW54" s="227"/>
      <c r="BX54" s="229"/>
      <c r="BY54" s="227"/>
      <c r="BZ54" s="226"/>
      <c r="CA54" s="248"/>
      <c r="CB54" s="229"/>
      <c r="CC54" s="227"/>
      <c r="CD54" s="229"/>
      <c r="CE54" s="227"/>
      <c r="CF54" s="226"/>
      <c r="CG54" s="227"/>
      <c r="CH54" s="229"/>
      <c r="CI54" s="227"/>
      <c r="CJ54" s="229"/>
      <c r="CK54" s="227"/>
    </row>
    <row r="55" spans="1:90" ht="12.5" x14ac:dyDescent="0.25">
      <c r="A55" s="171" t="str">
        <f>VLOOKUP(C55,'2021 Soybean Traits &amp; Entries'!VL_SOY_2020,2,FALSE)</f>
        <v>Innvictis B4681E</v>
      </c>
      <c r="B55" s="171" t="str">
        <f>VLOOKUP(C55,'2021 Soybean Traits &amp; Entries'!VL_SOY_2020,4,FALSE)</f>
        <v>E3</v>
      </c>
      <c r="C55" s="171" t="s">
        <v>250</v>
      </c>
      <c r="D55" s="172">
        <v>57.340400000000002</v>
      </c>
      <c r="E55" s="224" t="s">
        <v>256</v>
      </c>
      <c r="F55" s="173"/>
      <c r="G55" s="224"/>
      <c r="H55" s="173"/>
      <c r="I55" s="224"/>
      <c r="J55" s="226">
        <v>11.353300000000001</v>
      </c>
      <c r="K55" s="227" t="s">
        <v>256</v>
      </c>
      <c r="L55" s="229"/>
      <c r="M55" s="227"/>
      <c r="N55" s="229"/>
      <c r="O55" s="227"/>
      <c r="P55" s="172">
        <v>38.333300000000001</v>
      </c>
      <c r="Q55" s="224" t="s">
        <v>530</v>
      </c>
      <c r="R55" s="173"/>
      <c r="S55" s="224"/>
      <c r="T55" s="173"/>
      <c r="U55" s="224"/>
      <c r="V55" s="226">
        <v>1</v>
      </c>
      <c r="W55" s="227" t="s">
        <v>366</v>
      </c>
      <c r="X55" s="229"/>
      <c r="Y55" s="227"/>
      <c r="Z55" s="229"/>
      <c r="AA55" s="227"/>
      <c r="AB55" s="172">
        <v>139</v>
      </c>
      <c r="AC55" s="224" t="s">
        <v>399</v>
      </c>
      <c r="AD55" s="173"/>
      <c r="AE55" s="224"/>
      <c r="AF55" s="173"/>
      <c r="AG55" s="224"/>
      <c r="AH55" s="171" t="str">
        <f t="shared" si="2"/>
        <v>Innvictis B4681E</v>
      </c>
      <c r="AI55" s="171" t="str">
        <f t="shared" si="3"/>
        <v>E3</v>
      </c>
      <c r="AJ55" s="172">
        <v>57.340400000000002</v>
      </c>
      <c r="AK55" s="224" t="s">
        <v>256</v>
      </c>
      <c r="AL55" s="173"/>
      <c r="AM55" s="224"/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>
        <v>5</v>
      </c>
      <c r="BC55" s="248" t="s">
        <v>410</v>
      </c>
      <c r="BD55" s="229"/>
      <c r="BE55" s="227"/>
      <c r="BF55" s="229"/>
      <c r="BG55" s="227"/>
      <c r="BH55" s="226">
        <v>1.8332999999999999</v>
      </c>
      <c r="BI55" s="248" t="s">
        <v>383</v>
      </c>
      <c r="BJ55" s="229"/>
      <c r="BK55" s="227"/>
      <c r="BL55" s="229"/>
      <c r="BM55" s="227"/>
      <c r="BN55" s="226">
        <v>1.5741000000000001</v>
      </c>
      <c r="BO55" s="227" t="s">
        <v>394</v>
      </c>
      <c r="BP55" s="229"/>
      <c r="BQ55" s="227"/>
      <c r="BR55" s="229"/>
      <c r="BS55" s="227"/>
      <c r="BT55" s="226"/>
      <c r="BU55" s="248"/>
      <c r="BV55" s="229"/>
      <c r="BW55" s="227"/>
      <c r="BX55" s="229"/>
      <c r="BY55" s="227"/>
      <c r="BZ55" s="226"/>
      <c r="CA55" s="248"/>
      <c r="CB55" s="229"/>
      <c r="CC55" s="227"/>
      <c r="CD55" s="229"/>
      <c r="CE55" s="227"/>
      <c r="CF55" s="226"/>
      <c r="CG55" s="227"/>
      <c r="CH55" s="229"/>
      <c r="CI55" s="227"/>
      <c r="CJ55" s="229"/>
      <c r="CK55" s="227"/>
      <c r="CL55" s="237"/>
    </row>
    <row r="56" spans="1:90" ht="12.5" x14ac:dyDescent="0.25">
      <c r="A56" s="171" t="str">
        <f>VLOOKUP(C56,'2021 Soybean Traits &amp; Entries'!VL_SOY_2020,2,FALSE)</f>
        <v>Local Seed Co. LS4919XFS</v>
      </c>
      <c r="B56" s="171" t="str">
        <f>VLOOKUP(C56,'2021 Soybean Traits &amp; Entries'!VL_SOY_2020,4,FALSE)</f>
        <v>XF, STS</v>
      </c>
      <c r="C56" s="171" t="s">
        <v>270</v>
      </c>
      <c r="D56" s="172">
        <v>57.232599999999998</v>
      </c>
      <c r="E56" s="224" t="s">
        <v>256</v>
      </c>
      <c r="F56" s="173"/>
      <c r="G56" s="224"/>
      <c r="H56" s="173"/>
      <c r="I56" s="224"/>
      <c r="J56" s="226">
        <v>11.996700000000001</v>
      </c>
      <c r="K56" s="227" t="s">
        <v>256</v>
      </c>
      <c r="L56" s="229"/>
      <c r="M56" s="227"/>
      <c r="N56" s="229"/>
      <c r="O56" s="227"/>
      <c r="P56" s="172">
        <v>41.666699999999999</v>
      </c>
      <c r="Q56" s="224" t="s">
        <v>501</v>
      </c>
      <c r="R56" s="173"/>
      <c r="S56" s="224"/>
      <c r="T56" s="173"/>
      <c r="U56" s="224"/>
      <c r="V56" s="226">
        <v>1</v>
      </c>
      <c r="W56" s="227" t="s">
        <v>366</v>
      </c>
      <c r="X56" s="229"/>
      <c r="Y56" s="227"/>
      <c r="Z56" s="229"/>
      <c r="AA56" s="227"/>
      <c r="AB56" s="172">
        <v>140.33000000000001</v>
      </c>
      <c r="AC56" s="224" t="s">
        <v>398</v>
      </c>
      <c r="AD56" s="173"/>
      <c r="AE56" s="224"/>
      <c r="AF56" s="173"/>
      <c r="AG56" s="224"/>
      <c r="AH56" s="171" t="str">
        <f t="shared" si="2"/>
        <v>Local Seed Co. LS4919XFS</v>
      </c>
      <c r="AI56" s="171" t="str">
        <f t="shared" si="3"/>
        <v>XF, STS</v>
      </c>
      <c r="AJ56" s="172">
        <v>57.232599999999998</v>
      </c>
      <c r="AK56" s="224" t="s">
        <v>256</v>
      </c>
      <c r="AL56" s="173"/>
      <c r="AM56" s="224"/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>
        <v>8.3332999999999995</v>
      </c>
      <c r="BC56" s="248" t="s">
        <v>387</v>
      </c>
      <c r="BD56" s="229"/>
      <c r="BE56" s="227"/>
      <c r="BF56" s="229"/>
      <c r="BG56" s="227"/>
      <c r="BH56" s="226">
        <v>1.5</v>
      </c>
      <c r="BI56" s="248" t="s">
        <v>472</v>
      </c>
      <c r="BJ56" s="229"/>
      <c r="BK56" s="227"/>
      <c r="BL56" s="229"/>
      <c r="BM56" s="227"/>
      <c r="BN56" s="226">
        <v>2.7778</v>
      </c>
      <c r="BO56" s="227" t="s">
        <v>506</v>
      </c>
      <c r="BP56" s="229"/>
      <c r="BQ56" s="227"/>
      <c r="BR56" s="229"/>
      <c r="BS56" s="227"/>
      <c r="BT56" s="226"/>
      <c r="BU56" s="248"/>
      <c r="BV56" s="229"/>
      <c r="BW56" s="227"/>
      <c r="BX56" s="229"/>
      <c r="BY56" s="227"/>
      <c r="BZ56" s="226"/>
      <c r="CA56" s="248"/>
      <c r="CB56" s="229"/>
      <c r="CC56" s="227"/>
      <c r="CD56" s="229"/>
      <c r="CE56" s="227"/>
      <c r="CF56" s="226"/>
      <c r="CG56" s="227"/>
      <c r="CH56" s="229"/>
      <c r="CI56" s="227"/>
      <c r="CJ56" s="229"/>
      <c r="CK56" s="227"/>
      <c r="CL56" s="237"/>
    </row>
    <row r="57" spans="1:90" ht="12.5" x14ac:dyDescent="0.25">
      <c r="A57" s="241" t="str">
        <f>VLOOKUP(C57,'2021 Soybean Traits &amp; Entries'!VL_SOY_2020,2,FALSE)</f>
        <v>MO S09-13608C</v>
      </c>
      <c r="B57" s="241" t="str">
        <f>VLOOKUP(C57,'2021 Soybean Traits &amp; Entries'!VL_SOY_2020,4,FALSE)</f>
        <v>Conv.</v>
      </c>
      <c r="C57" s="241" t="s">
        <v>275</v>
      </c>
      <c r="D57" s="172">
        <v>55.606000000000002</v>
      </c>
      <c r="E57" s="224" t="s">
        <v>256</v>
      </c>
      <c r="F57" s="173"/>
      <c r="G57" s="224"/>
      <c r="H57" s="173"/>
      <c r="I57" s="224"/>
      <c r="J57" s="226">
        <v>11.5083</v>
      </c>
      <c r="K57" s="227" t="s">
        <v>256</v>
      </c>
      <c r="L57" s="229"/>
      <c r="M57" s="227"/>
      <c r="N57" s="229"/>
      <c r="O57" s="227"/>
      <c r="P57" s="172">
        <v>43.333300000000001</v>
      </c>
      <c r="Q57" s="224" t="s">
        <v>381</v>
      </c>
      <c r="R57" s="173"/>
      <c r="S57" s="224"/>
      <c r="T57" s="173"/>
      <c r="U57" s="224"/>
      <c r="V57" s="226">
        <v>1</v>
      </c>
      <c r="W57" s="227" t="s">
        <v>366</v>
      </c>
      <c r="X57" s="229"/>
      <c r="Y57" s="227"/>
      <c r="Z57" s="229"/>
      <c r="AA57" s="227"/>
      <c r="AB57" s="172">
        <v>138.33000000000001</v>
      </c>
      <c r="AC57" s="224" t="s">
        <v>414</v>
      </c>
      <c r="AD57" s="173"/>
      <c r="AE57" s="224"/>
      <c r="AF57" s="173"/>
      <c r="AG57" s="224"/>
      <c r="AH57" s="241" t="str">
        <f t="shared" si="2"/>
        <v>MO S09-13608C</v>
      </c>
      <c r="AI57" s="241" t="str">
        <f t="shared" si="3"/>
        <v>Conv.</v>
      </c>
      <c r="AJ57" s="172">
        <v>55.606000000000002</v>
      </c>
      <c r="AK57" s="224" t="s">
        <v>256</v>
      </c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>
        <v>8.3332999999999995</v>
      </c>
      <c r="BC57" s="248" t="s">
        <v>387</v>
      </c>
      <c r="BD57" s="229"/>
      <c r="BE57" s="227"/>
      <c r="BF57" s="229"/>
      <c r="BG57" s="227"/>
      <c r="BH57" s="226">
        <v>1.5</v>
      </c>
      <c r="BI57" s="248" t="s">
        <v>472</v>
      </c>
      <c r="BJ57" s="229"/>
      <c r="BK57" s="227"/>
      <c r="BL57" s="229"/>
      <c r="BM57" s="227"/>
      <c r="BN57" s="226">
        <v>2.1295999999999999</v>
      </c>
      <c r="BO57" s="227" t="s">
        <v>509</v>
      </c>
      <c r="BP57" s="229"/>
      <c r="BQ57" s="227"/>
      <c r="BR57" s="229"/>
      <c r="BS57" s="227"/>
      <c r="BT57" s="226"/>
      <c r="BU57" s="248"/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  <c r="CL57" s="237"/>
    </row>
    <row r="58" spans="1:90" ht="12.5" x14ac:dyDescent="0.25">
      <c r="A58" s="241" t="str">
        <f>VLOOKUP(C58,'2021 Soybean Traits &amp; Entries'!VL_SOY_2020,2,FALSE)</f>
        <v>Dyna-Gro S46ES91</v>
      </c>
      <c r="B58" s="241" t="str">
        <f>VLOOKUP(C58,'2021 Soybean Traits &amp; Entries'!VL_SOY_2020,4,FALSE)</f>
        <v>E3, STS</v>
      </c>
      <c r="C58" s="241" t="s">
        <v>225</v>
      </c>
      <c r="D58" s="172">
        <v>55.286200000000001</v>
      </c>
      <c r="E58" s="224" t="s">
        <v>256</v>
      </c>
      <c r="F58" s="173"/>
      <c r="G58" s="224"/>
      <c r="H58" s="173"/>
      <c r="I58" s="224"/>
      <c r="J58" s="226">
        <v>11.773300000000001</v>
      </c>
      <c r="K58" s="227" t="s">
        <v>256</v>
      </c>
      <c r="L58" s="229"/>
      <c r="M58" s="227"/>
      <c r="N58" s="229"/>
      <c r="O58" s="227"/>
      <c r="P58" s="172">
        <v>47.333300000000001</v>
      </c>
      <c r="Q58" s="224" t="s">
        <v>361</v>
      </c>
      <c r="R58" s="173"/>
      <c r="S58" s="224"/>
      <c r="T58" s="173"/>
      <c r="U58" s="224"/>
      <c r="V58" s="226">
        <v>1</v>
      </c>
      <c r="W58" s="227" t="s">
        <v>366</v>
      </c>
      <c r="X58" s="229"/>
      <c r="Y58" s="227"/>
      <c r="Z58" s="229"/>
      <c r="AA58" s="227"/>
      <c r="AB58" s="172">
        <v>138.33000000000001</v>
      </c>
      <c r="AC58" s="224" t="s">
        <v>414</v>
      </c>
      <c r="AD58" s="173"/>
      <c r="AE58" s="224"/>
      <c r="AF58" s="173"/>
      <c r="AG58" s="224"/>
      <c r="AH58" s="241" t="str">
        <f t="shared" si="2"/>
        <v>Dyna-Gro S46ES91</v>
      </c>
      <c r="AI58" s="241" t="str">
        <f t="shared" si="3"/>
        <v>E3, STS</v>
      </c>
      <c r="AJ58" s="172">
        <v>55.286200000000001</v>
      </c>
      <c r="AK58" s="224" t="s">
        <v>256</v>
      </c>
      <c r="AL58" s="173"/>
      <c r="AM58" s="224"/>
      <c r="AN58" s="173"/>
      <c r="AO58" s="224"/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>
        <v>6.6666999999999996</v>
      </c>
      <c r="BC58" s="248" t="s">
        <v>405</v>
      </c>
      <c r="BD58" s="229"/>
      <c r="BE58" s="227"/>
      <c r="BF58" s="229"/>
      <c r="BG58" s="227"/>
      <c r="BH58" s="226">
        <v>1</v>
      </c>
      <c r="BI58" s="248" t="s">
        <v>399</v>
      </c>
      <c r="BJ58" s="229"/>
      <c r="BK58" s="227"/>
      <c r="BL58" s="229"/>
      <c r="BM58" s="227"/>
      <c r="BN58" s="226">
        <v>2.2222</v>
      </c>
      <c r="BO58" s="227" t="s">
        <v>509</v>
      </c>
      <c r="BP58" s="229"/>
      <c r="BQ58" s="227"/>
      <c r="BR58" s="229"/>
      <c r="BS58" s="227"/>
      <c r="BT58" s="226"/>
      <c r="BU58" s="248"/>
      <c r="BV58" s="229"/>
      <c r="BW58" s="227"/>
      <c r="BX58" s="229"/>
      <c r="BY58" s="227"/>
      <c r="BZ58" s="226"/>
      <c r="CA58" s="248"/>
      <c r="CB58" s="229"/>
      <c r="CC58" s="227"/>
      <c r="CD58" s="229"/>
      <c r="CE58" s="227"/>
      <c r="CF58" s="226"/>
      <c r="CG58" s="227"/>
      <c r="CH58" s="229"/>
      <c r="CI58" s="227"/>
      <c r="CJ58" s="229"/>
      <c r="CK58" s="227"/>
      <c r="CL58" s="237"/>
    </row>
    <row r="59" spans="1:90" ht="12.5" x14ac:dyDescent="0.25">
      <c r="A59" s="241" t="str">
        <f>VLOOKUP(C59,'2021 Soybean Traits &amp; Entries'!VL_SOY_2020,2,FALSE)</f>
        <v>Credenz CZ 4742 XF</v>
      </c>
      <c r="B59" s="241" t="str">
        <f>VLOOKUP(C59,'2021 Soybean Traits &amp; Entries'!VL_SOY_2020,4,FALSE)</f>
        <v>XF</v>
      </c>
      <c r="C59" s="241" t="s">
        <v>210</v>
      </c>
      <c r="D59" s="172">
        <v>54.868000000000002</v>
      </c>
      <c r="E59" s="224" t="s">
        <v>256</v>
      </c>
      <c r="F59" s="173"/>
      <c r="G59" s="224"/>
      <c r="H59" s="173"/>
      <c r="I59" s="224"/>
      <c r="J59" s="226">
        <v>11.7033</v>
      </c>
      <c r="K59" s="227" t="s">
        <v>256</v>
      </c>
      <c r="L59" s="229"/>
      <c r="M59" s="227"/>
      <c r="N59" s="229"/>
      <c r="O59" s="227"/>
      <c r="P59" s="172">
        <v>42</v>
      </c>
      <c r="Q59" s="224" t="s">
        <v>474</v>
      </c>
      <c r="R59" s="173"/>
      <c r="S59" s="224"/>
      <c r="T59" s="173"/>
      <c r="U59" s="224"/>
      <c r="V59" s="226">
        <v>1</v>
      </c>
      <c r="W59" s="227" t="s">
        <v>366</v>
      </c>
      <c r="X59" s="229"/>
      <c r="Y59" s="227"/>
      <c r="Z59" s="229"/>
      <c r="AA59" s="227"/>
      <c r="AB59" s="172">
        <v>138.33000000000001</v>
      </c>
      <c r="AC59" s="224" t="s">
        <v>414</v>
      </c>
      <c r="AD59" s="173"/>
      <c r="AE59" s="224"/>
      <c r="AF59" s="173"/>
      <c r="AG59" s="224"/>
      <c r="AH59" s="241" t="str">
        <f t="shared" si="2"/>
        <v>Credenz CZ 4742 XF</v>
      </c>
      <c r="AI59" s="241" t="str">
        <f t="shared" si="3"/>
        <v>XF</v>
      </c>
      <c r="AJ59" s="172">
        <v>54.868000000000002</v>
      </c>
      <c r="AK59" s="224" t="s">
        <v>256</v>
      </c>
      <c r="AL59" s="173"/>
      <c r="AM59" s="224"/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>
        <v>8.3332999999999995</v>
      </c>
      <c r="BC59" s="248" t="s">
        <v>387</v>
      </c>
      <c r="BD59" s="229"/>
      <c r="BE59" s="227"/>
      <c r="BF59" s="229"/>
      <c r="BG59" s="227"/>
      <c r="BH59" s="226">
        <v>1.3332999999999999</v>
      </c>
      <c r="BI59" s="248" t="s">
        <v>397</v>
      </c>
      <c r="BJ59" s="229"/>
      <c r="BK59" s="227"/>
      <c r="BL59" s="229"/>
      <c r="BM59" s="227"/>
      <c r="BN59" s="226">
        <v>1.8519000000000001</v>
      </c>
      <c r="BO59" s="227" t="s">
        <v>394</v>
      </c>
      <c r="BP59" s="229"/>
      <c r="BQ59" s="227"/>
      <c r="BR59" s="229"/>
      <c r="BS59" s="227"/>
      <c r="BT59" s="226"/>
      <c r="BU59" s="248"/>
      <c r="BV59" s="229"/>
      <c r="BW59" s="227"/>
      <c r="BX59" s="229"/>
      <c r="BY59" s="227"/>
      <c r="BZ59" s="226"/>
      <c r="CA59" s="248"/>
      <c r="CB59" s="229"/>
      <c r="CC59" s="227"/>
      <c r="CD59" s="229"/>
      <c r="CE59" s="227"/>
      <c r="CF59" s="226"/>
      <c r="CG59" s="227"/>
      <c r="CH59" s="229"/>
      <c r="CI59" s="227"/>
      <c r="CJ59" s="229"/>
      <c r="CK59" s="227"/>
      <c r="CL59" s="237"/>
    </row>
    <row r="60" spans="1:90" ht="12.5" x14ac:dyDescent="0.25">
      <c r="A60" s="171" t="str">
        <f>VLOOKUP(C60,'2021 Soybean Traits &amp; Entries'!VL_SOY_2020,2,FALSE)</f>
        <v xml:space="preserve">AR R15-2422 </v>
      </c>
      <c r="B60" s="171" t="str">
        <f>VLOOKUP(C60,'2021 Soybean Traits &amp; Entries'!VL_SOY_2020,4,FALSE)</f>
        <v>Conv.</v>
      </c>
      <c r="C60" s="171" t="s">
        <v>79</v>
      </c>
      <c r="D60" s="172">
        <v>50.267499999999998</v>
      </c>
      <c r="E60" s="224" t="s">
        <v>256</v>
      </c>
      <c r="F60" s="225">
        <v>47.468299999999999</v>
      </c>
      <c r="G60" s="245" t="s">
        <v>366</v>
      </c>
      <c r="H60" s="173"/>
      <c r="I60" s="224"/>
      <c r="J60" s="226">
        <v>11.4133</v>
      </c>
      <c r="K60" s="227" t="s">
        <v>256</v>
      </c>
      <c r="L60" s="230">
        <v>11.49</v>
      </c>
      <c r="M60" s="231" t="s">
        <v>365</v>
      </c>
      <c r="N60" s="229"/>
      <c r="O60" s="227"/>
      <c r="P60" s="172">
        <v>42.666699999999999</v>
      </c>
      <c r="Q60" s="224" t="s">
        <v>521</v>
      </c>
      <c r="R60" s="225">
        <v>45.333300000000001</v>
      </c>
      <c r="S60" s="245" t="s">
        <v>359</v>
      </c>
      <c r="T60" s="173"/>
      <c r="U60" s="224"/>
      <c r="V60" s="226">
        <v>4.3333000000000004</v>
      </c>
      <c r="W60" s="227" t="s">
        <v>256</v>
      </c>
      <c r="X60" s="230">
        <v>3.6667000000000001</v>
      </c>
      <c r="Y60" s="231" t="s">
        <v>256</v>
      </c>
      <c r="Z60" s="229"/>
      <c r="AA60" s="227"/>
      <c r="AB60" s="172">
        <v>139</v>
      </c>
      <c r="AC60" s="224" t="s">
        <v>399</v>
      </c>
      <c r="AD60" s="225">
        <v>134.83000000000001</v>
      </c>
      <c r="AE60" s="245" t="s">
        <v>401</v>
      </c>
      <c r="AF60" s="173"/>
      <c r="AG60" s="224"/>
      <c r="AH60" s="171" t="str">
        <f t="shared" si="2"/>
        <v xml:space="preserve">AR R15-2422 </v>
      </c>
      <c r="AI60" s="171" t="str">
        <f t="shared" si="3"/>
        <v>Conv.</v>
      </c>
      <c r="AJ60" s="172">
        <v>50.267499999999998</v>
      </c>
      <c r="AK60" s="224" t="s">
        <v>256</v>
      </c>
      <c r="AL60" s="225">
        <v>47.468299999999999</v>
      </c>
      <c r="AM60" s="245" t="s">
        <v>366</v>
      </c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>
        <v>6.6666999999999996</v>
      </c>
      <c r="BC60" s="250" t="s">
        <v>405</v>
      </c>
      <c r="BD60" s="229"/>
      <c r="BE60" s="227"/>
      <c r="BF60" s="229"/>
      <c r="BG60" s="227"/>
      <c r="BH60" s="249">
        <v>2</v>
      </c>
      <c r="BI60" s="250" t="s">
        <v>383</v>
      </c>
      <c r="BJ60" s="229"/>
      <c r="BK60" s="227"/>
      <c r="BL60" s="229"/>
      <c r="BM60" s="227"/>
      <c r="BN60" s="249">
        <v>2.2222</v>
      </c>
      <c r="BO60" s="231" t="s">
        <v>509</v>
      </c>
      <c r="BP60" s="229"/>
      <c r="BQ60" s="227"/>
      <c r="BR60" s="229"/>
      <c r="BS60" s="227"/>
      <c r="BT60" s="249"/>
      <c r="BU60" s="250"/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</row>
    <row r="61" spans="1:90" ht="12.75" customHeight="1" x14ac:dyDescent="0.3">
      <c r="A61" s="174" t="s">
        <v>34</v>
      </c>
      <c r="B61" s="175"/>
      <c r="C61" s="175"/>
      <c r="D61" s="176">
        <v>62.018099999999997</v>
      </c>
      <c r="E61" s="177"/>
      <c r="F61" s="177">
        <v>59.749699999999997</v>
      </c>
      <c r="G61" s="177"/>
      <c r="H61" s="177">
        <v>64.919200000000004</v>
      </c>
      <c r="I61" s="178"/>
      <c r="J61" s="179">
        <v>11.7536</v>
      </c>
      <c r="K61" s="180"/>
      <c r="L61" s="180">
        <v>11.771699999999999</v>
      </c>
      <c r="M61" s="180"/>
      <c r="N61" s="180">
        <v>11.3383</v>
      </c>
      <c r="O61" s="181"/>
      <c r="P61" s="176">
        <v>42.446399999999997</v>
      </c>
      <c r="Q61" s="177"/>
      <c r="R61" s="177">
        <v>45.079900000000002</v>
      </c>
      <c r="S61" s="177"/>
      <c r="T61" s="177">
        <v>47.335900000000002</v>
      </c>
      <c r="U61" s="178"/>
      <c r="V61" s="179">
        <v>1.1904999999999999</v>
      </c>
      <c r="W61" s="180"/>
      <c r="X61" s="180">
        <v>1.7778</v>
      </c>
      <c r="Y61" s="180"/>
      <c r="Z61" s="180">
        <v>1.4762</v>
      </c>
      <c r="AA61" s="182"/>
      <c r="AB61" s="176">
        <v>139.96</v>
      </c>
      <c r="AC61" s="177"/>
      <c r="AD61" s="177">
        <v>136.69</v>
      </c>
      <c r="AE61" s="177"/>
      <c r="AF61" s="177">
        <v>135.05000000000001</v>
      </c>
      <c r="AG61" s="177"/>
      <c r="AH61" s="174" t="s">
        <v>34</v>
      </c>
      <c r="AI61" s="175"/>
      <c r="AJ61" s="176">
        <v>62.018099999999997</v>
      </c>
      <c r="AK61" s="177"/>
      <c r="AL61" s="177">
        <v>59.749699999999997</v>
      </c>
      <c r="AM61" s="177"/>
      <c r="AN61" s="177">
        <v>64.919200000000004</v>
      </c>
      <c r="AO61" s="178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>
        <v>6.9939999999999998</v>
      </c>
      <c r="BC61" s="180"/>
      <c r="BD61" s="180"/>
      <c r="BE61" s="180"/>
      <c r="BF61" s="180"/>
      <c r="BG61" s="181"/>
      <c r="BH61" s="179">
        <v>1.6994</v>
      </c>
      <c r="BI61" s="180"/>
      <c r="BJ61" s="180"/>
      <c r="BK61" s="180"/>
      <c r="BL61" s="180"/>
      <c r="BM61" s="180"/>
      <c r="BN61" s="179">
        <v>2.4883999999999999</v>
      </c>
      <c r="BO61" s="180"/>
      <c r="BP61" s="180"/>
      <c r="BQ61" s="180"/>
      <c r="BR61" s="180"/>
      <c r="BS61" s="181"/>
      <c r="BT61" s="179"/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3.5893000000000002</v>
      </c>
      <c r="E62" s="186"/>
      <c r="F62" s="186">
        <v>3.8668999999999998</v>
      </c>
      <c r="G62" s="186"/>
      <c r="H62" s="186">
        <v>4.335</v>
      </c>
      <c r="I62" s="187"/>
      <c r="J62" s="188">
        <v>0.3931</v>
      </c>
      <c r="K62" s="189"/>
      <c r="L62" s="189">
        <v>0.22450000000000001</v>
      </c>
      <c r="M62" s="189"/>
      <c r="N62" s="189">
        <v>0.4365</v>
      </c>
      <c r="O62" s="190"/>
      <c r="P62" s="185">
        <v>1.3757999999999999</v>
      </c>
      <c r="Q62" s="186"/>
      <c r="R62" s="186">
        <v>3.3793000000000002</v>
      </c>
      <c r="S62" s="186"/>
      <c r="T62" s="186">
        <v>3.0263</v>
      </c>
      <c r="U62" s="187"/>
      <c r="V62" s="188">
        <v>0.1837</v>
      </c>
      <c r="W62" s="189"/>
      <c r="X62" s="189">
        <v>0.3931</v>
      </c>
      <c r="Y62" s="189"/>
      <c r="Z62" s="189">
        <v>0.26889999999999997</v>
      </c>
      <c r="AA62" s="191"/>
      <c r="AB62" s="185">
        <v>0.66959999999999997</v>
      </c>
      <c r="AC62" s="186"/>
      <c r="AD62" s="186">
        <v>3.9420999999999999</v>
      </c>
      <c r="AE62" s="186"/>
      <c r="AF62" s="186">
        <v>2.6804000000000001</v>
      </c>
      <c r="AG62" s="186"/>
      <c r="AH62" s="183" t="s">
        <v>35</v>
      </c>
      <c r="AI62" s="184"/>
      <c r="AJ62" s="185">
        <v>3.5893000000000002</v>
      </c>
      <c r="AK62" s="186"/>
      <c r="AL62" s="186">
        <v>3.8668999999999998</v>
      </c>
      <c r="AM62" s="186"/>
      <c r="AN62" s="186">
        <v>4.335</v>
      </c>
      <c r="AO62" s="187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>
        <v>3.9087000000000001</v>
      </c>
      <c r="BC62" s="189"/>
      <c r="BD62" s="189"/>
      <c r="BE62" s="189"/>
      <c r="BF62" s="189"/>
      <c r="BG62" s="190"/>
      <c r="BH62" s="188">
        <v>0.79690000000000005</v>
      </c>
      <c r="BI62" s="189"/>
      <c r="BJ62" s="189"/>
      <c r="BK62" s="189"/>
      <c r="BL62" s="189"/>
      <c r="BM62" s="189"/>
      <c r="BN62" s="188">
        <v>1.7040999999999999</v>
      </c>
      <c r="BO62" s="189"/>
      <c r="BP62" s="189"/>
      <c r="BQ62" s="189"/>
      <c r="BR62" s="189"/>
      <c r="BS62" s="190"/>
      <c r="BT62" s="188"/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 t="s">
        <v>351</v>
      </c>
      <c r="E63" s="195"/>
      <c r="F63" s="195">
        <v>6.47</v>
      </c>
      <c r="G63" s="195"/>
      <c r="H63" s="195" t="s">
        <v>351</v>
      </c>
      <c r="I63" s="196"/>
      <c r="J63" s="197" t="s">
        <v>351</v>
      </c>
      <c r="K63" s="198"/>
      <c r="L63" s="198">
        <v>0.63</v>
      </c>
      <c r="M63" s="198"/>
      <c r="N63" s="198">
        <v>0.85</v>
      </c>
      <c r="O63" s="199"/>
      <c r="P63" s="194">
        <v>3.86</v>
      </c>
      <c r="Q63" s="195"/>
      <c r="R63" s="195">
        <v>3.03</v>
      </c>
      <c r="S63" s="195"/>
      <c r="T63" s="195">
        <v>2.31</v>
      </c>
      <c r="U63" s="196"/>
      <c r="V63" s="197">
        <v>0.51</v>
      </c>
      <c r="W63" s="198"/>
      <c r="X63" s="198">
        <v>0.7</v>
      </c>
      <c r="Y63" s="198"/>
      <c r="Z63" s="198">
        <v>0.38</v>
      </c>
      <c r="AA63" s="200"/>
      <c r="AB63" s="194">
        <v>1.88</v>
      </c>
      <c r="AC63" s="195"/>
      <c r="AD63" s="195">
        <v>2.82</v>
      </c>
      <c r="AE63" s="195"/>
      <c r="AF63" s="195">
        <v>2.02</v>
      </c>
      <c r="AG63" s="195"/>
      <c r="AH63" s="192" t="s">
        <v>36</v>
      </c>
      <c r="AI63" s="193"/>
      <c r="AJ63" s="194" t="s">
        <v>351</v>
      </c>
      <c r="AK63" s="195"/>
      <c r="AL63" s="195">
        <v>6.47</v>
      </c>
      <c r="AM63" s="195"/>
      <c r="AN63" s="195" t="s">
        <v>351</v>
      </c>
      <c r="AO63" s="196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>
        <v>10.6</v>
      </c>
      <c r="BC63" s="198"/>
      <c r="BD63" s="198"/>
      <c r="BE63" s="198"/>
      <c r="BF63" s="198"/>
      <c r="BG63" s="199"/>
      <c r="BH63" s="197">
        <v>2.1</v>
      </c>
      <c r="BI63" s="198"/>
      <c r="BJ63" s="198"/>
      <c r="BK63" s="198"/>
      <c r="BL63" s="198"/>
      <c r="BM63" s="198"/>
      <c r="BN63" s="197">
        <v>4.5599999999999996</v>
      </c>
      <c r="BO63" s="198"/>
      <c r="BP63" s="198"/>
      <c r="BQ63" s="198"/>
      <c r="BR63" s="198"/>
      <c r="BS63" s="199"/>
      <c r="BT63" s="197"/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9.7773910687000001</v>
      </c>
      <c r="E64" s="222"/>
      <c r="F64" s="222">
        <v>9.4132463222999991</v>
      </c>
      <c r="G64" s="222"/>
      <c r="H64" s="222">
        <v>8.7343518101999997</v>
      </c>
      <c r="I64" s="223"/>
      <c r="J64" s="221">
        <v>5.6208885446999997</v>
      </c>
      <c r="K64" s="222"/>
      <c r="L64" s="222">
        <v>4.6717087042000003</v>
      </c>
      <c r="M64" s="222"/>
      <c r="N64" s="222">
        <v>7.9096327788999998</v>
      </c>
      <c r="O64" s="223"/>
      <c r="P64" s="221">
        <v>5.6140773471000003</v>
      </c>
      <c r="Q64" s="222"/>
      <c r="R64" s="222">
        <v>5.8378400115</v>
      </c>
      <c r="S64" s="222"/>
      <c r="T64" s="222">
        <v>5.1499378601999997</v>
      </c>
      <c r="U64" s="223"/>
      <c r="V64" s="221" t="s">
        <v>364</v>
      </c>
      <c r="W64" s="222"/>
      <c r="X64" s="222" t="s">
        <v>364</v>
      </c>
      <c r="Y64" s="222"/>
      <c r="Z64" s="222" t="s">
        <v>364</v>
      </c>
      <c r="AA64" s="240"/>
      <c r="AB64" s="221">
        <v>0.82870663609999995</v>
      </c>
      <c r="AC64" s="222"/>
      <c r="AD64" s="222">
        <v>1.7898360914</v>
      </c>
      <c r="AE64" s="222"/>
      <c r="AF64" s="222">
        <v>1.5821978598999999</v>
      </c>
      <c r="AG64" s="222"/>
      <c r="AH64" s="202" t="s">
        <v>37</v>
      </c>
      <c r="AI64" s="203"/>
      <c r="AJ64" s="221">
        <v>9.7773910687000001</v>
      </c>
      <c r="AK64" s="222"/>
      <c r="AL64" s="222">
        <v>9.4132463222999991</v>
      </c>
      <c r="AM64" s="222"/>
      <c r="AN64" s="222">
        <v>8.7343518101999997</v>
      </c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 t="s">
        <v>364</v>
      </c>
      <c r="BC64" s="222"/>
      <c r="BD64" s="222"/>
      <c r="BE64" s="222"/>
      <c r="BF64" s="222"/>
      <c r="BG64" s="223"/>
      <c r="BH64" s="221" t="s">
        <v>364</v>
      </c>
      <c r="BI64" s="222"/>
      <c r="BJ64" s="222"/>
      <c r="BK64" s="222"/>
      <c r="BL64" s="222"/>
      <c r="BM64" s="222"/>
      <c r="BN64" s="221" t="s">
        <v>364</v>
      </c>
      <c r="BO64" s="222"/>
      <c r="BP64" s="222"/>
      <c r="BQ64" s="222"/>
      <c r="BR64" s="222"/>
      <c r="BS64" s="223"/>
      <c r="BT64" s="221"/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67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  <c r="BO65" s="236"/>
    </row>
    <row r="66" spans="1:67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  <c r="BO66" s="236"/>
    </row>
    <row r="67" spans="1:67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  <c r="BO67" s="236"/>
    </row>
    <row r="68" spans="1:67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  <c r="BO68" s="236"/>
    </row>
    <row r="69" spans="1:67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  <c r="BO69" s="236"/>
    </row>
    <row r="70" spans="1:67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  <c r="BO70" s="236"/>
    </row>
    <row r="71" spans="1:67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  <c r="BO71" s="236"/>
    </row>
    <row r="72" spans="1:67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  <c r="BO72" s="236"/>
    </row>
    <row r="73" spans="1:67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  <c r="BO73" s="236"/>
    </row>
    <row r="74" spans="1:67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67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67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60">
    <mergeCell ref="AJ2:AO2"/>
    <mergeCell ref="AP2:AU2"/>
    <mergeCell ref="AV2:BA2"/>
    <mergeCell ref="A1:AG1"/>
    <mergeCell ref="D2:I2"/>
    <mergeCell ref="J2:O2"/>
    <mergeCell ref="P2:U2"/>
    <mergeCell ref="V2:AA2"/>
    <mergeCell ref="AB2:AG2"/>
    <mergeCell ref="AH1:BO1"/>
    <mergeCell ref="BB2:BG2"/>
    <mergeCell ref="BH2:BM2"/>
    <mergeCell ref="BT2:BY2"/>
    <mergeCell ref="BZ2:CE2"/>
    <mergeCell ref="CF2:CK2"/>
    <mergeCell ref="BN2:BO2"/>
    <mergeCell ref="BP2:BQ2"/>
    <mergeCell ref="BR2:BS2"/>
    <mergeCell ref="AN3:AO3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D3:AE3"/>
    <mergeCell ref="AF3:AG3"/>
    <mergeCell ref="AJ3:AK3"/>
    <mergeCell ref="AL3:AM3"/>
    <mergeCell ref="CH3:CI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BL3:BM3"/>
    <mergeCell ref="AP3:AQ3"/>
    <mergeCell ref="AR3:AS3"/>
    <mergeCell ref="AT3:AU3"/>
    <mergeCell ref="AV3:AW3"/>
    <mergeCell ref="AX3:AY3"/>
    <mergeCell ref="BB3:BC3"/>
    <mergeCell ref="BD3:BE3"/>
    <mergeCell ref="BF3:BG3"/>
    <mergeCell ref="BH3:BI3"/>
    <mergeCell ref="BJ3:BK3"/>
    <mergeCell ref="AZ3:BA3"/>
  </mergeCells>
  <conditionalFormatting sqref="E5:E60">
    <cfRule type="containsText" priority="124" stopIfTrue="1" operator="containsText" text="AA">
      <formula>NOT(ISERROR(SEARCH("AA",E5)))</formula>
    </cfRule>
    <cfRule type="containsText" dxfId="1151" priority="125" operator="containsText" text="A">
      <formula>NOT(ISERROR(SEARCH("A",E5)))</formula>
    </cfRule>
  </conditionalFormatting>
  <conditionalFormatting sqref="A5:E60">
    <cfRule type="expression" dxfId="1150" priority="126">
      <formula>MOD(ROW(),2)=0</formula>
    </cfRule>
  </conditionalFormatting>
  <conditionalFormatting sqref="AH5:AI60">
    <cfRule type="expression" dxfId="1149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1148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1147" priority="118" operator="containsText" text="A">
      <formula>NOT(ISERROR(SEARCH("A",CK5)))</formula>
    </cfRule>
  </conditionalFormatting>
  <conditionalFormatting sqref="CH5:CK60">
    <cfRule type="expression" dxfId="1146" priority="121">
      <formula>MOD(ROW(),2)=0</formula>
    </cfRule>
  </conditionalFormatting>
  <conditionalFormatting sqref="D5:D60">
    <cfRule type="aboveAverage" dxfId="1145" priority="123"/>
  </conditionalFormatting>
  <conditionalFormatting sqref="CH5:CH60">
    <cfRule type="aboveAverage" dxfId="1144" priority="127"/>
  </conditionalFormatting>
  <conditionalFormatting sqref="CJ5:CJ60">
    <cfRule type="aboveAverage" dxfId="1143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1142" priority="115" operator="containsText" text="A">
      <formula>NOT(ISERROR(SEARCH("A",G5)))</formula>
    </cfRule>
  </conditionalFormatting>
  <conditionalFormatting sqref="F5:G60">
    <cfRule type="expression" dxfId="1141" priority="116">
      <formula>MOD(ROW(),2)=0</formula>
    </cfRule>
  </conditionalFormatting>
  <conditionalFormatting sqref="F5:F60">
    <cfRule type="aboveAverage" dxfId="1140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1139" priority="111" operator="containsText" text="A">
      <formula>NOT(ISERROR(SEARCH("A",I5)))</formula>
    </cfRule>
  </conditionalFormatting>
  <conditionalFormatting sqref="H5:I60">
    <cfRule type="expression" dxfId="1138" priority="112">
      <formula>MOD(ROW(),2)=0</formula>
    </cfRule>
  </conditionalFormatting>
  <conditionalFormatting sqref="H5:H60">
    <cfRule type="aboveAverage" dxfId="1137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136" priority="107" operator="containsText" text="A">
      <formula>NOT(ISERROR(SEARCH("A",K5)))</formula>
    </cfRule>
  </conditionalFormatting>
  <conditionalFormatting sqref="J5:K60">
    <cfRule type="expression" dxfId="1135" priority="108">
      <formula>MOD(ROW(),2)=0</formula>
    </cfRule>
  </conditionalFormatting>
  <conditionalFormatting sqref="J5:J60">
    <cfRule type="aboveAverage" dxfId="1134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133" priority="103" operator="containsText" text="A">
      <formula>NOT(ISERROR(SEARCH("A",M5)))</formula>
    </cfRule>
  </conditionalFormatting>
  <conditionalFormatting sqref="L5:M60">
    <cfRule type="expression" dxfId="1132" priority="104">
      <formula>MOD(ROW(),2)=0</formula>
    </cfRule>
  </conditionalFormatting>
  <conditionalFormatting sqref="L5:L60">
    <cfRule type="aboveAverage" dxfId="1131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130" priority="99" operator="containsText" text="A">
      <formula>NOT(ISERROR(SEARCH("A",O5)))</formula>
    </cfRule>
  </conditionalFormatting>
  <conditionalFormatting sqref="N5:O60">
    <cfRule type="expression" dxfId="1129" priority="100">
      <formula>MOD(ROW(),2)=0</formula>
    </cfRule>
  </conditionalFormatting>
  <conditionalFormatting sqref="N5:N60">
    <cfRule type="aboveAverage" dxfId="1128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127" priority="95" operator="containsText" text="A">
      <formula>NOT(ISERROR(SEARCH("A",Q5)))</formula>
    </cfRule>
  </conditionalFormatting>
  <conditionalFormatting sqref="P5:Q60">
    <cfRule type="expression" dxfId="1126" priority="96">
      <formula>MOD(ROW(),2)=0</formula>
    </cfRule>
  </conditionalFormatting>
  <conditionalFormatting sqref="P5:P60">
    <cfRule type="aboveAverage" dxfId="1125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124" priority="91" operator="containsText" text="A">
      <formula>NOT(ISERROR(SEARCH("A",S5)))</formula>
    </cfRule>
  </conditionalFormatting>
  <conditionalFormatting sqref="R5:S60">
    <cfRule type="expression" dxfId="1123" priority="92">
      <formula>MOD(ROW(),2)=0</formula>
    </cfRule>
  </conditionalFormatting>
  <conditionalFormatting sqref="R5:R60">
    <cfRule type="aboveAverage" dxfId="1122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1121" priority="87" operator="containsText" text="A">
      <formula>NOT(ISERROR(SEARCH("A",U5)))</formula>
    </cfRule>
  </conditionalFormatting>
  <conditionalFormatting sqref="T5:U60">
    <cfRule type="expression" dxfId="1120" priority="88">
      <formula>MOD(ROW(),2)=0</formula>
    </cfRule>
  </conditionalFormatting>
  <conditionalFormatting sqref="T5:T60">
    <cfRule type="aboveAverage" dxfId="1119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1118" priority="83" operator="containsText" text="A">
      <formula>NOT(ISERROR(SEARCH("A",W5)))</formula>
    </cfRule>
  </conditionalFormatting>
  <conditionalFormatting sqref="V5:W60">
    <cfRule type="expression" dxfId="1117" priority="84">
      <formula>MOD(ROW(),2)=0</formula>
    </cfRule>
  </conditionalFormatting>
  <conditionalFormatting sqref="V5:V60">
    <cfRule type="aboveAverage" dxfId="1116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115" priority="79" operator="containsText" text="A">
      <formula>NOT(ISERROR(SEARCH("A",Y5)))</formula>
    </cfRule>
  </conditionalFormatting>
  <conditionalFormatting sqref="X5:Y60">
    <cfRule type="expression" dxfId="1114" priority="80">
      <formula>MOD(ROW(),2)=0</formula>
    </cfRule>
  </conditionalFormatting>
  <conditionalFormatting sqref="X5:X60">
    <cfRule type="aboveAverage" dxfId="1113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112" priority="75" operator="containsText" text="A">
      <formula>NOT(ISERROR(SEARCH("A",AA5)))</formula>
    </cfRule>
  </conditionalFormatting>
  <conditionalFormatting sqref="Z5:AA60">
    <cfRule type="expression" dxfId="1111" priority="76">
      <formula>MOD(ROW(),2)=0</formula>
    </cfRule>
  </conditionalFormatting>
  <conditionalFormatting sqref="Z5:Z60">
    <cfRule type="aboveAverage" dxfId="1110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109" priority="71" operator="containsText" text="A">
      <formula>NOT(ISERROR(SEARCH("A",AC5)))</formula>
    </cfRule>
  </conditionalFormatting>
  <conditionalFormatting sqref="AB5:AC60">
    <cfRule type="expression" dxfId="1108" priority="72">
      <formula>MOD(ROW(),2)=0</formula>
    </cfRule>
  </conditionalFormatting>
  <conditionalFormatting sqref="AB5:AB60">
    <cfRule type="aboveAverage" dxfId="1107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1106" priority="67" operator="containsText" text="A">
      <formula>NOT(ISERROR(SEARCH("A",AE5)))</formula>
    </cfRule>
  </conditionalFormatting>
  <conditionalFormatting sqref="AD5:AE60">
    <cfRule type="expression" dxfId="1105" priority="68">
      <formula>MOD(ROW(),2)=0</formula>
    </cfRule>
  </conditionalFormatting>
  <conditionalFormatting sqref="AD5:AD60">
    <cfRule type="aboveAverage" dxfId="1104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103" priority="63" operator="containsText" text="A">
      <formula>NOT(ISERROR(SEARCH("A",AG5)))</formula>
    </cfRule>
  </conditionalFormatting>
  <conditionalFormatting sqref="AF5:AG60">
    <cfRule type="expression" dxfId="1102" priority="64">
      <formula>MOD(ROW(),2)=0</formula>
    </cfRule>
  </conditionalFormatting>
  <conditionalFormatting sqref="AF5:AF60">
    <cfRule type="aboveAverage" dxfId="1101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1100" priority="59" operator="containsText" text="A">
      <formula>NOT(ISERROR(SEARCH("A",AK5)))</formula>
    </cfRule>
  </conditionalFormatting>
  <conditionalFormatting sqref="AJ5:AK60">
    <cfRule type="expression" dxfId="1099" priority="60">
      <formula>MOD(ROW(),2)=0</formula>
    </cfRule>
  </conditionalFormatting>
  <conditionalFormatting sqref="AJ5:AJ60">
    <cfRule type="aboveAverage" dxfId="1098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1097" priority="55" operator="containsText" text="A">
      <formula>NOT(ISERROR(SEARCH("A",AM5)))</formula>
    </cfRule>
  </conditionalFormatting>
  <conditionalFormatting sqref="AL5:AM60">
    <cfRule type="expression" dxfId="1096" priority="56">
      <formula>MOD(ROW(),2)=0</formula>
    </cfRule>
  </conditionalFormatting>
  <conditionalFormatting sqref="AL5:AL60">
    <cfRule type="aboveAverage" dxfId="1095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1094" priority="51" operator="containsText" text="A">
      <formula>NOT(ISERROR(SEARCH("A",AO5)))</formula>
    </cfRule>
  </conditionalFormatting>
  <conditionalFormatting sqref="AN5:AO60">
    <cfRule type="expression" dxfId="1093" priority="52">
      <formula>MOD(ROW(),2)=0</formula>
    </cfRule>
  </conditionalFormatting>
  <conditionalFormatting sqref="AN5:AN60">
    <cfRule type="aboveAverage" dxfId="1092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1091" priority="47" operator="containsText" text="A">
      <formula>NOT(ISERROR(SEARCH("A",AQ5)))</formula>
    </cfRule>
  </conditionalFormatting>
  <conditionalFormatting sqref="AP5:AQ60">
    <cfRule type="expression" dxfId="1090" priority="48">
      <formula>MOD(ROW(),2)=0</formula>
    </cfRule>
  </conditionalFormatting>
  <conditionalFormatting sqref="AP5:AP60">
    <cfRule type="aboveAverage" dxfId="1089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1088" priority="43" operator="containsText" text="A">
      <formula>NOT(ISERROR(SEARCH("A",AS5)))</formula>
    </cfRule>
  </conditionalFormatting>
  <conditionalFormatting sqref="AR5:AS60">
    <cfRule type="expression" dxfId="1087" priority="44">
      <formula>MOD(ROW(),2)=0</formula>
    </cfRule>
  </conditionalFormatting>
  <conditionalFormatting sqref="AR5:AR60">
    <cfRule type="aboveAverage" dxfId="1086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1085" priority="39" operator="containsText" text="A">
      <formula>NOT(ISERROR(SEARCH("A",AU5)))</formula>
    </cfRule>
  </conditionalFormatting>
  <conditionalFormatting sqref="AT5:AU60">
    <cfRule type="expression" dxfId="1084" priority="40">
      <formula>MOD(ROW(),2)=0</formula>
    </cfRule>
  </conditionalFormatting>
  <conditionalFormatting sqref="AT5:AT60">
    <cfRule type="aboveAverage" dxfId="1083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1082" priority="35" operator="containsText" text="A">
      <formula>NOT(ISERROR(SEARCH("A",AW5)))</formula>
    </cfRule>
  </conditionalFormatting>
  <conditionalFormatting sqref="AV5:AW60">
    <cfRule type="expression" dxfId="1081" priority="36">
      <formula>MOD(ROW(),2)=0</formula>
    </cfRule>
  </conditionalFormatting>
  <conditionalFormatting sqref="AV5:AV60">
    <cfRule type="aboveAverage" dxfId="1080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1079" priority="31" operator="containsText" text="A">
      <formula>NOT(ISERROR(SEARCH("A",AY5)))</formula>
    </cfRule>
  </conditionalFormatting>
  <conditionalFormatting sqref="AX5:AY60">
    <cfRule type="expression" dxfId="1078" priority="32">
      <formula>MOD(ROW(),2)=0</formula>
    </cfRule>
  </conditionalFormatting>
  <conditionalFormatting sqref="AX5:AX60">
    <cfRule type="aboveAverage" dxfId="1077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1076" priority="27" operator="containsText" text="A">
      <formula>NOT(ISERROR(SEARCH("A",BA5)))</formula>
    </cfRule>
  </conditionalFormatting>
  <conditionalFormatting sqref="AZ5:BA60">
    <cfRule type="expression" dxfId="1075" priority="28">
      <formula>MOD(ROW(),2)=0</formula>
    </cfRule>
  </conditionalFormatting>
  <conditionalFormatting sqref="AZ5:AZ60">
    <cfRule type="aboveAverage" dxfId="1074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1073" priority="23" operator="containsText" text="A">
      <formula>NOT(ISERROR(SEARCH("A",BC5)))</formula>
    </cfRule>
  </conditionalFormatting>
  <conditionalFormatting sqref="BB5:BC60">
    <cfRule type="expression" dxfId="1072" priority="24">
      <formula>MOD(ROW(),2)=0</formula>
    </cfRule>
  </conditionalFormatting>
  <conditionalFormatting sqref="BB5:BB60">
    <cfRule type="aboveAverage" dxfId="1071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1070" priority="19" operator="containsText" text="A">
      <formula>NOT(ISERROR(SEARCH("A",BI5)))</formula>
    </cfRule>
  </conditionalFormatting>
  <conditionalFormatting sqref="BH5:BI60">
    <cfRule type="expression" dxfId="1069" priority="20">
      <formula>MOD(ROW(),2)=0</formula>
    </cfRule>
  </conditionalFormatting>
  <conditionalFormatting sqref="BH5:BH60">
    <cfRule type="aboveAverage" dxfId="1068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1067" priority="15" operator="containsText" text="A">
      <formula>NOT(ISERROR(SEARCH("A",BO5)))</formula>
    </cfRule>
  </conditionalFormatting>
  <conditionalFormatting sqref="BN5:BO60">
    <cfRule type="expression" dxfId="1066" priority="16">
      <formula>MOD(ROW(),2)=0</formula>
    </cfRule>
  </conditionalFormatting>
  <conditionalFormatting sqref="BN5:BN60">
    <cfRule type="aboveAverage" dxfId="1065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1064" priority="11" operator="containsText" text="A">
      <formula>NOT(ISERROR(SEARCH("A",BU5)))</formula>
    </cfRule>
  </conditionalFormatting>
  <conditionalFormatting sqref="BT5:BU60">
    <cfRule type="expression" dxfId="1063" priority="12">
      <formula>MOD(ROW(),2)=0</formula>
    </cfRule>
  </conditionalFormatting>
  <conditionalFormatting sqref="BT5:BT60">
    <cfRule type="aboveAverage" dxfId="1062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1061" priority="7" operator="containsText" text="A">
      <formula>NOT(ISERROR(SEARCH("A",CA5)))</formula>
    </cfRule>
  </conditionalFormatting>
  <conditionalFormatting sqref="BZ5:CA60">
    <cfRule type="expression" dxfId="1060" priority="8">
      <formula>MOD(ROW(),2)=0</formula>
    </cfRule>
  </conditionalFormatting>
  <conditionalFormatting sqref="BZ5:BZ60">
    <cfRule type="aboveAverage" dxfId="1059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1058" priority="3" operator="containsText" text="A">
      <formula>NOT(ISERROR(SEARCH("A",CG5)))</formula>
    </cfRule>
  </conditionalFormatting>
  <conditionalFormatting sqref="CF5:CG60">
    <cfRule type="expression" dxfId="1057" priority="4">
      <formula>MOD(ROW(),2)=0</formula>
    </cfRule>
  </conditionalFormatting>
  <conditionalFormatting sqref="CF5:CF60">
    <cfRule type="aboveAverage" dxfId="1056" priority="1"/>
  </conditionalFormatting>
  <pageMargins left="0.5" right="0.5" top="0.5" bottom="0.5" header="0.3" footer="0.3"/>
  <pageSetup paperSize="5" scale="88" fitToWidth="0" fitToHeight="2" orientation="landscape" r:id="rId1"/>
  <headerFooter alignWithMargins="0"/>
  <colBreaks count="1" manualBreakCount="1">
    <brk id="33" max="70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1CF4F-C70B-44F8-84B4-23958EF9E37D}">
  <sheetPr codeName="Sheet45"/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customWidth="1"/>
    <col min="35" max="35" width="9.81640625" style="208" customWidth="1"/>
    <col min="36" max="41" width="5.36328125" style="219" customWidth="1"/>
    <col min="42" max="42" width="5.36328125" style="160" hidden="1" customWidth="1"/>
    <col min="43" max="43" width="6.453125" style="160" hidden="1" customWidth="1"/>
    <col min="44" max="53" width="5.36328125" style="160" hidden="1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237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602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603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6"/>
      <c r="BP2" s="266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Credenz CZ 4742 XF</v>
      </c>
      <c r="B5" s="84" t="str">
        <f>VLOOKUP(C5,'2021 Soybean Traits &amp; Entries'!VL_SOY_2020,4,FALSE)</f>
        <v>XF</v>
      </c>
      <c r="C5" s="84" t="s">
        <v>210</v>
      </c>
      <c r="D5" s="172">
        <v>71.675299999999993</v>
      </c>
      <c r="E5" s="224" t="s">
        <v>256</v>
      </c>
      <c r="F5" s="170"/>
      <c r="G5" s="233"/>
      <c r="H5" s="173"/>
      <c r="I5" s="224"/>
      <c r="J5" s="226">
        <v>12.4133</v>
      </c>
      <c r="K5" s="227" t="s">
        <v>256</v>
      </c>
      <c r="L5" s="228"/>
      <c r="M5" s="232"/>
      <c r="N5" s="229"/>
      <c r="O5" s="227"/>
      <c r="P5" s="172">
        <v>41.666699999999999</v>
      </c>
      <c r="Q5" s="224" t="s">
        <v>433</v>
      </c>
      <c r="R5" s="170"/>
      <c r="S5" s="233"/>
      <c r="T5" s="173"/>
      <c r="U5" s="224"/>
      <c r="V5" s="226">
        <v>1.6667000000000001</v>
      </c>
      <c r="W5" s="227" t="s">
        <v>256</v>
      </c>
      <c r="X5" s="228"/>
      <c r="Y5" s="232"/>
      <c r="Z5" s="229"/>
      <c r="AA5" s="227"/>
      <c r="AB5" s="172">
        <v>132</v>
      </c>
      <c r="AC5" s="224" t="s">
        <v>389</v>
      </c>
      <c r="AD5" s="170"/>
      <c r="AE5" s="233"/>
      <c r="AF5" s="173"/>
      <c r="AG5" s="224"/>
      <c r="AH5" s="84" t="str">
        <f t="shared" ref="AH5:AH36" si="0">A5</f>
        <v>Credenz CZ 4742 XF</v>
      </c>
      <c r="AI5" s="84" t="str">
        <f t="shared" ref="AI5:AI36" si="1">B5</f>
        <v>XF</v>
      </c>
      <c r="AJ5" s="172">
        <v>71.675299999999993</v>
      </c>
      <c r="AK5" s="224" t="s">
        <v>256</v>
      </c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>
        <v>8.3332999999999995</v>
      </c>
      <c r="BC5" s="247" t="s">
        <v>391</v>
      </c>
      <c r="BD5" s="228"/>
      <c r="BE5" s="232"/>
      <c r="BF5" s="229"/>
      <c r="BG5" s="227"/>
      <c r="BH5" s="246">
        <v>3</v>
      </c>
      <c r="BI5" s="247" t="s">
        <v>380</v>
      </c>
      <c r="BJ5" s="228"/>
      <c r="BK5" s="232"/>
      <c r="BL5" s="229"/>
      <c r="BM5" s="227"/>
      <c r="BN5" s="246">
        <v>3.1480999999999999</v>
      </c>
      <c r="BO5" s="232" t="s">
        <v>373</v>
      </c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32"/>
      <c r="CH5" s="228"/>
      <c r="CI5" s="232"/>
      <c r="CJ5" s="229"/>
      <c r="CK5" s="227"/>
      <c r="CL5" s="237"/>
    </row>
    <row r="6" spans="1:108" ht="12.5" x14ac:dyDescent="0.25">
      <c r="A6" s="171" t="str">
        <f>VLOOKUP(C6,'2021 Soybean Traits &amp; Entries'!VL_SOY_2020,2,FALSE)</f>
        <v>Dyna-Gro S46XS60</v>
      </c>
      <c r="B6" s="171" t="str">
        <f>VLOOKUP(C6,'2021 Soybean Traits &amp; Entries'!VL_SOY_2020,4,FALSE)</f>
        <v>R2X, STS</v>
      </c>
      <c r="C6" s="171" t="s">
        <v>77</v>
      </c>
      <c r="D6" s="172">
        <v>71.361500000000007</v>
      </c>
      <c r="E6" s="224" t="s">
        <v>256</v>
      </c>
      <c r="F6" s="173">
        <v>63.580199999999998</v>
      </c>
      <c r="G6" s="224" t="s">
        <v>360</v>
      </c>
      <c r="H6" s="173">
        <v>59.639899999999997</v>
      </c>
      <c r="I6" s="224" t="s">
        <v>256</v>
      </c>
      <c r="J6" s="226">
        <v>12.9367</v>
      </c>
      <c r="K6" s="227" t="s">
        <v>256</v>
      </c>
      <c r="L6" s="229">
        <v>12.734999999999999</v>
      </c>
      <c r="M6" s="227" t="s">
        <v>256</v>
      </c>
      <c r="N6" s="229">
        <v>11.367800000000001</v>
      </c>
      <c r="O6" s="227" t="s">
        <v>256</v>
      </c>
      <c r="P6" s="172">
        <v>39.666699999999999</v>
      </c>
      <c r="Q6" s="224" t="s">
        <v>461</v>
      </c>
      <c r="R6" s="173">
        <v>39.166699999999999</v>
      </c>
      <c r="S6" s="224" t="s">
        <v>362</v>
      </c>
      <c r="T6" s="173">
        <v>38.8889</v>
      </c>
      <c r="U6" s="224" t="s">
        <v>256</v>
      </c>
      <c r="V6" s="226">
        <v>1</v>
      </c>
      <c r="W6" s="227" t="s">
        <v>256</v>
      </c>
      <c r="X6" s="229">
        <v>1</v>
      </c>
      <c r="Y6" s="227" t="s">
        <v>256</v>
      </c>
      <c r="Z6" s="229">
        <v>1</v>
      </c>
      <c r="AA6" s="227" t="s">
        <v>256</v>
      </c>
      <c r="AB6" s="172">
        <v>134</v>
      </c>
      <c r="AC6" s="224" t="s">
        <v>414</v>
      </c>
      <c r="AD6" s="173">
        <v>135.33000000000001</v>
      </c>
      <c r="AE6" s="224" t="s">
        <v>365</v>
      </c>
      <c r="AF6" s="173">
        <v>127.44</v>
      </c>
      <c r="AG6" s="224" t="s">
        <v>358</v>
      </c>
      <c r="AH6" s="171" t="str">
        <f t="shared" si="0"/>
        <v>Dyna-Gro S46XS60</v>
      </c>
      <c r="AI6" s="171" t="str">
        <f t="shared" si="1"/>
        <v>R2X, STS</v>
      </c>
      <c r="AJ6" s="172">
        <v>71.361500000000007</v>
      </c>
      <c r="AK6" s="224" t="s">
        <v>256</v>
      </c>
      <c r="AL6" s="173">
        <v>63.580199999999998</v>
      </c>
      <c r="AM6" s="224" t="s">
        <v>360</v>
      </c>
      <c r="AN6" s="173">
        <v>59.639899999999997</v>
      </c>
      <c r="AO6" s="224" t="s">
        <v>256</v>
      </c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>
        <v>6.6666999999999996</v>
      </c>
      <c r="BC6" s="248" t="s">
        <v>509</v>
      </c>
      <c r="BD6" s="229"/>
      <c r="BE6" s="227"/>
      <c r="BF6" s="229"/>
      <c r="BG6" s="227"/>
      <c r="BH6" s="226">
        <v>2.3332999999999999</v>
      </c>
      <c r="BI6" s="248" t="s">
        <v>376</v>
      </c>
      <c r="BJ6" s="229"/>
      <c r="BK6" s="227"/>
      <c r="BL6" s="229"/>
      <c r="BM6" s="227"/>
      <c r="BN6" s="226">
        <v>1.8519000000000001</v>
      </c>
      <c r="BO6" s="227" t="s">
        <v>379</v>
      </c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27"/>
      <c r="CH6" s="229"/>
      <c r="CI6" s="227"/>
      <c r="CJ6" s="229"/>
      <c r="CK6" s="227"/>
      <c r="CL6" s="237"/>
    </row>
    <row r="7" spans="1:108" ht="12.5" x14ac:dyDescent="0.25">
      <c r="A7" s="241" t="str">
        <f>VLOOKUP(C7,'2021 Soybean Traits &amp; Entries'!VL_SOY_2020,2,FALSE)</f>
        <v>Dyna-Gro S46ES91</v>
      </c>
      <c r="B7" s="241" t="str">
        <f>VLOOKUP(C7,'2021 Soybean Traits &amp; Entries'!VL_SOY_2020,4,FALSE)</f>
        <v>E3, STS</v>
      </c>
      <c r="C7" s="241" t="s">
        <v>225</v>
      </c>
      <c r="D7" s="172">
        <v>70.535300000000007</v>
      </c>
      <c r="E7" s="224" t="s">
        <v>256</v>
      </c>
      <c r="F7" s="173"/>
      <c r="G7" s="224"/>
      <c r="H7" s="173"/>
      <c r="I7" s="224"/>
      <c r="J7" s="226">
        <v>10.263299999999999</v>
      </c>
      <c r="K7" s="227" t="s">
        <v>256</v>
      </c>
      <c r="L7" s="229"/>
      <c r="M7" s="227"/>
      <c r="N7" s="229"/>
      <c r="O7" s="227"/>
      <c r="P7" s="172">
        <v>44.666699999999999</v>
      </c>
      <c r="Q7" s="224" t="s">
        <v>359</v>
      </c>
      <c r="R7" s="173"/>
      <c r="S7" s="224"/>
      <c r="T7" s="173"/>
      <c r="U7" s="224"/>
      <c r="V7" s="226">
        <v>1.3332999999999999</v>
      </c>
      <c r="W7" s="227" t="s">
        <v>256</v>
      </c>
      <c r="X7" s="229"/>
      <c r="Y7" s="227"/>
      <c r="Z7" s="229"/>
      <c r="AA7" s="227"/>
      <c r="AB7" s="172">
        <v>134</v>
      </c>
      <c r="AC7" s="224" t="s">
        <v>414</v>
      </c>
      <c r="AD7" s="173"/>
      <c r="AE7" s="224"/>
      <c r="AF7" s="173"/>
      <c r="AG7" s="224"/>
      <c r="AH7" s="241" t="str">
        <f t="shared" si="0"/>
        <v>Dyna-Gro S46ES91</v>
      </c>
      <c r="AI7" s="241" t="str">
        <f t="shared" si="1"/>
        <v>E3, STS</v>
      </c>
      <c r="AJ7" s="172">
        <v>70.535300000000007</v>
      </c>
      <c r="AK7" s="224" t="s">
        <v>256</v>
      </c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>
        <v>6.6666999999999996</v>
      </c>
      <c r="BC7" s="248" t="s">
        <v>509</v>
      </c>
      <c r="BD7" s="229"/>
      <c r="BE7" s="227"/>
      <c r="BF7" s="229"/>
      <c r="BG7" s="227"/>
      <c r="BH7" s="226">
        <v>2</v>
      </c>
      <c r="BI7" s="248" t="s">
        <v>521</v>
      </c>
      <c r="BJ7" s="229"/>
      <c r="BK7" s="227"/>
      <c r="BL7" s="229"/>
      <c r="BM7" s="227"/>
      <c r="BN7" s="226">
        <v>1.4815</v>
      </c>
      <c r="BO7" s="227" t="s">
        <v>379</v>
      </c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  <c r="CL7" s="237"/>
    </row>
    <row r="8" spans="1:108" ht="12.5" x14ac:dyDescent="0.25">
      <c r="A8" s="171" t="str">
        <f>VLOOKUP(C8,'2021 Soybean Traits &amp; Entries'!VL_SOY_2020,2,FALSE)</f>
        <v xml:space="preserve">AR R15-2422 </v>
      </c>
      <c r="B8" s="171" t="str">
        <f>VLOOKUP(C8,'2021 Soybean Traits &amp; Entries'!VL_SOY_2020,4,FALSE)</f>
        <v>Conv.</v>
      </c>
      <c r="C8" s="171" t="s">
        <v>79</v>
      </c>
      <c r="D8" s="172">
        <v>69.934899999999999</v>
      </c>
      <c r="E8" s="224" t="s">
        <v>256</v>
      </c>
      <c r="F8" s="173">
        <v>58.192799999999998</v>
      </c>
      <c r="G8" s="224" t="s">
        <v>362</v>
      </c>
      <c r="H8" s="173"/>
      <c r="I8" s="224"/>
      <c r="J8" s="226">
        <v>13.093299999999999</v>
      </c>
      <c r="K8" s="227" t="s">
        <v>256</v>
      </c>
      <c r="L8" s="229">
        <v>13.18</v>
      </c>
      <c r="M8" s="227" t="s">
        <v>256</v>
      </c>
      <c r="N8" s="229"/>
      <c r="O8" s="227"/>
      <c r="P8" s="172">
        <v>42</v>
      </c>
      <c r="Q8" s="224" t="s">
        <v>377</v>
      </c>
      <c r="R8" s="173">
        <v>41.5</v>
      </c>
      <c r="S8" s="224" t="s">
        <v>368</v>
      </c>
      <c r="T8" s="173"/>
      <c r="U8" s="224"/>
      <c r="V8" s="226">
        <v>1</v>
      </c>
      <c r="W8" s="227" t="s">
        <v>256</v>
      </c>
      <c r="X8" s="229">
        <v>1</v>
      </c>
      <c r="Y8" s="227" t="s">
        <v>256</v>
      </c>
      <c r="Z8" s="229"/>
      <c r="AA8" s="227"/>
      <c r="AB8" s="172">
        <v>135.33000000000001</v>
      </c>
      <c r="AC8" s="224" t="s">
        <v>400</v>
      </c>
      <c r="AD8" s="173">
        <v>134.5</v>
      </c>
      <c r="AE8" s="224" t="s">
        <v>401</v>
      </c>
      <c r="AF8" s="173"/>
      <c r="AG8" s="224"/>
      <c r="AH8" s="171" t="str">
        <f t="shared" si="0"/>
        <v xml:space="preserve">AR R15-2422 </v>
      </c>
      <c r="AI8" s="171" t="str">
        <f t="shared" si="1"/>
        <v>Conv.</v>
      </c>
      <c r="AJ8" s="172">
        <v>69.934899999999999</v>
      </c>
      <c r="AK8" s="224" t="s">
        <v>256</v>
      </c>
      <c r="AL8" s="173">
        <v>58.192799999999998</v>
      </c>
      <c r="AM8" s="224" t="s">
        <v>362</v>
      </c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>
        <v>6.6666999999999996</v>
      </c>
      <c r="BC8" s="248" t="s">
        <v>509</v>
      </c>
      <c r="BD8" s="229"/>
      <c r="BE8" s="227"/>
      <c r="BF8" s="229"/>
      <c r="BG8" s="227"/>
      <c r="BH8" s="226">
        <v>2</v>
      </c>
      <c r="BI8" s="248" t="s">
        <v>521</v>
      </c>
      <c r="BJ8" s="229"/>
      <c r="BK8" s="227"/>
      <c r="BL8" s="229"/>
      <c r="BM8" s="227"/>
      <c r="BN8" s="226">
        <v>2.2222</v>
      </c>
      <c r="BO8" s="227" t="s">
        <v>379</v>
      </c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27"/>
      <c r="CH8" s="229"/>
      <c r="CI8" s="227"/>
      <c r="CJ8" s="229"/>
      <c r="CK8" s="227"/>
    </row>
    <row r="9" spans="1:108" ht="12.5" x14ac:dyDescent="0.25">
      <c r="A9" s="171" t="str">
        <f>VLOOKUP(C9,'2021 Soybean Traits &amp; Entries'!VL_SOY_2020,2,FALSE)</f>
        <v>Progeny P4921XFS</v>
      </c>
      <c r="B9" s="171" t="str">
        <f>VLOOKUP(C9,'2021 Soybean Traits &amp; Entries'!VL_SOY_2020,4,FALSE)</f>
        <v>XF, STS</v>
      </c>
      <c r="C9" s="171" t="s">
        <v>313</v>
      </c>
      <c r="D9" s="172">
        <v>69.7774</v>
      </c>
      <c r="E9" s="224" t="s">
        <v>256</v>
      </c>
      <c r="F9" s="173"/>
      <c r="G9" s="224"/>
      <c r="H9" s="173"/>
      <c r="I9" s="224"/>
      <c r="J9" s="226">
        <v>12.52</v>
      </c>
      <c r="K9" s="227" t="s">
        <v>256</v>
      </c>
      <c r="L9" s="229"/>
      <c r="M9" s="227"/>
      <c r="N9" s="229"/>
      <c r="O9" s="227"/>
      <c r="P9" s="172">
        <v>39</v>
      </c>
      <c r="Q9" s="224" t="s">
        <v>420</v>
      </c>
      <c r="R9" s="173"/>
      <c r="S9" s="224"/>
      <c r="T9" s="173"/>
      <c r="U9" s="224"/>
      <c r="V9" s="226">
        <v>1.6667000000000001</v>
      </c>
      <c r="W9" s="227" t="s">
        <v>256</v>
      </c>
      <c r="X9" s="229"/>
      <c r="Y9" s="227"/>
      <c r="Z9" s="229"/>
      <c r="AA9" s="227"/>
      <c r="AB9" s="172">
        <v>136</v>
      </c>
      <c r="AC9" s="224" t="s">
        <v>365</v>
      </c>
      <c r="AD9" s="173"/>
      <c r="AE9" s="224"/>
      <c r="AF9" s="173"/>
      <c r="AG9" s="224"/>
      <c r="AH9" s="171" t="str">
        <f t="shared" si="0"/>
        <v>Progeny P4921XFS</v>
      </c>
      <c r="AI9" s="171" t="str">
        <f t="shared" si="1"/>
        <v>XF, STS</v>
      </c>
      <c r="AJ9" s="172">
        <v>69.7774</v>
      </c>
      <c r="AK9" s="224" t="s">
        <v>256</v>
      </c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>
        <v>5</v>
      </c>
      <c r="BC9" s="248" t="s">
        <v>395</v>
      </c>
      <c r="BD9" s="229"/>
      <c r="BE9" s="227"/>
      <c r="BF9" s="229"/>
      <c r="BG9" s="238"/>
      <c r="BH9" s="226">
        <v>1.6667000000000001</v>
      </c>
      <c r="BI9" s="248" t="s">
        <v>509</v>
      </c>
      <c r="BJ9" s="229"/>
      <c r="BK9" s="227"/>
      <c r="BL9" s="229"/>
      <c r="BM9" s="238"/>
      <c r="BN9" s="226">
        <v>0.92589999999999995</v>
      </c>
      <c r="BO9" s="227" t="s">
        <v>378</v>
      </c>
      <c r="BP9" s="229"/>
      <c r="BQ9" s="227"/>
      <c r="BR9" s="229"/>
      <c r="BS9" s="238"/>
      <c r="BT9" s="226"/>
      <c r="BU9" s="248"/>
      <c r="BV9" s="229"/>
      <c r="BW9" s="227"/>
      <c r="BX9" s="229"/>
      <c r="BY9" s="238"/>
      <c r="BZ9" s="226"/>
      <c r="CA9" s="248"/>
      <c r="CB9" s="229"/>
      <c r="CC9" s="227"/>
      <c r="CD9" s="229"/>
      <c r="CE9" s="238"/>
      <c r="CF9" s="226"/>
      <c r="CG9" s="227"/>
      <c r="CH9" s="229"/>
      <c r="CI9" s="227"/>
      <c r="CJ9" s="229"/>
      <c r="CK9" s="238"/>
      <c r="CL9" s="237"/>
    </row>
    <row r="10" spans="1:108" ht="12.5" x14ac:dyDescent="0.25">
      <c r="A10" s="242" t="str">
        <f>VLOOKUP(C10,'2021 Soybean Traits &amp; Entries'!VL_SOY_2020,2,FALSE)</f>
        <v>MO S16-7922C</v>
      </c>
      <c r="B10" s="241" t="str">
        <f>VLOOKUP(C10,'2021 Soybean Traits &amp; Entries'!VL_SOY_2020,4,FALSE)</f>
        <v>Conv.</v>
      </c>
      <c r="C10" s="241" t="s">
        <v>82</v>
      </c>
      <c r="D10" s="172">
        <v>69.451400000000007</v>
      </c>
      <c r="E10" s="224" t="s">
        <v>256</v>
      </c>
      <c r="F10" s="173">
        <v>66.805999999999997</v>
      </c>
      <c r="G10" s="224" t="s">
        <v>256</v>
      </c>
      <c r="H10" s="173"/>
      <c r="I10" s="224"/>
      <c r="J10" s="226">
        <v>13.673299999999999</v>
      </c>
      <c r="K10" s="227" t="s">
        <v>256</v>
      </c>
      <c r="L10" s="229">
        <v>13.1533</v>
      </c>
      <c r="M10" s="227" t="s">
        <v>256</v>
      </c>
      <c r="N10" s="229"/>
      <c r="O10" s="227"/>
      <c r="P10" s="172">
        <v>39.333300000000001</v>
      </c>
      <c r="Q10" s="224" t="s">
        <v>456</v>
      </c>
      <c r="R10" s="173">
        <v>41.5</v>
      </c>
      <c r="S10" s="224" t="s">
        <v>368</v>
      </c>
      <c r="T10" s="173"/>
      <c r="U10" s="224"/>
      <c r="V10" s="226">
        <v>1</v>
      </c>
      <c r="W10" s="227" t="s">
        <v>256</v>
      </c>
      <c r="X10" s="229">
        <v>1</v>
      </c>
      <c r="Y10" s="227" t="s">
        <v>256</v>
      </c>
      <c r="Z10" s="229"/>
      <c r="AA10" s="227"/>
      <c r="AB10" s="172">
        <v>138</v>
      </c>
      <c r="AC10" s="224" t="s">
        <v>359</v>
      </c>
      <c r="AD10" s="173">
        <v>139</v>
      </c>
      <c r="AE10" s="224" t="s">
        <v>360</v>
      </c>
      <c r="AF10" s="173"/>
      <c r="AG10" s="224"/>
      <c r="AH10" s="242" t="str">
        <f t="shared" si="0"/>
        <v>MO S16-7922C</v>
      </c>
      <c r="AI10" s="241" t="str">
        <f t="shared" si="1"/>
        <v>Conv.</v>
      </c>
      <c r="AJ10" s="172">
        <v>69.451400000000007</v>
      </c>
      <c r="AK10" s="224" t="s">
        <v>256</v>
      </c>
      <c r="AL10" s="173">
        <v>66.805999999999997</v>
      </c>
      <c r="AM10" s="224" t="s">
        <v>256</v>
      </c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>
        <v>3.3332999999999999</v>
      </c>
      <c r="BC10" s="248" t="s">
        <v>394</v>
      </c>
      <c r="BD10" s="229"/>
      <c r="BE10" s="227"/>
      <c r="BF10" s="229"/>
      <c r="BG10" s="227"/>
      <c r="BH10" s="226">
        <v>1</v>
      </c>
      <c r="BI10" s="248" t="s">
        <v>386</v>
      </c>
      <c r="BJ10" s="229"/>
      <c r="BK10" s="227"/>
      <c r="BL10" s="229"/>
      <c r="BM10" s="227"/>
      <c r="BN10" s="226">
        <v>0.55559999999999998</v>
      </c>
      <c r="BO10" s="227" t="s">
        <v>386</v>
      </c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27"/>
      <c r="CH10" s="229"/>
      <c r="CI10" s="227"/>
      <c r="CJ10" s="229"/>
      <c r="CK10" s="227"/>
      <c r="CL10" s="237"/>
    </row>
    <row r="11" spans="1:108" ht="12.5" x14ac:dyDescent="0.25">
      <c r="A11" s="171" t="str">
        <f>VLOOKUP(C11,'2021 Soybean Traits &amp; Entries'!VL_SOY_2020,2,FALSE)</f>
        <v>Innvictis B4841E</v>
      </c>
      <c r="B11" s="171" t="str">
        <f>VLOOKUP(C11,'2021 Soybean Traits &amp; Entries'!VL_SOY_2020,4,FALSE)</f>
        <v>E3</v>
      </c>
      <c r="C11" s="171" t="s">
        <v>252</v>
      </c>
      <c r="D11" s="172">
        <v>69.230199999999996</v>
      </c>
      <c r="E11" s="224" t="s">
        <v>256</v>
      </c>
      <c r="F11" s="173"/>
      <c r="G11" s="224"/>
      <c r="H11" s="173"/>
      <c r="I11" s="224"/>
      <c r="J11" s="226">
        <v>12.78</v>
      </c>
      <c r="K11" s="227" t="s">
        <v>256</v>
      </c>
      <c r="L11" s="229"/>
      <c r="M11" s="227"/>
      <c r="N11" s="229"/>
      <c r="O11" s="227"/>
      <c r="P11" s="172">
        <v>38</v>
      </c>
      <c r="Q11" s="224" t="s">
        <v>545</v>
      </c>
      <c r="R11" s="173"/>
      <c r="S11" s="224"/>
      <c r="T11" s="173"/>
      <c r="U11" s="224"/>
      <c r="V11" s="226">
        <v>1</v>
      </c>
      <c r="W11" s="227" t="s">
        <v>256</v>
      </c>
      <c r="X11" s="229"/>
      <c r="Y11" s="227"/>
      <c r="Z11" s="229"/>
      <c r="AA11" s="227"/>
      <c r="AB11" s="172">
        <v>135.33000000000001</v>
      </c>
      <c r="AC11" s="224" t="s">
        <v>400</v>
      </c>
      <c r="AD11" s="173"/>
      <c r="AE11" s="224"/>
      <c r="AF11" s="173"/>
      <c r="AG11" s="224"/>
      <c r="AH11" s="171" t="str">
        <f t="shared" si="0"/>
        <v>Innvictis B4841E</v>
      </c>
      <c r="AI11" s="171" t="str">
        <f t="shared" si="1"/>
        <v>E3</v>
      </c>
      <c r="AJ11" s="172">
        <v>69.230199999999996</v>
      </c>
      <c r="AK11" s="224" t="s">
        <v>256</v>
      </c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>
        <v>5</v>
      </c>
      <c r="BC11" s="248" t="s">
        <v>395</v>
      </c>
      <c r="BD11" s="229"/>
      <c r="BE11" s="227"/>
      <c r="BF11" s="229"/>
      <c r="BG11" s="227"/>
      <c r="BH11" s="226">
        <v>2.6667000000000001</v>
      </c>
      <c r="BI11" s="248" t="s">
        <v>372</v>
      </c>
      <c r="BJ11" s="229"/>
      <c r="BK11" s="227"/>
      <c r="BL11" s="229"/>
      <c r="BM11" s="227"/>
      <c r="BN11" s="226">
        <v>1.4815</v>
      </c>
      <c r="BO11" s="227" t="s">
        <v>379</v>
      </c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27"/>
      <c r="CH11" s="229"/>
      <c r="CI11" s="227"/>
      <c r="CJ11" s="229"/>
      <c r="CK11" s="227"/>
    </row>
    <row r="12" spans="1:108" ht="12.5" x14ac:dyDescent="0.25">
      <c r="A12" s="171" t="str">
        <f>VLOOKUP(C12,'2021 Soybean Traits &amp; Entries'!VL_SOY_2020,2,FALSE)</f>
        <v>Asgrow AG48XF0</v>
      </c>
      <c r="B12" s="171" t="str">
        <f>VLOOKUP(C12,'2021 Soybean Traits &amp; Entries'!VL_SOY_2020,4,FALSE)</f>
        <v>XF, STS</v>
      </c>
      <c r="C12" s="171" t="s">
        <v>200</v>
      </c>
      <c r="D12" s="172">
        <v>69.151600000000002</v>
      </c>
      <c r="E12" s="224" t="s">
        <v>256</v>
      </c>
      <c r="F12" s="173"/>
      <c r="G12" s="224"/>
      <c r="H12" s="173"/>
      <c r="I12" s="224"/>
      <c r="J12" s="226">
        <v>12.656700000000001</v>
      </c>
      <c r="K12" s="227" t="s">
        <v>256</v>
      </c>
      <c r="L12" s="229"/>
      <c r="M12" s="227"/>
      <c r="N12" s="229"/>
      <c r="O12" s="227"/>
      <c r="P12" s="172">
        <v>41</v>
      </c>
      <c r="Q12" s="224" t="s">
        <v>445</v>
      </c>
      <c r="R12" s="173"/>
      <c r="S12" s="224"/>
      <c r="T12" s="173"/>
      <c r="U12" s="224"/>
      <c r="V12" s="226">
        <v>1</v>
      </c>
      <c r="W12" s="227" t="s">
        <v>256</v>
      </c>
      <c r="X12" s="229"/>
      <c r="Y12" s="227"/>
      <c r="Z12" s="229"/>
      <c r="AA12" s="227"/>
      <c r="AB12" s="172">
        <v>135.33000000000001</v>
      </c>
      <c r="AC12" s="224" t="s">
        <v>400</v>
      </c>
      <c r="AD12" s="173"/>
      <c r="AE12" s="224"/>
      <c r="AF12" s="173"/>
      <c r="AG12" s="224"/>
      <c r="AH12" s="171" t="str">
        <f t="shared" si="0"/>
        <v>Asgrow AG48XF0</v>
      </c>
      <c r="AI12" s="171" t="str">
        <f t="shared" si="1"/>
        <v>XF, STS</v>
      </c>
      <c r="AJ12" s="172">
        <v>69.151600000000002</v>
      </c>
      <c r="AK12" s="224" t="s">
        <v>256</v>
      </c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>
        <v>10</v>
      </c>
      <c r="BC12" s="248" t="s">
        <v>410</v>
      </c>
      <c r="BD12" s="229"/>
      <c r="BE12" s="227"/>
      <c r="BF12" s="229"/>
      <c r="BG12" s="227"/>
      <c r="BH12" s="226">
        <v>2.3332999999999999</v>
      </c>
      <c r="BI12" s="248" t="s">
        <v>376</v>
      </c>
      <c r="BJ12" s="229"/>
      <c r="BK12" s="227"/>
      <c r="BL12" s="229"/>
      <c r="BM12" s="227"/>
      <c r="BN12" s="226">
        <v>2.5926</v>
      </c>
      <c r="BO12" s="227" t="s">
        <v>373</v>
      </c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27"/>
      <c r="CH12" s="229"/>
      <c r="CI12" s="227"/>
      <c r="CJ12" s="229"/>
      <c r="CK12" s="227"/>
      <c r="CL12" s="237"/>
    </row>
    <row r="13" spans="1:108" ht="12.5" x14ac:dyDescent="0.25">
      <c r="A13" s="241" t="str">
        <f>VLOOKUP(C13,'2021 Soybean Traits &amp; Entries'!VL_SOY_2020,2,FALSE)</f>
        <v>Armor A48-F22</v>
      </c>
      <c r="B13" s="241" t="str">
        <f>VLOOKUP(C13,'2021 Soybean Traits &amp; Entries'!VL_SOY_2020,4,FALSE)</f>
        <v>XF</v>
      </c>
      <c r="C13" s="241" t="s">
        <v>184</v>
      </c>
      <c r="D13" s="172">
        <v>68.963099999999997</v>
      </c>
      <c r="E13" s="224" t="s">
        <v>256</v>
      </c>
      <c r="F13" s="173"/>
      <c r="G13" s="224"/>
      <c r="H13" s="173"/>
      <c r="I13" s="224"/>
      <c r="J13" s="226">
        <v>12.093299999999999</v>
      </c>
      <c r="K13" s="227" t="s">
        <v>256</v>
      </c>
      <c r="L13" s="229"/>
      <c r="M13" s="227"/>
      <c r="N13" s="229"/>
      <c r="O13" s="227"/>
      <c r="P13" s="172">
        <v>39.333300000000001</v>
      </c>
      <c r="Q13" s="224" t="s">
        <v>456</v>
      </c>
      <c r="R13" s="173"/>
      <c r="S13" s="224"/>
      <c r="T13" s="173"/>
      <c r="U13" s="224"/>
      <c r="V13" s="226">
        <v>1.3332999999999999</v>
      </c>
      <c r="W13" s="227" t="s">
        <v>256</v>
      </c>
      <c r="X13" s="229"/>
      <c r="Y13" s="227"/>
      <c r="Z13" s="229"/>
      <c r="AA13" s="227"/>
      <c r="AB13" s="172">
        <v>137.33000000000001</v>
      </c>
      <c r="AC13" s="224" t="s">
        <v>362</v>
      </c>
      <c r="AD13" s="173"/>
      <c r="AE13" s="224"/>
      <c r="AF13" s="173"/>
      <c r="AG13" s="224"/>
      <c r="AH13" s="241" t="str">
        <f t="shared" si="0"/>
        <v>Armor A48-F22</v>
      </c>
      <c r="AI13" s="241" t="str">
        <f t="shared" si="1"/>
        <v>XF</v>
      </c>
      <c r="AJ13" s="172">
        <v>68.963099999999997</v>
      </c>
      <c r="AK13" s="224" t="s">
        <v>256</v>
      </c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>
        <v>10</v>
      </c>
      <c r="BC13" s="248" t="s">
        <v>410</v>
      </c>
      <c r="BD13" s="229"/>
      <c r="BE13" s="227"/>
      <c r="BF13" s="229"/>
      <c r="BG13" s="227"/>
      <c r="BH13" s="226">
        <v>3</v>
      </c>
      <c r="BI13" s="248" t="s">
        <v>380</v>
      </c>
      <c r="BJ13" s="229"/>
      <c r="BK13" s="227"/>
      <c r="BL13" s="229"/>
      <c r="BM13" s="227"/>
      <c r="BN13" s="226">
        <v>3.3332999999999999</v>
      </c>
      <c r="BO13" s="227" t="s">
        <v>506</v>
      </c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27"/>
      <c r="CH13" s="229"/>
      <c r="CI13" s="227"/>
      <c r="CJ13" s="229"/>
      <c r="CK13" s="227"/>
    </row>
    <row r="14" spans="1:108" ht="12.5" x14ac:dyDescent="0.25">
      <c r="A14" s="241" t="str">
        <f>VLOOKUP(C14,'2021 Soybean Traits &amp; Entries'!VL_SOY_2020,2,FALSE)</f>
        <v>Armor A46-F13</v>
      </c>
      <c r="B14" s="241" t="str">
        <f>VLOOKUP(C14,'2021 Soybean Traits &amp; Entries'!VL_SOY_2020,4,FALSE)</f>
        <v>XF</v>
      </c>
      <c r="C14" s="241" t="s">
        <v>182</v>
      </c>
      <c r="D14" s="172">
        <v>68.855500000000006</v>
      </c>
      <c r="E14" s="224" t="s">
        <v>256</v>
      </c>
      <c r="F14" s="173"/>
      <c r="G14" s="224"/>
      <c r="H14" s="173"/>
      <c r="I14" s="224"/>
      <c r="J14" s="226">
        <v>12.246700000000001</v>
      </c>
      <c r="K14" s="227" t="s">
        <v>256</v>
      </c>
      <c r="L14" s="229"/>
      <c r="M14" s="227"/>
      <c r="N14" s="229"/>
      <c r="O14" s="227"/>
      <c r="P14" s="172">
        <v>44.666699999999999</v>
      </c>
      <c r="Q14" s="224" t="s">
        <v>359</v>
      </c>
      <c r="R14" s="173"/>
      <c r="S14" s="224"/>
      <c r="T14" s="173"/>
      <c r="U14" s="224"/>
      <c r="V14" s="226">
        <v>1</v>
      </c>
      <c r="W14" s="227" t="s">
        <v>256</v>
      </c>
      <c r="X14" s="229"/>
      <c r="Y14" s="227"/>
      <c r="Z14" s="229"/>
      <c r="AA14" s="227"/>
      <c r="AB14" s="172">
        <v>134.66999999999999</v>
      </c>
      <c r="AC14" s="224" t="s">
        <v>399</v>
      </c>
      <c r="AD14" s="173"/>
      <c r="AE14" s="224"/>
      <c r="AF14" s="173"/>
      <c r="AG14" s="224"/>
      <c r="AH14" s="241" t="str">
        <f t="shared" si="0"/>
        <v>Armor A46-F13</v>
      </c>
      <c r="AI14" s="241" t="str">
        <f t="shared" si="1"/>
        <v>XF</v>
      </c>
      <c r="AJ14" s="172">
        <v>68.855500000000006</v>
      </c>
      <c r="AK14" s="224" t="s">
        <v>256</v>
      </c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>
        <v>6.6666999999999996</v>
      </c>
      <c r="BC14" s="248" t="s">
        <v>509</v>
      </c>
      <c r="BD14" s="229"/>
      <c r="BE14" s="227"/>
      <c r="BF14" s="229"/>
      <c r="BG14" s="227"/>
      <c r="BH14" s="226">
        <v>1.3332999999999999</v>
      </c>
      <c r="BI14" s="248" t="s">
        <v>370</v>
      </c>
      <c r="BJ14" s="229"/>
      <c r="BK14" s="227"/>
      <c r="BL14" s="229"/>
      <c r="BM14" s="227"/>
      <c r="BN14" s="226">
        <v>1.8519000000000001</v>
      </c>
      <c r="BO14" s="227" t="s">
        <v>379</v>
      </c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  <c r="CL14" s="237"/>
    </row>
    <row r="15" spans="1:108" ht="12.5" x14ac:dyDescent="0.25">
      <c r="A15" s="241" t="str">
        <f>VLOOKUP(C15,'2021 Soybean Traits &amp; Entries'!VL_SOY_2020,2,FALSE)</f>
        <v>USG 7481XF</v>
      </c>
      <c r="B15" s="241" t="str">
        <f>VLOOKUP(C15,'2021 Soybean Traits &amp; Entries'!VL_SOY_2020,4,FALSE)</f>
        <v>XF</v>
      </c>
      <c r="C15" s="241" t="s">
        <v>335</v>
      </c>
      <c r="D15" s="172">
        <v>68.792699999999996</v>
      </c>
      <c r="E15" s="224" t="s">
        <v>256</v>
      </c>
      <c r="F15" s="173"/>
      <c r="G15" s="224"/>
      <c r="H15" s="173"/>
      <c r="I15" s="224"/>
      <c r="J15" s="226">
        <v>13.726699999999999</v>
      </c>
      <c r="K15" s="227" t="s">
        <v>256</v>
      </c>
      <c r="L15" s="229"/>
      <c r="M15" s="227"/>
      <c r="N15" s="229"/>
      <c r="O15" s="227"/>
      <c r="P15" s="172">
        <v>43</v>
      </c>
      <c r="Q15" s="224" t="s">
        <v>387</v>
      </c>
      <c r="R15" s="173"/>
      <c r="S15" s="224"/>
      <c r="T15" s="173"/>
      <c r="U15" s="224"/>
      <c r="V15" s="226">
        <v>1</v>
      </c>
      <c r="W15" s="227" t="s">
        <v>256</v>
      </c>
      <c r="X15" s="229"/>
      <c r="Y15" s="227"/>
      <c r="Z15" s="229"/>
      <c r="AA15" s="227"/>
      <c r="AB15" s="172">
        <v>132</v>
      </c>
      <c r="AC15" s="224" t="s">
        <v>389</v>
      </c>
      <c r="AD15" s="173"/>
      <c r="AE15" s="224"/>
      <c r="AF15" s="173"/>
      <c r="AG15" s="224"/>
      <c r="AH15" s="241" t="str">
        <f t="shared" si="0"/>
        <v>USG 7481XF</v>
      </c>
      <c r="AI15" s="241" t="str">
        <f t="shared" si="1"/>
        <v>XF</v>
      </c>
      <c r="AJ15" s="172">
        <v>68.792699999999996</v>
      </c>
      <c r="AK15" s="224" t="s">
        <v>256</v>
      </c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>
        <v>13.333299999999999</v>
      </c>
      <c r="BC15" s="248" t="s">
        <v>403</v>
      </c>
      <c r="BD15" s="229"/>
      <c r="BE15" s="227"/>
      <c r="BF15" s="229"/>
      <c r="BG15" s="227"/>
      <c r="BH15" s="226">
        <v>3.6667000000000001</v>
      </c>
      <c r="BI15" s="248" t="s">
        <v>360</v>
      </c>
      <c r="BJ15" s="229"/>
      <c r="BK15" s="227"/>
      <c r="BL15" s="229"/>
      <c r="BM15" s="227"/>
      <c r="BN15" s="226">
        <v>5.5556000000000001</v>
      </c>
      <c r="BO15" s="227" t="s">
        <v>402</v>
      </c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27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USG 7491XFS</v>
      </c>
      <c r="B16" s="241" t="str">
        <f>VLOOKUP(C16,'2021 Soybean Traits &amp; Entries'!VL_SOY_2020,4,FALSE)</f>
        <v>XF, STS</v>
      </c>
      <c r="C16" s="241" t="s">
        <v>341</v>
      </c>
      <c r="D16" s="172">
        <v>68.691400000000002</v>
      </c>
      <c r="E16" s="224" t="s">
        <v>256</v>
      </c>
      <c r="F16" s="173"/>
      <c r="G16" s="224"/>
      <c r="H16" s="173"/>
      <c r="I16" s="224"/>
      <c r="J16" s="226">
        <v>12.85</v>
      </c>
      <c r="K16" s="227" t="s">
        <v>256</v>
      </c>
      <c r="L16" s="229"/>
      <c r="M16" s="227"/>
      <c r="N16" s="229"/>
      <c r="O16" s="227"/>
      <c r="P16" s="172">
        <v>40.666699999999999</v>
      </c>
      <c r="Q16" s="224" t="s">
        <v>436</v>
      </c>
      <c r="R16" s="173"/>
      <c r="S16" s="224"/>
      <c r="T16" s="173"/>
      <c r="U16" s="224"/>
      <c r="V16" s="226">
        <v>1</v>
      </c>
      <c r="W16" s="227" t="s">
        <v>256</v>
      </c>
      <c r="X16" s="229"/>
      <c r="Y16" s="227"/>
      <c r="Z16" s="229"/>
      <c r="AA16" s="227"/>
      <c r="AB16" s="172">
        <v>136</v>
      </c>
      <c r="AC16" s="224" t="s">
        <v>365</v>
      </c>
      <c r="AD16" s="173"/>
      <c r="AE16" s="224"/>
      <c r="AF16" s="173"/>
      <c r="AG16" s="224"/>
      <c r="AH16" s="241" t="str">
        <f t="shared" si="0"/>
        <v>USG 7491XFS</v>
      </c>
      <c r="AI16" s="241" t="str">
        <f t="shared" si="1"/>
        <v>XF, STS</v>
      </c>
      <c r="AJ16" s="172">
        <v>68.691400000000002</v>
      </c>
      <c r="AK16" s="224" t="s">
        <v>256</v>
      </c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>
        <v>6.6666999999999996</v>
      </c>
      <c r="BC16" s="248" t="s">
        <v>509</v>
      </c>
      <c r="BD16" s="229"/>
      <c r="BE16" s="227"/>
      <c r="BF16" s="229"/>
      <c r="BG16" s="227"/>
      <c r="BH16" s="226">
        <v>2.6667000000000001</v>
      </c>
      <c r="BI16" s="248" t="s">
        <v>372</v>
      </c>
      <c r="BJ16" s="229"/>
      <c r="BK16" s="227"/>
      <c r="BL16" s="229"/>
      <c r="BM16" s="227"/>
      <c r="BN16" s="226">
        <v>1.8519000000000001</v>
      </c>
      <c r="BO16" s="227" t="s">
        <v>379</v>
      </c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27"/>
      <c r="CH16" s="229"/>
      <c r="CI16" s="227"/>
      <c r="CJ16" s="229"/>
      <c r="CK16" s="227"/>
      <c r="CL16" s="237"/>
    </row>
    <row r="17" spans="1:90" ht="12.5" x14ac:dyDescent="0.25">
      <c r="A17" s="241" t="str">
        <f>VLOOKUP(C17,'2021 Soybean Traits &amp; Entries'!VL_SOY_2020,2,FALSE)</f>
        <v>Innvictis A4991XF</v>
      </c>
      <c r="B17" s="241" t="str">
        <f>VLOOKUP(C17,'2021 Soybean Traits &amp; Entries'!VL_SOY_2020,4,FALSE)</f>
        <v>XF</v>
      </c>
      <c r="C17" s="241" t="s">
        <v>248</v>
      </c>
      <c r="D17" s="172">
        <v>68.630099999999999</v>
      </c>
      <c r="E17" s="224" t="s">
        <v>256</v>
      </c>
      <c r="F17" s="173"/>
      <c r="G17" s="224"/>
      <c r="H17" s="173"/>
      <c r="I17" s="224"/>
      <c r="J17" s="226">
        <v>11.6967</v>
      </c>
      <c r="K17" s="227" t="s">
        <v>256</v>
      </c>
      <c r="L17" s="229"/>
      <c r="M17" s="227"/>
      <c r="N17" s="229"/>
      <c r="O17" s="227"/>
      <c r="P17" s="172">
        <v>39</v>
      </c>
      <c r="Q17" s="224" t="s">
        <v>420</v>
      </c>
      <c r="R17" s="173"/>
      <c r="S17" s="224"/>
      <c r="T17" s="173"/>
      <c r="U17" s="224"/>
      <c r="V17" s="226">
        <v>1</v>
      </c>
      <c r="W17" s="227" t="s">
        <v>256</v>
      </c>
      <c r="X17" s="229"/>
      <c r="Y17" s="227"/>
      <c r="Z17" s="229"/>
      <c r="AA17" s="227"/>
      <c r="AB17" s="172">
        <v>132.66999999999999</v>
      </c>
      <c r="AC17" s="224" t="s">
        <v>394</v>
      </c>
      <c r="AD17" s="173"/>
      <c r="AE17" s="224"/>
      <c r="AF17" s="173"/>
      <c r="AG17" s="224"/>
      <c r="AH17" s="241" t="str">
        <f t="shared" si="0"/>
        <v>Innvictis A4991XF</v>
      </c>
      <c r="AI17" s="241" t="str">
        <f t="shared" si="1"/>
        <v>XF</v>
      </c>
      <c r="AJ17" s="172">
        <v>68.630099999999999</v>
      </c>
      <c r="AK17" s="224" t="s">
        <v>256</v>
      </c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>
        <v>5</v>
      </c>
      <c r="BC17" s="248" t="s">
        <v>395</v>
      </c>
      <c r="BD17" s="229"/>
      <c r="BE17" s="227"/>
      <c r="BF17" s="229"/>
      <c r="BG17" s="227"/>
      <c r="BH17" s="226">
        <v>1.3332999999999999</v>
      </c>
      <c r="BI17" s="248" t="s">
        <v>370</v>
      </c>
      <c r="BJ17" s="229"/>
      <c r="BK17" s="227"/>
      <c r="BL17" s="229"/>
      <c r="BM17" s="227"/>
      <c r="BN17" s="226">
        <v>1.1111</v>
      </c>
      <c r="BO17" s="227" t="s">
        <v>379</v>
      </c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27"/>
      <c r="CH17" s="229"/>
      <c r="CI17" s="227"/>
      <c r="CJ17" s="229"/>
      <c r="CK17" s="227"/>
      <c r="CL17" s="237"/>
    </row>
    <row r="18" spans="1:90" ht="12.5" x14ac:dyDescent="0.25">
      <c r="A18" s="171" t="str">
        <f>VLOOKUP(C18,'2021 Soybean Traits &amp; Entries'!VL_SOY_2020,2,FALSE)</f>
        <v>Innvictis B4681E</v>
      </c>
      <c r="B18" s="171" t="str">
        <f>VLOOKUP(C18,'2021 Soybean Traits &amp; Entries'!VL_SOY_2020,4,FALSE)</f>
        <v>E3</v>
      </c>
      <c r="C18" s="171" t="s">
        <v>250</v>
      </c>
      <c r="D18" s="172">
        <v>68.477000000000004</v>
      </c>
      <c r="E18" s="224" t="s">
        <v>256</v>
      </c>
      <c r="F18" s="173"/>
      <c r="G18" s="224"/>
      <c r="H18" s="173"/>
      <c r="I18" s="224"/>
      <c r="J18" s="226">
        <v>14.1533</v>
      </c>
      <c r="K18" s="227" t="s">
        <v>256</v>
      </c>
      <c r="L18" s="229"/>
      <c r="M18" s="227"/>
      <c r="N18" s="229"/>
      <c r="O18" s="227"/>
      <c r="P18" s="172">
        <v>33.666699999999999</v>
      </c>
      <c r="Q18" s="224" t="s">
        <v>68</v>
      </c>
      <c r="R18" s="173"/>
      <c r="S18" s="224"/>
      <c r="T18" s="173"/>
      <c r="U18" s="224"/>
      <c r="V18" s="226">
        <v>1.6667000000000001</v>
      </c>
      <c r="W18" s="227" t="s">
        <v>256</v>
      </c>
      <c r="X18" s="229"/>
      <c r="Y18" s="227"/>
      <c r="Z18" s="229"/>
      <c r="AA18" s="227"/>
      <c r="AB18" s="172">
        <v>134</v>
      </c>
      <c r="AC18" s="224" t="s">
        <v>414</v>
      </c>
      <c r="AD18" s="173"/>
      <c r="AE18" s="224"/>
      <c r="AF18" s="173"/>
      <c r="AG18" s="224"/>
      <c r="AH18" s="171" t="str">
        <f t="shared" si="0"/>
        <v>Innvictis B4681E</v>
      </c>
      <c r="AI18" s="171" t="str">
        <f t="shared" si="1"/>
        <v>E3</v>
      </c>
      <c r="AJ18" s="172">
        <v>68.477000000000004</v>
      </c>
      <c r="AK18" s="224" t="s">
        <v>256</v>
      </c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>
        <v>3.3332999999999999</v>
      </c>
      <c r="BC18" s="248" t="s">
        <v>394</v>
      </c>
      <c r="BD18" s="229"/>
      <c r="BE18" s="227"/>
      <c r="BF18" s="229"/>
      <c r="BG18" s="227"/>
      <c r="BH18" s="226">
        <v>1.5</v>
      </c>
      <c r="BI18" s="248" t="s">
        <v>395</v>
      </c>
      <c r="BJ18" s="229"/>
      <c r="BK18" s="227"/>
      <c r="BL18" s="229"/>
      <c r="BM18" s="227"/>
      <c r="BN18" s="226">
        <v>0.83330000000000004</v>
      </c>
      <c r="BO18" s="227" t="s">
        <v>370</v>
      </c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27"/>
      <c r="CH18" s="229"/>
      <c r="CI18" s="227"/>
      <c r="CJ18" s="229"/>
      <c r="CK18" s="227"/>
      <c r="CL18" s="237"/>
    </row>
    <row r="19" spans="1:90" ht="12.5" x14ac:dyDescent="0.25">
      <c r="A19" s="171" t="str">
        <f>VLOOKUP(C19,'2021 Soybean Traits &amp; Entries'!VL_SOY_2020,2,FALSE)</f>
        <v>Local Seed Co. LS4919XFS</v>
      </c>
      <c r="B19" s="171" t="str">
        <f>VLOOKUP(C19,'2021 Soybean Traits &amp; Entries'!VL_SOY_2020,4,FALSE)</f>
        <v>XF, STS</v>
      </c>
      <c r="C19" s="171" t="s">
        <v>270</v>
      </c>
      <c r="D19" s="172">
        <v>68.470100000000002</v>
      </c>
      <c r="E19" s="224" t="s">
        <v>256</v>
      </c>
      <c r="F19" s="173"/>
      <c r="G19" s="224"/>
      <c r="H19" s="173"/>
      <c r="I19" s="224"/>
      <c r="J19" s="226">
        <v>14.363300000000001</v>
      </c>
      <c r="K19" s="227" t="s">
        <v>256</v>
      </c>
      <c r="L19" s="229"/>
      <c r="M19" s="227"/>
      <c r="N19" s="229"/>
      <c r="O19" s="227"/>
      <c r="P19" s="172">
        <v>41</v>
      </c>
      <c r="Q19" s="224" t="s">
        <v>445</v>
      </c>
      <c r="R19" s="173"/>
      <c r="S19" s="224"/>
      <c r="T19" s="173"/>
      <c r="U19" s="224"/>
      <c r="V19" s="226">
        <v>1.6667000000000001</v>
      </c>
      <c r="W19" s="227" t="s">
        <v>256</v>
      </c>
      <c r="X19" s="229"/>
      <c r="Y19" s="227"/>
      <c r="Z19" s="229"/>
      <c r="AA19" s="227"/>
      <c r="AB19" s="172">
        <v>135.33000000000001</v>
      </c>
      <c r="AC19" s="224" t="s">
        <v>400</v>
      </c>
      <c r="AD19" s="173"/>
      <c r="AE19" s="224"/>
      <c r="AF19" s="173"/>
      <c r="AG19" s="224"/>
      <c r="AH19" s="171" t="str">
        <f t="shared" si="0"/>
        <v>Local Seed Co. LS4919XFS</v>
      </c>
      <c r="AI19" s="171" t="str">
        <f t="shared" si="1"/>
        <v>XF, STS</v>
      </c>
      <c r="AJ19" s="172">
        <v>68.470100000000002</v>
      </c>
      <c r="AK19" s="224" t="s">
        <v>256</v>
      </c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>
        <v>6.6666999999999996</v>
      </c>
      <c r="BC19" s="248" t="s">
        <v>509</v>
      </c>
      <c r="BD19" s="229"/>
      <c r="BE19" s="227"/>
      <c r="BF19" s="229"/>
      <c r="BG19" s="227"/>
      <c r="BH19" s="226">
        <v>2.3332999999999999</v>
      </c>
      <c r="BI19" s="248" t="s">
        <v>376</v>
      </c>
      <c r="BJ19" s="229"/>
      <c r="BK19" s="227"/>
      <c r="BL19" s="229"/>
      <c r="BM19" s="227"/>
      <c r="BN19" s="226">
        <v>1.6667000000000001</v>
      </c>
      <c r="BO19" s="227" t="s">
        <v>379</v>
      </c>
      <c r="BP19" s="229"/>
      <c r="BQ19" s="227"/>
      <c r="BR19" s="229"/>
      <c r="BS19" s="227"/>
      <c r="BT19" s="226"/>
      <c r="BU19" s="248"/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27"/>
      <c r="CH19" s="229"/>
      <c r="CI19" s="227"/>
      <c r="CJ19" s="229"/>
      <c r="CK19" s="227"/>
      <c r="CL19" s="237"/>
    </row>
    <row r="20" spans="1:90" ht="12.5" x14ac:dyDescent="0.25">
      <c r="A20" s="171" t="str">
        <f>VLOOKUP(C20,'2021 Soybean Traits &amp; Entries'!VL_SOY_2020,2,FALSE)</f>
        <v>USG 7461XFS</v>
      </c>
      <c r="B20" s="171" t="str">
        <f>VLOOKUP(C20,'2021 Soybean Traits &amp; Entries'!VL_SOY_2020,4,FALSE)</f>
        <v>XF, STS</v>
      </c>
      <c r="C20" s="171" t="s">
        <v>329</v>
      </c>
      <c r="D20" s="172">
        <v>68.447299999999998</v>
      </c>
      <c r="E20" s="224" t="s">
        <v>256</v>
      </c>
      <c r="F20" s="173"/>
      <c r="G20" s="224"/>
      <c r="H20" s="173"/>
      <c r="I20" s="224"/>
      <c r="J20" s="226">
        <v>12.5433</v>
      </c>
      <c r="K20" s="227" t="s">
        <v>256</v>
      </c>
      <c r="L20" s="229"/>
      <c r="M20" s="227"/>
      <c r="N20" s="229"/>
      <c r="O20" s="227"/>
      <c r="P20" s="172">
        <v>43.666699999999999</v>
      </c>
      <c r="Q20" s="224" t="s">
        <v>388</v>
      </c>
      <c r="R20" s="173"/>
      <c r="S20" s="224"/>
      <c r="T20" s="173"/>
      <c r="U20" s="224"/>
      <c r="V20" s="226">
        <v>1</v>
      </c>
      <c r="W20" s="227" t="s">
        <v>256</v>
      </c>
      <c r="X20" s="229"/>
      <c r="Y20" s="227"/>
      <c r="Z20" s="229"/>
      <c r="AA20" s="227"/>
      <c r="AB20" s="172">
        <v>134</v>
      </c>
      <c r="AC20" s="224" t="s">
        <v>414</v>
      </c>
      <c r="AD20" s="173"/>
      <c r="AE20" s="224"/>
      <c r="AF20" s="173"/>
      <c r="AG20" s="224"/>
      <c r="AH20" s="171" t="str">
        <f t="shared" si="0"/>
        <v>USG 7461XFS</v>
      </c>
      <c r="AI20" s="171" t="str">
        <f t="shared" si="1"/>
        <v>XF, STS</v>
      </c>
      <c r="AJ20" s="172">
        <v>68.447299999999998</v>
      </c>
      <c r="AK20" s="224" t="s">
        <v>256</v>
      </c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>
        <v>8.3332999999999995</v>
      </c>
      <c r="BC20" s="248" t="s">
        <v>391</v>
      </c>
      <c r="BD20" s="229"/>
      <c r="BE20" s="227"/>
      <c r="BF20" s="229"/>
      <c r="BG20" s="227"/>
      <c r="BH20" s="226">
        <v>2.5</v>
      </c>
      <c r="BI20" s="248" t="s">
        <v>372</v>
      </c>
      <c r="BJ20" s="229"/>
      <c r="BK20" s="227"/>
      <c r="BL20" s="229"/>
      <c r="BM20" s="227"/>
      <c r="BN20" s="226">
        <v>2.3148</v>
      </c>
      <c r="BO20" s="227" t="s">
        <v>373</v>
      </c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27"/>
      <c r="CH20" s="229"/>
      <c r="CI20" s="227"/>
      <c r="CJ20" s="229"/>
      <c r="CK20" s="227"/>
    </row>
    <row r="21" spans="1:90" ht="12.5" x14ac:dyDescent="0.25">
      <c r="A21" s="241" t="str">
        <f>VLOOKUP(C21,'2021 Soybean Traits &amp; Entries'!VL_SOY_2020,2,FALSE)</f>
        <v>Local Seed Co. LS4606XFS</v>
      </c>
      <c r="B21" s="241" t="str">
        <f>VLOOKUP(C21,'2021 Soybean Traits &amp; Entries'!VL_SOY_2020,4,FALSE)</f>
        <v>XF, STS</v>
      </c>
      <c r="C21" s="241" t="s">
        <v>262</v>
      </c>
      <c r="D21" s="172">
        <v>68.395799999999994</v>
      </c>
      <c r="E21" s="224" t="s">
        <v>256</v>
      </c>
      <c r="F21" s="173"/>
      <c r="G21" s="224"/>
      <c r="H21" s="173"/>
      <c r="I21" s="224"/>
      <c r="J21" s="226">
        <v>13.833299999999999</v>
      </c>
      <c r="K21" s="227" t="s">
        <v>256</v>
      </c>
      <c r="L21" s="229"/>
      <c r="M21" s="227"/>
      <c r="N21" s="229"/>
      <c r="O21" s="227"/>
      <c r="P21" s="172">
        <v>41.333300000000001</v>
      </c>
      <c r="Q21" s="224" t="s">
        <v>463</v>
      </c>
      <c r="R21" s="173"/>
      <c r="S21" s="224"/>
      <c r="T21" s="173"/>
      <c r="U21" s="224"/>
      <c r="V21" s="226">
        <v>1</v>
      </c>
      <c r="W21" s="227" t="s">
        <v>256</v>
      </c>
      <c r="X21" s="229"/>
      <c r="Y21" s="227"/>
      <c r="Z21" s="229"/>
      <c r="AA21" s="227"/>
      <c r="AB21" s="172">
        <v>134.66999999999999</v>
      </c>
      <c r="AC21" s="224" t="s">
        <v>399</v>
      </c>
      <c r="AD21" s="173"/>
      <c r="AE21" s="224"/>
      <c r="AF21" s="173"/>
      <c r="AG21" s="224"/>
      <c r="AH21" s="241" t="str">
        <f t="shared" si="0"/>
        <v>Local Seed Co. LS4606XFS</v>
      </c>
      <c r="AI21" s="241" t="str">
        <f t="shared" si="1"/>
        <v>XF, STS</v>
      </c>
      <c r="AJ21" s="172">
        <v>68.395799999999994</v>
      </c>
      <c r="AK21" s="224" t="s">
        <v>256</v>
      </c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>
        <v>10</v>
      </c>
      <c r="BC21" s="248" t="s">
        <v>410</v>
      </c>
      <c r="BD21" s="229"/>
      <c r="BE21" s="227"/>
      <c r="BF21" s="229"/>
      <c r="BG21" s="227"/>
      <c r="BH21" s="226">
        <v>3.6667000000000001</v>
      </c>
      <c r="BI21" s="248" t="s">
        <v>360</v>
      </c>
      <c r="BJ21" s="229"/>
      <c r="BK21" s="227"/>
      <c r="BL21" s="229"/>
      <c r="BM21" s="227"/>
      <c r="BN21" s="226">
        <v>4.0740999999999996</v>
      </c>
      <c r="BO21" s="227" t="s">
        <v>387</v>
      </c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27"/>
      <c r="CH21" s="229"/>
      <c r="CI21" s="227"/>
      <c r="CJ21" s="229"/>
      <c r="CK21" s="227"/>
    </row>
    <row r="22" spans="1:90" ht="12.5" x14ac:dyDescent="0.25">
      <c r="A22" s="241" t="str">
        <f>VLOOKUP(C22,'2021 Soybean Traits &amp; Entries'!VL_SOY_2020,2,FALSE)</f>
        <v>USG 7482XFS</v>
      </c>
      <c r="B22" s="241" t="str">
        <f>VLOOKUP(C22,'2021 Soybean Traits &amp; Entries'!VL_SOY_2020,4,FALSE)</f>
        <v>XF, STS</v>
      </c>
      <c r="C22" s="241" t="s">
        <v>337</v>
      </c>
      <c r="D22" s="172">
        <v>68.383399999999995</v>
      </c>
      <c r="E22" s="224" t="s">
        <v>256</v>
      </c>
      <c r="F22" s="173"/>
      <c r="G22" s="224"/>
      <c r="H22" s="173"/>
      <c r="I22" s="224"/>
      <c r="J22" s="226">
        <v>12.416700000000001</v>
      </c>
      <c r="K22" s="227" t="s">
        <v>256</v>
      </c>
      <c r="L22" s="229"/>
      <c r="M22" s="227"/>
      <c r="N22" s="229"/>
      <c r="O22" s="227"/>
      <c r="P22" s="172">
        <v>38.666699999999999</v>
      </c>
      <c r="Q22" s="224" t="s">
        <v>421</v>
      </c>
      <c r="R22" s="173"/>
      <c r="S22" s="224"/>
      <c r="T22" s="173"/>
      <c r="U22" s="224"/>
      <c r="V22" s="226">
        <v>1.6667000000000001</v>
      </c>
      <c r="W22" s="227" t="s">
        <v>256</v>
      </c>
      <c r="X22" s="229"/>
      <c r="Y22" s="227"/>
      <c r="Z22" s="229"/>
      <c r="AA22" s="227"/>
      <c r="AB22" s="172">
        <v>137.33000000000001</v>
      </c>
      <c r="AC22" s="224" t="s">
        <v>362</v>
      </c>
      <c r="AD22" s="173"/>
      <c r="AE22" s="224"/>
      <c r="AF22" s="173"/>
      <c r="AG22" s="224"/>
      <c r="AH22" s="241" t="str">
        <f t="shared" si="0"/>
        <v>USG 7482XFS</v>
      </c>
      <c r="AI22" s="241" t="str">
        <f t="shared" si="1"/>
        <v>XF, STS</v>
      </c>
      <c r="AJ22" s="172">
        <v>68.383399999999995</v>
      </c>
      <c r="AK22" s="224" t="s">
        <v>256</v>
      </c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>
        <v>5</v>
      </c>
      <c r="BC22" s="248" t="s">
        <v>395</v>
      </c>
      <c r="BD22" s="229"/>
      <c r="BE22" s="227"/>
      <c r="BF22" s="229"/>
      <c r="BG22" s="227"/>
      <c r="BH22" s="226">
        <v>1.6667000000000001</v>
      </c>
      <c r="BI22" s="248" t="s">
        <v>509</v>
      </c>
      <c r="BJ22" s="229"/>
      <c r="BK22" s="227"/>
      <c r="BL22" s="229"/>
      <c r="BM22" s="227"/>
      <c r="BN22" s="226">
        <v>1.2963</v>
      </c>
      <c r="BO22" s="227" t="s">
        <v>379</v>
      </c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27"/>
      <c r="CH22" s="229"/>
      <c r="CI22" s="227"/>
      <c r="CJ22" s="229"/>
      <c r="CK22" s="227"/>
      <c r="CL22" s="237"/>
    </row>
    <row r="23" spans="1:90" ht="12.5" x14ac:dyDescent="0.25">
      <c r="A23" s="241" t="str">
        <f>VLOOKUP(C23,'2021 Soybean Traits &amp; Entries'!VL_SOY_2020,2,FALSE)</f>
        <v>AgriGold G4820RX*</v>
      </c>
      <c r="B23" s="241" t="str">
        <f>VLOOKUP(C23,'2021 Soybean Traits &amp; Entries'!VL_SOY_2020,4,FALSE)</f>
        <v>R2X</v>
      </c>
      <c r="C23" s="241" t="s">
        <v>85</v>
      </c>
      <c r="D23" s="172">
        <v>68.095600000000005</v>
      </c>
      <c r="E23" s="224" t="s">
        <v>256</v>
      </c>
      <c r="F23" s="173">
        <v>62.384999999999998</v>
      </c>
      <c r="G23" s="224" t="s">
        <v>368</v>
      </c>
      <c r="H23" s="173"/>
      <c r="I23" s="224"/>
      <c r="J23" s="226">
        <v>12.3833</v>
      </c>
      <c r="K23" s="227" t="s">
        <v>256</v>
      </c>
      <c r="L23" s="229">
        <v>12.6417</v>
      </c>
      <c r="M23" s="227" t="s">
        <v>256</v>
      </c>
      <c r="N23" s="229"/>
      <c r="O23" s="227"/>
      <c r="P23" s="172">
        <v>42.333300000000001</v>
      </c>
      <c r="Q23" s="224" t="s">
        <v>374</v>
      </c>
      <c r="R23" s="173">
        <v>41.5</v>
      </c>
      <c r="S23" s="224" t="s">
        <v>368</v>
      </c>
      <c r="T23" s="173"/>
      <c r="U23" s="224"/>
      <c r="V23" s="226">
        <v>2.3332999999999999</v>
      </c>
      <c r="W23" s="227" t="s">
        <v>256</v>
      </c>
      <c r="X23" s="229">
        <v>1.6667000000000001</v>
      </c>
      <c r="Y23" s="227" t="s">
        <v>256</v>
      </c>
      <c r="Z23" s="229"/>
      <c r="AA23" s="227"/>
      <c r="AB23" s="172">
        <v>134.66999999999999</v>
      </c>
      <c r="AC23" s="224" t="s">
        <v>399</v>
      </c>
      <c r="AD23" s="173">
        <v>136.5</v>
      </c>
      <c r="AE23" s="224" t="s">
        <v>362</v>
      </c>
      <c r="AF23" s="173"/>
      <c r="AG23" s="224"/>
      <c r="AH23" s="241" t="str">
        <f t="shared" si="0"/>
        <v>AgriGold G4820RX*</v>
      </c>
      <c r="AI23" s="241" t="str">
        <f t="shared" si="1"/>
        <v>R2X</v>
      </c>
      <c r="AJ23" s="172">
        <v>68.095600000000005</v>
      </c>
      <c r="AK23" s="224" t="s">
        <v>256</v>
      </c>
      <c r="AL23" s="173">
        <v>62.384999999999998</v>
      </c>
      <c r="AM23" s="224" t="s">
        <v>368</v>
      </c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>
        <v>5</v>
      </c>
      <c r="BC23" s="248" t="s">
        <v>395</v>
      </c>
      <c r="BD23" s="229"/>
      <c r="BE23" s="227"/>
      <c r="BF23" s="229"/>
      <c r="BG23" s="227"/>
      <c r="BH23" s="226">
        <v>2</v>
      </c>
      <c r="BI23" s="248" t="s">
        <v>521</v>
      </c>
      <c r="BJ23" s="229"/>
      <c r="BK23" s="227"/>
      <c r="BL23" s="229"/>
      <c r="BM23" s="227"/>
      <c r="BN23" s="226">
        <v>1.1111</v>
      </c>
      <c r="BO23" s="227" t="s">
        <v>379</v>
      </c>
      <c r="BP23" s="229"/>
      <c r="BQ23" s="227"/>
      <c r="BR23" s="229"/>
      <c r="BS23" s="227"/>
      <c r="BT23" s="226"/>
      <c r="BU23" s="248"/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</row>
    <row r="24" spans="1:90" ht="12.5" x14ac:dyDescent="0.25">
      <c r="A24" s="171" t="str">
        <f>VLOOKUP(C24,'2021 Soybean Traits &amp; Entries'!VL_SOY_2020,2,FALSE)</f>
        <v>USG 7489XT</v>
      </c>
      <c r="B24" s="171" t="str">
        <f>VLOOKUP(C24,'2021 Soybean Traits &amp; Entries'!VL_SOY_2020,4,FALSE)</f>
        <v>R2X</v>
      </c>
      <c r="C24" s="171" t="s">
        <v>74</v>
      </c>
      <c r="D24" s="172">
        <v>68.051100000000005</v>
      </c>
      <c r="E24" s="224" t="s">
        <v>256</v>
      </c>
      <c r="F24" s="173">
        <v>61.854599999999998</v>
      </c>
      <c r="G24" s="224" t="s">
        <v>371</v>
      </c>
      <c r="H24" s="173">
        <v>59.423099999999998</v>
      </c>
      <c r="I24" s="224" t="s">
        <v>256</v>
      </c>
      <c r="J24" s="226">
        <v>11.14</v>
      </c>
      <c r="K24" s="227" t="s">
        <v>256</v>
      </c>
      <c r="L24" s="229">
        <v>12.5533</v>
      </c>
      <c r="M24" s="227" t="s">
        <v>256</v>
      </c>
      <c r="N24" s="229">
        <v>11.617800000000001</v>
      </c>
      <c r="O24" s="227" t="s">
        <v>256</v>
      </c>
      <c r="P24" s="172">
        <v>38.333300000000001</v>
      </c>
      <c r="Q24" s="224" t="s">
        <v>413</v>
      </c>
      <c r="R24" s="173">
        <v>38.333300000000001</v>
      </c>
      <c r="S24" s="224" t="s">
        <v>363</v>
      </c>
      <c r="T24" s="173">
        <v>38.333300000000001</v>
      </c>
      <c r="U24" s="224" t="s">
        <v>256</v>
      </c>
      <c r="V24" s="226">
        <v>2</v>
      </c>
      <c r="W24" s="227" t="s">
        <v>256</v>
      </c>
      <c r="X24" s="229">
        <v>1.5</v>
      </c>
      <c r="Y24" s="227" t="s">
        <v>256</v>
      </c>
      <c r="Z24" s="229">
        <v>1.3332999999999999</v>
      </c>
      <c r="AA24" s="227" t="s">
        <v>256</v>
      </c>
      <c r="AB24" s="172">
        <v>135.33000000000001</v>
      </c>
      <c r="AC24" s="224" t="s">
        <v>400</v>
      </c>
      <c r="AD24" s="173">
        <v>138.66999999999999</v>
      </c>
      <c r="AE24" s="224" t="s">
        <v>368</v>
      </c>
      <c r="AF24" s="173">
        <v>130.22</v>
      </c>
      <c r="AG24" s="224" t="s">
        <v>360</v>
      </c>
      <c r="AH24" s="171" t="str">
        <f t="shared" si="0"/>
        <v>USG 7489XT</v>
      </c>
      <c r="AI24" s="171" t="str">
        <f t="shared" si="1"/>
        <v>R2X</v>
      </c>
      <c r="AJ24" s="172">
        <v>68.051100000000005</v>
      </c>
      <c r="AK24" s="224" t="s">
        <v>256</v>
      </c>
      <c r="AL24" s="173">
        <v>61.854599999999998</v>
      </c>
      <c r="AM24" s="224" t="s">
        <v>371</v>
      </c>
      <c r="AN24" s="173">
        <v>59.423099999999998</v>
      </c>
      <c r="AO24" s="224" t="s">
        <v>256</v>
      </c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>
        <v>5</v>
      </c>
      <c r="BC24" s="248" t="s">
        <v>395</v>
      </c>
      <c r="BD24" s="229"/>
      <c r="BE24" s="227"/>
      <c r="BF24" s="229"/>
      <c r="BG24" s="227"/>
      <c r="BH24" s="226">
        <v>1.6667000000000001</v>
      </c>
      <c r="BI24" s="248" t="s">
        <v>509</v>
      </c>
      <c r="BJ24" s="229"/>
      <c r="BK24" s="227"/>
      <c r="BL24" s="229"/>
      <c r="BM24" s="227"/>
      <c r="BN24" s="226">
        <v>0.92589999999999995</v>
      </c>
      <c r="BO24" s="227" t="s">
        <v>378</v>
      </c>
      <c r="BP24" s="229"/>
      <c r="BQ24" s="227"/>
      <c r="BR24" s="229"/>
      <c r="BS24" s="227"/>
      <c r="BT24" s="226"/>
      <c r="BU24" s="248"/>
      <c r="BV24" s="229"/>
      <c r="BW24" s="227"/>
      <c r="BX24" s="229"/>
      <c r="BY24" s="227"/>
      <c r="BZ24" s="226"/>
      <c r="CA24" s="248"/>
      <c r="CB24" s="229"/>
      <c r="CC24" s="227"/>
      <c r="CD24" s="229"/>
      <c r="CE24" s="227"/>
      <c r="CF24" s="226"/>
      <c r="CG24" s="227"/>
      <c r="CH24" s="229"/>
      <c r="CI24" s="227"/>
      <c r="CJ24" s="229"/>
      <c r="CK24" s="227"/>
      <c r="CL24" s="237"/>
    </row>
    <row r="25" spans="1:90" ht="12.5" x14ac:dyDescent="0.25">
      <c r="A25" s="171" t="str">
        <f>VLOOKUP(C25,'2021 Soybean Traits &amp; Entries'!VL_SOY_2020,2,FALSE)</f>
        <v>Progeny P4604XFS</v>
      </c>
      <c r="B25" s="171" t="str">
        <f>VLOOKUP(C25,'2021 Soybean Traits &amp; Entries'!VL_SOY_2020,4,FALSE)</f>
        <v>XF, STS</v>
      </c>
      <c r="C25" s="171" t="s">
        <v>307</v>
      </c>
      <c r="D25" s="172">
        <v>67.768100000000004</v>
      </c>
      <c r="E25" s="224" t="s">
        <v>256</v>
      </c>
      <c r="F25" s="173"/>
      <c r="G25" s="224"/>
      <c r="H25" s="173"/>
      <c r="I25" s="224"/>
      <c r="J25" s="226">
        <v>14</v>
      </c>
      <c r="K25" s="227" t="s">
        <v>256</v>
      </c>
      <c r="L25" s="229"/>
      <c r="M25" s="227"/>
      <c r="N25" s="229"/>
      <c r="O25" s="227"/>
      <c r="P25" s="172">
        <v>41.666699999999999</v>
      </c>
      <c r="Q25" s="224" t="s">
        <v>433</v>
      </c>
      <c r="R25" s="173"/>
      <c r="S25" s="224"/>
      <c r="T25" s="173"/>
      <c r="U25" s="224"/>
      <c r="V25" s="226">
        <v>1</v>
      </c>
      <c r="W25" s="227" t="s">
        <v>256</v>
      </c>
      <c r="X25" s="229"/>
      <c r="Y25" s="227"/>
      <c r="Z25" s="229"/>
      <c r="AA25" s="227"/>
      <c r="AB25" s="172">
        <v>134.66999999999999</v>
      </c>
      <c r="AC25" s="224" t="s">
        <v>399</v>
      </c>
      <c r="AD25" s="173"/>
      <c r="AE25" s="224"/>
      <c r="AF25" s="173"/>
      <c r="AG25" s="224"/>
      <c r="AH25" s="171" t="str">
        <f t="shared" si="0"/>
        <v>Progeny P4604XFS</v>
      </c>
      <c r="AI25" s="171" t="str">
        <f t="shared" si="1"/>
        <v>XF, STS</v>
      </c>
      <c r="AJ25" s="172">
        <v>67.768100000000004</v>
      </c>
      <c r="AK25" s="224" t="s">
        <v>256</v>
      </c>
      <c r="AL25" s="173"/>
      <c r="AM25" s="224"/>
      <c r="AN25" s="173"/>
      <c r="AO25" s="224"/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>
        <v>15</v>
      </c>
      <c r="BC25" s="248" t="s">
        <v>402</v>
      </c>
      <c r="BD25" s="229"/>
      <c r="BE25" s="227"/>
      <c r="BF25" s="229"/>
      <c r="BG25" s="227"/>
      <c r="BH25" s="226">
        <v>2.6667000000000001</v>
      </c>
      <c r="BI25" s="248" t="s">
        <v>372</v>
      </c>
      <c r="BJ25" s="229"/>
      <c r="BK25" s="227"/>
      <c r="BL25" s="229"/>
      <c r="BM25" s="227"/>
      <c r="BN25" s="226">
        <v>3.7037</v>
      </c>
      <c r="BO25" s="227" t="s">
        <v>392</v>
      </c>
      <c r="BP25" s="229"/>
      <c r="BQ25" s="227"/>
      <c r="BR25" s="229"/>
      <c r="BS25" s="227"/>
      <c r="BT25" s="226"/>
      <c r="BU25" s="248"/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  <c r="CL25" s="237"/>
    </row>
    <row r="26" spans="1:90" ht="12.5" x14ac:dyDescent="0.25">
      <c r="A26" s="171" t="str">
        <f>VLOOKUP(C26,'2021 Soybean Traits &amp; Entries'!VL_SOY_2020,2,FALSE)</f>
        <v>Local Seed Co. LS4795XS**</v>
      </c>
      <c r="B26" s="171" t="str">
        <f>VLOOKUP(C26,'2021 Soybean Traits &amp; Entries'!VL_SOY_2020,4,FALSE)</f>
        <v>R2X, STS</v>
      </c>
      <c r="C26" s="171" t="s">
        <v>76</v>
      </c>
      <c r="D26" s="172">
        <v>67.680700000000002</v>
      </c>
      <c r="E26" s="224" t="s">
        <v>256</v>
      </c>
      <c r="F26" s="173">
        <v>63.074100000000001</v>
      </c>
      <c r="G26" s="224" t="s">
        <v>368</v>
      </c>
      <c r="H26" s="173">
        <v>59.3508</v>
      </c>
      <c r="I26" s="224" t="s">
        <v>256</v>
      </c>
      <c r="J26" s="226">
        <v>12.21</v>
      </c>
      <c r="K26" s="227" t="s">
        <v>256</v>
      </c>
      <c r="L26" s="229">
        <v>12.505000000000001</v>
      </c>
      <c r="M26" s="227" t="s">
        <v>256</v>
      </c>
      <c r="N26" s="229">
        <v>11.3178</v>
      </c>
      <c r="O26" s="227" t="s">
        <v>256</v>
      </c>
      <c r="P26" s="172">
        <v>39</v>
      </c>
      <c r="Q26" s="224" t="s">
        <v>420</v>
      </c>
      <c r="R26" s="173">
        <v>39.666699999999999</v>
      </c>
      <c r="S26" s="224" t="s">
        <v>362</v>
      </c>
      <c r="T26" s="173">
        <v>38.444400000000002</v>
      </c>
      <c r="U26" s="224" t="s">
        <v>256</v>
      </c>
      <c r="V26" s="226">
        <v>1.3332999999999999</v>
      </c>
      <c r="W26" s="227" t="s">
        <v>256</v>
      </c>
      <c r="X26" s="229">
        <v>1.1667000000000001</v>
      </c>
      <c r="Y26" s="227" t="s">
        <v>256</v>
      </c>
      <c r="Z26" s="229">
        <v>1.4443999999999999</v>
      </c>
      <c r="AA26" s="227" t="s">
        <v>256</v>
      </c>
      <c r="AB26" s="172">
        <v>134.66999999999999</v>
      </c>
      <c r="AC26" s="224" t="s">
        <v>399</v>
      </c>
      <c r="AD26" s="173">
        <v>133.5</v>
      </c>
      <c r="AE26" s="224" t="s">
        <v>400</v>
      </c>
      <c r="AF26" s="173">
        <v>126.78</v>
      </c>
      <c r="AG26" s="224" t="s">
        <v>358</v>
      </c>
      <c r="AH26" s="171" t="str">
        <f t="shared" si="0"/>
        <v>Local Seed Co. LS4795XS**</v>
      </c>
      <c r="AI26" s="171" t="str">
        <f t="shared" si="1"/>
        <v>R2X, STS</v>
      </c>
      <c r="AJ26" s="172">
        <v>67.680700000000002</v>
      </c>
      <c r="AK26" s="224" t="s">
        <v>256</v>
      </c>
      <c r="AL26" s="173">
        <v>63.074100000000001</v>
      </c>
      <c r="AM26" s="224" t="s">
        <v>368</v>
      </c>
      <c r="AN26" s="173">
        <v>59.3508</v>
      </c>
      <c r="AO26" s="224" t="s">
        <v>256</v>
      </c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>
        <v>6.6666999999999996</v>
      </c>
      <c r="BC26" s="248" t="s">
        <v>509</v>
      </c>
      <c r="BD26" s="229"/>
      <c r="BE26" s="227"/>
      <c r="BF26" s="229"/>
      <c r="BG26" s="227"/>
      <c r="BH26" s="226">
        <v>1.3332999999999999</v>
      </c>
      <c r="BI26" s="248" t="s">
        <v>370</v>
      </c>
      <c r="BJ26" s="229"/>
      <c r="BK26" s="227"/>
      <c r="BL26" s="229"/>
      <c r="BM26" s="227"/>
      <c r="BN26" s="226">
        <v>1.4815</v>
      </c>
      <c r="BO26" s="227" t="s">
        <v>379</v>
      </c>
      <c r="BP26" s="229"/>
      <c r="BQ26" s="227"/>
      <c r="BR26" s="229"/>
      <c r="BS26" s="227"/>
      <c r="BT26" s="226"/>
      <c r="BU26" s="248"/>
      <c r="BV26" s="229"/>
      <c r="BW26" s="227"/>
      <c r="BX26" s="229"/>
      <c r="BY26" s="227"/>
      <c r="BZ26" s="226"/>
      <c r="CA26" s="248"/>
      <c r="CB26" s="229"/>
      <c r="CC26" s="227"/>
      <c r="CD26" s="229"/>
      <c r="CE26" s="227"/>
      <c r="CF26" s="226"/>
      <c r="CG26" s="227"/>
      <c r="CH26" s="229"/>
      <c r="CI26" s="227"/>
      <c r="CJ26" s="229"/>
      <c r="CK26" s="227"/>
      <c r="CL26" s="237"/>
    </row>
    <row r="27" spans="1:90" ht="12.5" x14ac:dyDescent="0.25">
      <c r="A27" s="241" t="str">
        <f>VLOOKUP(C27,'2021 Soybean Traits &amp; Entries'!VL_SOY_2020,2,FALSE)</f>
        <v>Dyna-Gro S46XF31S</v>
      </c>
      <c r="B27" s="241" t="str">
        <f>VLOOKUP(C27,'2021 Soybean Traits &amp; Entries'!VL_SOY_2020,4,FALSE)</f>
        <v>XF, STS</v>
      </c>
      <c r="C27" s="241" t="s">
        <v>227</v>
      </c>
      <c r="D27" s="172">
        <v>67.594899999999996</v>
      </c>
      <c r="E27" s="224" t="s">
        <v>256</v>
      </c>
      <c r="F27" s="173"/>
      <c r="G27" s="224"/>
      <c r="H27" s="173"/>
      <c r="I27" s="224"/>
      <c r="J27" s="226">
        <v>12.94</v>
      </c>
      <c r="K27" s="227" t="s">
        <v>256</v>
      </c>
      <c r="L27" s="229"/>
      <c r="M27" s="227"/>
      <c r="N27" s="229"/>
      <c r="O27" s="227"/>
      <c r="P27" s="172">
        <v>41</v>
      </c>
      <c r="Q27" s="224" t="s">
        <v>445</v>
      </c>
      <c r="R27" s="173"/>
      <c r="S27" s="224"/>
      <c r="T27" s="173"/>
      <c r="U27" s="224"/>
      <c r="V27" s="226">
        <v>1.6667000000000001</v>
      </c>
      <c r="W27" s="227" t="s">
        <v>256</v>
      </c>
      <c r="X27" s="229"/>
      <c r="Y27" s="227"/>
      <c r="Z27" s="229"/>
      <c r="AA27" s="227"/>
      <c r="AB27" s="172">
        <v>134.66999999999999</v>
      </c>
      <c r="AC27" s="224" t="s">
        <v>399</v>
      </c>
      <c r="AD27" s="173"/>
      <c r="AE27" s="224"/>
      <c r="AF27" s="173"/>
      <c r="AG27" s="224"/>
      <c r="AH27" s="241" t="str">
        <f t="shared" si="0"/>
        <v>Dyna-Gro S46XF31S</v>
      </c>
      <c r="AI27" s="241" t="str">
        <f t="shared" si="1"/>
        <v>XF, STS</v>
      </c>
      <c r="AJ27" s="172">
        <v>67.594899999999996</v>
      </c>
      <c r="AK27" s="224" t="s">
        <v>256</v>
      </c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>
        <v>10</v>
      </c>
      <c r="BC27" s="248" t="s">
        <v>410</v>
      </c>
      <c r="BD27" s="229"/>
      <c r="BE27" s="227"/>
      <c r="BF27" s="229"/>
      <c r="BG27" s="238"/>
      <c r="BH27" s="226">
        <v>2</v>
      </c>
      <c r="BI27" s="248" t="s">
        <v>521</v>
      </c>
      <c r="BJ27" s="229"/>
      <c r="BK27" s="227"/>
      <c r="BL27" s="229"/>
      <c r="BM27" s="238"/>
      <c r="BN27" s="226">
        <v>2.2222</v>
      </c>
      <c r="BO27" s="227" t="s">
        <v>379</v>
      </c>
      <c r="BP27" s="229"/>
      <c r="BQ27" s="227"/>
      <c r="BR27" s="229"/>
      <c r="BS27" s="238"/>
      <c r="BT27" s="226"/>
      <c r="BU27" s="248"/>
      <c r="BV27" s="229"/>
      <c r="BW27" s="227"/>
      <c r="BX27" s="229"/>
      <c r="BY27" s="238"/>
      <c r="BZ27" s="226"/>
      <c r="CA27" s="248"/>
      <c r="CB27" s="229"/>
      <c r="CC27" s="227"/>
      <c r="CD27" s="229"/>
      <c r="CE27" s="238"/>
      <c r="CF27" s="226"/>
      <c r="CG27" s="227"/>
      <c r="CH27" s="229"/>
      <c r="CI27" s="227"/>
      <c r="CJ27" s="229"/>
      <c r="CK27" s="238"/>
    </row>
    <row r="28" spans="1:90" ht="12.5" x14ac:dyDescent="0.25">
      <c r="A28" s="171" t="str">
        <f>VLOOKUP(C28,'2021 Soybean Traits &amp; Entries'!VL_SOY_2020,2,FALSE)</f>
        <v>Credenz CZ 4892 XF</v>
      </c>
      <c r="B28" s="171" t="str">
        <f>VLOOKUP(C28,'2021 Soybean Traits &amp; Entries'!VL_SOY_2020,4,FALSE)</f>
        <v>XF</v>
      </c>
      <c r="C28" s="171" t="s">
        <v>212</v>
      </c>
      <c r="D28" s="172">
        <v>67.533500000000004</v>
      </c>
      <c r="E28" s="224" t="s">
        <v>256</v>
      </c>
      <c r="F28" s="173"/>
      <c r="G28" s="224"/>
      <c r="H28" s="173"/>
      <c r="I28" s="224"/>
      <c r="J28" s="226">
        <v>10.7433</v>
      </c>
      <c r="K28" s="227" t="s">
        <v>256</v>
      </c>
      <c r="L28" s="229"/>
      <c r="M28" s="227"/>
      <c r="N28" s="229"/>
      <c r="O28" s="227"/>
      <c r="P28" s="172">
        <v>42.666699999999999</v>
      </c>
      <c r="Q28" s="224" t="s">
        <v>381</v>
      </c>
      <c r="R28" s="173"/>
      <c r="S28" s="224"/>
      <c r="T28" s="173"/>
      <c r="U28" s="224"/>
      <c r="V28" s="226">
        <v>1</v>
      </c>
      <c r="W28" s="227" t="s">
        <v>256</v>
      </c>
      <c r="X28" s="229"/>
      <c r="Y28" s="227"/>
      <c r="Z28" s="229"/>
      <c r="AA28" s="227"/>
      <c r="AB28" s="172">
        <v>130</v>
      </c>
      <c r="AC28" s="224" t="s">
        <v>385</v>
      </c>
      <c r="AD28" s="173"/>
      <c r="AE28" s="224"/>
      <c r="AF28" s="173"/>
      <c r="AG28" s="224"/>
      <c r="AH28" s="171" t="str">
        <f t="shared" si="0"/>
        <v>Credenz CZ 4892 XF</v>
      </c>
      <c r="AI28" s="171" t="str">
        <f t="shared" si="1"/>
        <v>XF</v>
      </c>
      <c r="AJ28" s="172">
        <v>67.533500000000004</v>
      </c>
      <c r="AK28" s="224" t="s">
        <v>256</v>
      </c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>
        <v>11.666700000000001</v>
      </c>
      <c r="BC28" s="248" t="s">
        <v>397</v>
      </c>
      <c r="BD28" s="229"/>
      <c r="BE28" s="227"/>
      <c r="BF28" s="229"/>
      <c r="BG28" s="227"/>
      <c r="BH28" s="226">
        <v>3.1667000000000001</v>
      </c>
      <c r="BI28" s="248" t="s">
        <v>382</v>
      </c>
      <c r="BJ28" s="229"/>
      <c r="BK28" s="227"/>
      <c r="BL28" s="229"/>
      <c r="BM28" s="227"/>
      <c r="BN28" s="226">
        <v>4.1666999999999996</v>
      </c>
      <c r="BO28" s="227" t="s">
        <v>472</v>
      </c>
      <c r="BP28" s="229"/>
      <c r="BQ28" s="227"/>
      <c r="BR28" s="229"/>
      <c r="BS28" s="227"/>
      <c r="BT28" s="226"/>
      <c r="BU28" s="248"/>
      <c r="BV28" s="229"/>
      <c r="BW28" s="227"/>
      <c r="BX28" s="229"/>
      <c r="BY28" s="227"/>
      <c r="BZ28" s="226"/>
      <c r="CA28" s="248"/>
      <c r="CB28" s="229"/>
      <c r="CC28" s="227"/>
      <c r="CD28" s="229"/>
      <c r="CE28" s="227"/>
      <c r="CF28" s="226"/>
      <c r="CG28" s="227"/>
      <c r="CH28" s="229"/>
      <c r="CI28" s="227"/>
      <c r="CJ28" s="229"/>
      <c r="CK28" s="227"/>
    </row>
    <row r="29" spans="1:90" ht="12.5" x14ac:dyDescent="0.25">
      <c r="A29" s="171" t="str">
        <f>VLOOKUP(C29,'2021 Soybean Traits &amp; Entries'!VL_SOY_2020,2,FALSE)</f>
        <v xml:space="preserve">Xitavo XO 4681E </v>
      </c>
      <c r="B29" s="171" t="str">
        <f>VLOOKUP(C29,'2021 Soybean Traits &amp; Entries'!VL_SOY_2020,4,FALSE)</f>
        <v>E3</v>
      </c>
      <c r="C29" s="171" t="s">
        <v>349</v>
      </c>
      <c r="D29" s="172">
        <v>67.518100000000004</v>
      </c>
      <c r="E29" s="224" t="s">
        <v>256</v>
      </c>
      <c r="F29" s="173"/>
      <c r="G29" s="224"/>
      <c r="H29" s="173"/>
      <c r="I29" s="224"/>
      <c r="J29" s="226">
        <v>13.69</v>
      </c>
      <c r="K29" s="227" t="s">
        <v>256</v>
      </c>
      <c r="L29" s="229"/>
      <c r="M29" s="227"/>
      <c r="N29" s="229"/>
      <c r="O29" s="227"/>
      <c r="P29" s="172">
        <v>39.333300000000001</v>
      </c>
      <c r="Q29" s="224" t="s">
        <v>456</v>
      </c>
      <c r="R29" s="173"/>
      <c r="S29" s="224"/>
      <c r="T29" s="173"/>
      <c r="U29" s="224"/>
      <c r="V29" s="226">
        <v>1.3332999999999999</v>
      </c>
      <c r="W29" s="227" t="s">
        <v>256</v>
      </c>
      <c r="X29" s="229"/>
      <c r="Y29" s="227"/>
      <c r="Z29" s="229"/>
      <c r="AA29" s="227"/>
      <c r="AB29" s="172">
        <v>131.33000000000001</v>
      </c>
      <c r="AC29" s="224" t="s">
        <v>375</v>
      </c>
      <c r="AD29" s="173"/>
      <c r="AE29" s="224"/>
      <c r="AF29" s="173"/>
      <c r="AG29" s="224"/>
      <c r="AH29" s="171" t="str">
        <f t="shared" si="0"/>
        <v xml:space="preserve">Xitavo XO 4681E </v>
      </c>
      <c r="AI29" s="171" t="str">
        <f t="shared" si="1"/>
        <v>E3</v>
      </c>
      <c r="AJ29" s="172">
        <v>67.518100000000004</v>
      </c>
      <c r="AK29" s="224" t="s">
        <v>256</v>
      </c>
      <c r="AL29" s="173"/>
      <c r="AM29" s="224"/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>
        <v>5</v>
      </c>
      <c r="BC29" s="248" t="s">
        <v>395</v>
      </c>
      <c r="BD29" s="229"/>
      <c r="BE29" s="227"/>
      <c r="BF29" s="229"/>
      <c r="BG29" s="238"/>
      <c r="BH29" s="226">
        <v>2</v>
      </c>
      <c r="BI29" s="248" t="s">
        <v>521</v>
      </c>
      <c r="BJ29" s="229"/>
      <c r="BK29" s="227"/>
      <c r="BL29" s="229"/>
      <c r="BM29" s="238"/>
      <c r="BN29" s="226">
        <v>1.1111</v>
      </c>
      <c r="BO29" s="227" t="s">
        <v>379</v>
      </c>
      <c r="BP29" s="229"/>
      <c r="BQ29" s="227"/>
      <c r="BR29" s="229"/>
      <c r="BS29" s="238"/>
      <c r="BT29" s="226"/>
      <c r="BU29" s="248"/>
      <c r="BV29" s="229"/>
      <c r="BW29" s="227"/>
      <c r="BX29" s="229"/>
      <c r="BY29" s="238"/>
      <c r="BZ29" s="226"/>
      <c r="CA29" s="248"/>
      <c r="CB29" s="229"/>
      <c r="CC29" s="227"/>
      <c r="CD29" s="229"/>
      <c r="CE29" s="238"/>
      <c r="CF29" s="226"/>
      <c r="CG29" s="227"/>
      <c r="CH29" s="229"/>
      <c r="CI29" s="227"/>
      <c r="CJ29" s="229"/>
      <c r="CK29" s="238"/>
    </row>
    <row r="30" spans="1:90" ht="12.5" x14ac:dyDescent="0.25">
      <c r="A30" s="171" t="str">
        <f>VLOOKUP(C30,'2021 Soybean Traits &amp; Entries'!VL_SOY_2020,2,FALSE)</f>
        <v>Progeny P4821RX</v>
      </c>
      <c r="B30" s="171" t="str">
        <f>VLOOKUP(C30,'2021 Soybean Traits &amp; Entries'!VL_SOY_2020,4,FALSE)</f>
        <v>R2X</v>
      </c>
      <c r="C30" s="171" t="s">
        <v>75</v>
      </c>
      <c r="D30" s="172">
        <v>67.510300000000001</v>
      </c>
      <c r="E30" s="224" t="s">
        <v>256</v>
      </c>
      <c r="F30" s="173">
        <v>56.903799999999997</v>
      </c>
      <c r="G30" s="224" t="s">
        <v>363</v>
      </c>
      <c r="H30" s="173">
        <v>55.9953</v>
      </c>
      <c r="I30" s="224" t="s">
        <v>256</v>
      </c>
      <c r="J30" s="226">
        <v>12.1967</v>
      </c>
      <c r="K30" s="227" t="s">
        <v>256</v>
      </c>
      <c r="L30" s="229">
        <v>12.9983</v>
      </c>
      <c r="M30" s="227" t="s">
        <v>256</v>
      </c>
      <c r="N30" s="229">
        <v>11.92</v>
      </c>
      <c r="O30" s="227" t="s">
        <v>256</v>
      </c>
      <c r="P30" s="172">
        <v>40.333300000000001</v>
      </c>
      <c r="Q30" s="224" t="s">
        <v>449</v>
      </c>
      <c r="R30" s="173">
        <v>41.166699999999999</v>
      </c>
      <c r="S30" s="224" t="s">
        <v>368</v>
      </c>
      <c r="T30" s="173">
        <v>40.333300000000001</v>
      </c>
      <c r="U30" s="224" t="s">
        <v>256</v>
      </c>
      <c r="V30" s="226">
        <v>2</v>
      </c>
      <c r="W30" s="227" t="s">
        <v>256</v>
      </c>
      <c r="X30" s="229">
        <v>1.5</v>
      </c>
      <c r="Y30" s="227" t="s">
        <v>256</v>
      </c>
      <c r="Z30" s="229">
        <v>1.3332999999999999</v>
      </c>
      <c r="AA30" s="227" t="s">
        <v>256</v>
      </c>
      <c r="AB30" s="172">
        <v>136</v>
      </c>
      <c r="AC30" s="224" t="s">
        <v>365</v>
      </c>
      <c r="AD30" s="173">
        <v>138.33000000000001</v>
      </c>
      <c r="AE30" s="224" t="s">
        <v>359</v>
      </c>
      <c r="AF30" s="173">
        <v>129.88999999999999</v>
      </c>
      <c r="AG30" s="224" t="s">
        <v>360</v>
      </c>
      <c r="AH30" s="171" t="str">
        <f t="shared" si="0"/>
        <v>Progeny P4821RX</v>
      </c>
      <c r="AI30" s="171" t="str">
        <f t="shared" si="1"/>
        <v>R2X</v>
      </c>
      <c r="AJ30" s="172">
        <v>67.510300000000001</v>
      </c>
      <c r="AK30" s="224" t="s">
        <v>256</v>
      </c>
      <c r="AL30" s="173">
        <v>56.903799999999997</v>
      </c>
      <c r="AM30" s="224" t="s">
        <v>363</v>
      </c>
      <c r="AN30" s="173">
        <v>55.9953</v>
      </c>
      <c r="AO30" s="224" t="s">
        <v>256</v>
      </c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>
        <v>8.3332999999999995</v>
      </c>
      <c r="BC30" s="248" t="s">
        <v>391</v>
      </c>
      <c r="BD30" s="229"/>
      <c r="BE30" s="227"/>
      <c r="BF30" s="229"/>
      <c r="BG30" s="227"/>
      <c r="BH30" s="226">
        <v>2.8332999999999999</v>
      </c>
      <c r="BI30" s="248" t="s">
        <v>383</v>
      </c>
      <c r="BJ30" s="229"/>
      <c r="BK30" s="227"/>
      <c r="BL30" s="229"/>
      <c r="BM30" s="227"/>
      <c r="BN30" s="226">
        <v>2.3148</v>
      </c>
      <c r="BO30" s="227" t="s">
        <v>373</v>
      </c>
      <c r="BP30" s="229"/>
      <c r="BQ30" s="227"/>
      <c r="BR30" s="229"/>
      <c r="BS30" s="227"/>
      <c r="BT30" s="226"/>
      <c r="BU30" s="248"/>
      <c r="BV30" s="229"/>
      <c r="BW30" s="227"/>
      <c r="BX30" s="229"/>
      <c r="BY30" s="227"/>
      <c r="BZ30" s="226"/>
      <c r="CA30" s="248"/>
      <c r="CB30" s="229"/>
      <c r="CC30" s="227"/>
      <c r="CD30" s="229"/>
      <c r="CE30" s="227"/>
      <c r="CF30" s="226"/>
      <c r="CG30" s="227"/>
      <c r="CH30" s="229"/>
      <c r="CI30" s="227"/>
      <c r="CJ30" s="229"/>
      <c r="CK30" s="227"/>
      <c r="CL30" s="237"/>
    </row>
    <row r="31" spans="1:90" ht="12.5" x14ac:dyDescent="0.25">
      <c r="A31" s="241" t="str">
        <f>VLOOKUP(C31,'2021 Soybean Traits &amp; Entries'!VL_SOY_2020,2,FALSE)</f>
        <v>Progeny P4851RX*</v>
      </c>
      <c r="B31" s="241" t="str">
        <f>VLOOKUP(C31,'2021 Soybean Traits &amp; Entries'!VL_SOY_2020,4,FALSE)</f>
        <v>R2X</v>
      </c>
      <c r="C31" s="241" t="s">
        <v>73</v>
      </c>
      <c r="D31" s="172">
        <v>67.480500000000006</v>
      </c>
      <c r="E31" s="224" t="s">
        <v>256</v>
      </c>
      <c r="F31" s="173">
        <v>63.299399999999999</v>
      </c>
      <c r="G31" s="224" t="s">
        <v>360</v>
      </c>
      <c r="H31" s="173"/>
      <c r="I31" s="224"/>
      <c r="J31" s="226">
        <v>13.38</v>
      </c>
      <c r="K31" s="227" t="s">
        <v>256</v>
      </c>
      <c r="L31" s="229">
        <v>13.1067</v>
      </c>
      <c r="M31" s="227" t="s">
        <v>256</v>
      </c>
      <c r="N31" s="229"/>
      <c r="O31" s="227"/>
      <c r="P31" s="172">
        <v>41.666699999999999</v>
      </c>
      <c r="Q31" s="224" t="s">
        <v>433</v>
      </c>
      <c r="R31" s="173">
        <v>42.833300000000001</v>
      </c>
      <c r="S31" s="224" t="s">
        <v>360</v>
      </c>
      <c r="T31" s="173"/>
      <c r="U31" s="224"/>
      <c r="V31" s="226">
        <v>1</v>
      </c>
      <c r="W31" s="227" t="s">
        <v>256</v>
      </c>
      <c r="X31" s="229">
        <v>1</v>
      </c>
      <c r="Y31" s="227" t="s">
        <v>256</v>
      </c>
      <c r="Z31" s="229"/>
      <c r="AA31" s="227"/>
      <c r="AB31" s="172">
        <v>136</v>
      </c>
      <c r="AC31" s="224" t="s">
        <v>365</v>
      </c>
      <c r="AD31" s="173">
        <v>134.83000000000001</v>
      </c>
      <c r="AE31" s="224" t="s">
        <v>401</v>
      </c>
      <c r="AF31" s="173"/>
      <c r="AG31" s="224"/>
      <c r="AH31" s="241" t="str">
        <f t="shared" si="0"/>
        <v>Progeny P4851RX*</v>
      </c>
      <c r="AI31" s="241" t="str">
        <f t="shared" si="1"/>
        <v>R2X</v>
      </c>
      <c r="AJ31" s="172">
        <v>67.480500000000006</v>
      </c>
      <c r="AK31" s="224" t="s">
        <v>256</v>
      </c>
      <c r="AL31" s="173">
        <v>63.299399999999999</v>
      </c>
      <c r="AM31" s="224" t="s">
        <v>360</v>
      </c>
      <c r="AN31" s="173"/>
      <c r="AO31" s="224"/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>
        <v>6.6666999999999996</v>
      </c>
      <c r="BC31" s="248" t="s">
        <v>509</v>
      </c>
      <c r="BD31" s="229"/>
      <c r="BE31" s="227"/>
      <c r="BF31" s="229"/>
      <c r="BG31" s="238"/>
      <c r="BH31" s="226">
        <v>3</v>
      </c>
      <c r="BI31" s="248" t="s">
        <v>380</v>
      </c>
      <c r="BJ31" s="229"/>
      <c r="BK31" s="227"/>
      <c r="BL31" s="229"/>
      <c r="BM31" s="238"/>
      <c r="BN31" s="226">
        <v>2.2222</v>
      </c>
      <c r="BO31" s="227" t="s">
        <v>379</v>
      </c>
      <c r="BP31" s="229"/>
      <c r="BQ31" s="227"/>
      <c r="BR31" s="229"/>
      <c r="BS31" s="238"/>
      <c r="BT31" s="226"/>
      <c r="BU31" s="248"/>
      <c r="BV31" s="229"/>
      <c r="BW31" s="227"/>
      <c r="BX31" s="229"/>
      <c r="BY31" s="238"/>
      <c r="BZ31" s="226"/>
      <c r="CA31" s="248"/>
      <c r="CB31" s="229"/>
      <c r="CC31" s="227"/>
      <c r="CD31" s="229"/>
      <c r="CE31" s="238"/>
      <c r="CF31" s="226"/>
      <c r="CG31" s="227"/>
      <c r="CH31" s="229"/>
      <c r="CI31" s="227"/>
      <c r="CJ31" s="229"/>
      <c r="CK31" s="238"/>
    </row>
    <row r="32" spans="1:90" ht="12.5" x14ac:dyDescent="0.25">
      <c r="A32" s="171" t="str">
        <f>VLOOKUP(C32,'2021 Soybean Traits &amp; Entries'!VL_SOY_2020,2,FALSE)</f>
        <v>USG Ellis</v>
      </c>
      <c r="B32" s="171" t="str">
        <f>VLOOKUP(C32,'2021 Soybean Traits &amp; Entries'!VL_SOY_2020,4,FALSE)</f>
        <v>Conv.</v>
      </c>
      <c r="C32" s="171" t="s">
        <v>345</v>
      </c>
      <c r="D32" s="172">
        <v>67.473100000000002</v>
      </c>
      <c r="E32" s="224" t="s">
        <v>256</v>
      </c>
      <c r="F32" s="173"/>
      <c r="G32" s="224"/>
      <c r="H32" s="173"/>
      <c r="I32" s="224"/>
      <c r="J32" s="226">
        <v>12.3233</v>
      </c>
      <c r="K32" s="227" t="s">
        <v>256</v>
      </c>
      <c r="L32" s="229"/>
      <c r="M32" s="227"/>
      <c r="N32" s="229"/>
      <c r="O32" s="227"/>
      <c r="P32" s="172">
        <v>26.333300000000001</v>
      </c>
      <c r="Q32" s="224" t="s">
        <v>67</v>
      </c>
      <c r="R32" s="173"/>
      <c r="S32" s="224"/>
      <c r="T32" s="173"/>
      <c r="U32" s="224"/>
      <c r="V32" s="226">
        <v>1</v>
      </c>
      <c r="W32" s="227" t="s">
        <v>256</v>
      </c>
      <c r="X32" s="229"/>
      <c r="Y32" s="227"/>
      <c r="Z32" s="229"/>
      <c r="AA32" s="227"/>
      <c r="AB32" s="172">
        <v>136</v>
      </c>
      <c r="AC32" s="224" t="s">
        <v>365</v>
      </c>
      <c r="AD32" s="173"/>
      <c r="AE32" s="224"/>
      <c r="AF32" s="173"/>
      <c r="AG32" s="224"/>
      <c r="AH32" s="171" t="str">
        <f t="shared" si="0"/>
        <v>USG Ellis</v>
      </c>
      <c r="AI32" s="171" t="str">
        <f t="shared" si="1"/>
        <v>Conv.</v>
      </c>
      <c r="AJ32" s="172">
        <v>67.473100000000002</v>
      </c>
      <c r="AK32" s="224" t="s">
        <v>256</v>
      </c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>
        <v>5</v>
      </c>
      <c r="BC32" s="248" t="s">
        <v>395</v>
      </c>
      <c r="BD32" s="229"/>
      <c r="BE32" s="227"/>
      <c r="BF32" s="229"/>
      <c r="BG32" s="227"/>
      <c r="BH32" s="226">
        <v>2</v>
      </c>
      <c r="BI32" s="248" t="s">
        <v>521</v>
      </c>
      <c r="BJ32" s="229"/>
      <c r="BK32" s="227"/>
      <c r="BL32" s="229"/>
      <c r="BM32" s="227"/>
      <c r="BN32" s="226">
        <v>1.1111</v>
      </c>
      <c r="BO32" s="227" t="s">
        <v>379</v>
      </c>
      <c r="BP32" s="229"/>
      <c r="BQ32" s="227"/>
      <c r="BR32" s="229"/>
      <c r="BS32" s="227"/>
      <c r="BT32" s="226"/>
      <c r="BU32" s="248"/>
      <c r="BV32" s="229"/>
      <c r="BW32" s="227"/>
      <c r="BX32" s="229"/>
      <c r="BY32" s="227"/>
      <c r="BZ32" s="226"/>
      <c r="CA32" s="248"/>
      <c r="CB32" s="229"/>
      <c r="CC32" s="227"/>
      <c r="CD32" s="229"/>
      <c r="CE32" s="227"/>
      <c r="CF32" s="226"/>
      <c r="CG32" s="227"/>
      <c r="CH32" s="229"/>
      <c r="CI32" s="227"/>
      <c r="CJ32" s="229"/>
      <c r="CK32" s="227"/>
    </row>
    <row r="33" spans="1:90" ht="12.5" x14ac:dyDescent="0.25">
      <c r="A33" s="241" t="str">
        <f>VLOOKUP(C33,'2021 Soybean Traits &amp; Entries'!VL_SOY_2020,2,FALSE)</f>
        <v>Progeny P4931E3S</v>
      </c>
      <c r="B33" s="241" t="str">
        <f>VLOOKUP(C33,'2021 Soybean Traits &amp; Entries'!VL_SOY_2020,4,FALSE)</f>
        <v>E3, STS</v>
      </c>
      <c r="C33" s="241" t="s">
        <v>315</v>
      </c>
      <c r="D33" s="172">
        <v>67.456500000000005</v>
      </c>
      <c r="E33" s="224" t="s">
        <v>256</v>
      </c>
      <c r="F33" s="173"/>
      <c r="G33" s="224"/>
      <c r="H33" s="173"/>
      <c r="I33" s="224"/>
      <c r="J33" s="226">
        <v>12.56</v>
      </c>
      <c r="K33" s="227" t="s">
        <v>256</v>
      </c>
      <c r="L33" s="229"/>
      <c r="M33" s="227"/>
      <c r="N33" s="229"/>
      <c r="O33" s="227"/>
      <c r="P33" s="172">
        <v>40</v>
      </c>
      <c r="Q33" s="224" t="s">
        <v>447</v>
      </c>
      <c r="R33" s="173"/>
      <c r="S33" s="224"/>
      <c r="T33" s="173"/>
      <c r="U33" s="224"/>
      <c r="V33" s="226">
        <v>1</v>
      </c>
      <c r="W33" s="227" t="s">
        <v>256</v>
      </c>
      <c r="X33" s="229"/>
      <c r="Y33" s="227"/>
      <c r="Z33" s="229"/>
      <c r="AA33" s="227"/>
      <c r="AB33" s="172">
        <v>135.33000000000001</v>
      </c>
      <c r="AC33" s="224" t="s">
        <v>400</v>
      </c>
      <c r="AD33" s="173"/>
      <c r="AE33" s="224"/>
      <c r="AF33" s="173"/>
      <c r="AG33" s="224"/>
      <c r="AH33" s="241" t="str">
        <f t="shared" si="0"/>
        <v>Progeny P4931E3S</v>
      </c>
      <c r="AI33" s="241" t="str">
        <f t="shared" si="1"/>
        <v>E3, STS</v>
      </c>
      <c r="AJ33" s="172">
        <v>67.456500000000005</v>
      </c>
      <c r="AK33" s="224" t="s">
        <v>256</v>
      </c>
      <c r="AL33" s="173"/>
      <c r="AM33" s="224"/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>
        <v>3.3332999999999999</v>
      </c>
      <c r="BC33" s="248" t="s">
        <v>394</v>
      </c>
      <c r="BD33" s="229"/>
      <c r="BE33" s="227"/>
      <c r="BF33" s="229"/>
      <c r="BG33" s="227"/>
      <c r="BH33" s="226">
        <v>1.3332999999999999</v>
      </c>
      <c r="BI33" s="248" t="s">
        <v>370</v>
      </c>
      <c r="BJ33" s="229"/>
      <c r="BK33" s="227"/>
      <c r="BL33" s="229"/>
      <c r="BM33" s="227"/>
      <c r="BN33" s="226">
        <v>0.74070000000000003</v>
      </c>
      <c r="BO33" s="227" t="s">
        <v>386</v>
      </c>
      <c r="BP33" s="229"/>
      <c r="BQ33" s="227"/>
      <c r="BR33" s="229"/>
      <c r="BS33" s="227"/>
      <c r="BT33" s="226"/>
      <c r="BU33" s="248"/>
      <c r="BV33" s="229"/>
      <c r="BW33" s="227"/>
      <c r="BX33" s="229"/>
      <c r="BY33" s="227"/>
      <c r="BZ33" s="226"/>
      <c r="CA33" s="248"/>
      <c r="CB33" s="229"/>
      <c r="CC33" s="227"/>
      <c r="CD33" s="229"/>
      <c r="CE33" s="227"/>
      <c r="CF33" s="226"/>
      <c r="CG33" s="227"/>
      <c r="CH33" s="229"/>
      <c r="CI33" s="227"/>
      <c r="CJ33" s="229"/>
      <c r="CK33" s="227"/>
      <c r="CL33" s="237"/>
    </row>
    <row r="34" spans="1:90" ht="12.5" x14ac:dyDescent="0.25">
      <c r="A34" s="171" t="str">
        <f>VLOOKUP(C34,'2021 Soybean Traits &amp; Entries'!VL_SOY_2020,2,FALSE)</f>
        <v>AgriGold G4813XF</v>
      </c>
      <c r="B34" s="171" t="str">
        <f>VLOOKUP(C34,'2021 Soybean Traits &amp; Entries'!VL_SOY_2020,4,FALSE)</f>
        <v>XF</v>
      </c>
      <c r="C34" s="171" t="s">
        <v>157</v>
      </c>
      <c r="D34" s="172">
        <v>67.421700000000001</v>
      </c>
      <c r="E34" s="224" t="s">
        <v>256</v>
      </c>
      <c r="F34" s="173"/>
      <c r="G34" s="224"/>
      <c r="H34" s="173"/>
      <c r="I34" s="224"/>
      <c r="J34" s="226">
        <v>12.62</v>
      </c>
      <c r="K34" s="227" t="s">
        <v>256</v>
      </c>
      <c r="L34" s="229"/>
      <c r="M34" s="227"/>
      <c r="N34" s="229"/>
      <c r="O34" s="227"/>
      <c r="P34" s="172">
        <v>40.333300000000001</v>
      </c>
      <c r="Q34" s="224" t="s">
        <v>449</v>
      </c>
      <c r="R34" s="173"/>
      <c r="S34" s="224"/>
      <c r="T34" s="173"/>
      <c r="U34" s="224"/>
      <c r="V34" s="226">
        <v>1</v>
      </c>
      <c r="W34" s="227" t="s">
        <v>256</v>
      </c>
      <c r="X34" s="229"/>
      <c r="Y34" s="227"/>
      <c r="Z34" s="229"/>
      <c r="AA34" s="227"/>
      <c r="AB34" s="172">
        <v>135.33000000000001</v>
      </c>
      <c r="AC34" s="224" t="s">
        <v>400</v>
      </c>
      <c r="AD34" s="173"/>
      <c r="AE34" s="224"/>
      <c r="AF34" s="173"/>
      <c r="AG34" s="224"/>
      <c r="AH34" s="171" t="str">
        <f t="shared" si="0"/>
        <v>AgriGold G4813XF</v>
      </c>
      <c r="AI34" s="171" t="str">
        <f t="shared" si="1"/>
        <v>XF</v>
      </c>
      <c r="AJ34" s="172">
        <v>67.421700000000001</v>
      </c>
      <c r="AK34" s="224" t="s">
        <v>256</v>
      </c>
      <c r="AL34" s="173"/>
      <c r="AM34" s="224"/>
      <c r="AN34" s="173"/>
      <c r="AO34" s="224"/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>
        <v>23.333300000000001</v>
      </c>
      <c r="BC34" s="248" t="s">
        <v>256</v>
      </c>
      <c r="BD34" s="229"/>
      <c r="BE34" s="227"/>
      <c r="BF34" s="229"/>
      <c r="BG34" s="227"/>
      <c r="BH34" s="226">
        <v>3.6667000000000001</v>
      </c>
      <c r="BI34" s="248" t="s">
        <v>360</v>
      </c>
      <c r="BJ34" s="229"/>
      <c r="BK34" s="227"/>
      <c r="BL34" s="229"/>
      <c r="BM34" s="227"/>
      <c r="BN34" s="226">
        <v>8.8888999999999996</v>
      </c>
      <c r="BO34" s="227" t="s">
        <v>256</v>
      </c>
      <c r="BP34" s="229"/>
      <c r="BQ34" s="227"/>
      <c r="BR34" s="229"/>
      <c r="BS34" s="227"/>
      <c r="BT34" s="226"/>
      <c r="BU34" s="248"/>
      <c r="BV34" s="229"/>
      <c r="BW34" s="227"/>
      <c r="BX34" s="229"/>
      <c r="BY34" s="227"/>
      <c r="BZ34" s="226"/>
      <c r="CA34" s="248"/>
      <c r="CB34" s="229"/>
      <c r="CC34" s="227"/>
      <c r="CD34" s="229"/>
      <c r="CE34" s="227"/>
      <c r="CF34" s="226"/>
      <c r="CG34" s="227"/>
      <c r="CH34" s="229"/>
      <c r="CI34" s="227"/>
      <c r="CJ34" s="229"/>
      <c r="CK34" s="227"/>
      <c r="CL34" s="237"/>
    </row>
    <row r="35" spans="1:90" ht="12.5" x14ac:dyDescent="0.25">
      <c r="A35" s="171" t="str">
        <f>VLOOKUP(C35,'2021 Soybean Traits &amp; Entries'!VL_SOY_2020,2,FALSE)</f>
        <v>USG 7490GT</v>
      </c>
      <c r="B35" s="171" t="str">
        <f>VLOOKUP(C35,'2021 Soybean Traits &amp; Entries'!VL_SOY_2020,4,FALSE)</f>
        <v>RR</v>
      </c>
      <c r="C35" s="171" t="s">
        <v>339</v>
      </c>
      <c r="D35" s="172">
        <v>67.105000000000004</v>
      </c>
      <c r="E35" s="224" t="s">
        <v>256</v>
      </c>
      <c r="F35" s="173"/>
      <c r="G35" s="224"/>
      <c r="H35" s="173"/>
      <c r="I35" s="224"/>
      <c r="J35" s="226">
        <v>12.8</v>
      </c>
      <c r="K35" s="227" t="s">
        <v>256</v>
      </c>
      <c r="L35" s="229"/>
      <c r="M35" s="227"/>
      <c r="N35" s="229"/>
      <c r="O35" s="227"/>
      <c r="P35" s="172">
        <v>30</v>
      </c>
      <c r="Q35" s="224" t="s">
        <v>66</v>
      </c>
      <c r="R35" s="173"/>
      <c r="S35" s="224"/>
      <c r="T35" s="173"/>
      <c r="U35" s="224"/>
      <c r="V35" s="226">
        <v>1.3332999999999999</v>
      </c>
      <c r="W35" s="227" t="s">
        <v>256</v>
      </c>
      <c r="X35" s="229"/>
      <c r="Y35" s="227"/>
      <c r="Z35" s="229"/>
      <c r="AA35" s="227"/>
      <c r="AB35" s="172">
        <v>135.33000000000001</v>
      </c>
      <c r="AC35" s="224" t="s">
        <v>400</v>
      </c>
      <c r="AD35" s="173"/>
      <c r="AE35" s="224"/>
      <c r="AF35" s="173"/>
      <c r="AG35" s="224"/>
      <c r="AH35" s="171" t="str">
        <f t="shared" si="0"/>
        <v>USG 7490GT</v>
      </c>
      <c r="AI35" s="171" t="str">
        <f t="shared" si="1"/>
        <v>RR</v>
      </c>
      <c r="AJ35" s="172">
        <v>67.105000000000004</v>
      </c>
      <c r="AK35" s="224" t="s">
        <v>256</v>
      </c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>
        <v>15</v>
      </c>
      <c r="BC35" s="248" t="s">
        <v>402</v>
      </c>
      <c r="BD35" s="229"/>
      <c r="BE35" s="227"/>
      <c r="BF35" s="229"/>
      <c r="BG35" s="227"/>
      <c r="BH35" s="226">
        <v>3.5</v>
      </c>
      <c r="BI35" s="248" t="s">
        <v>368</v>
      </c>
      <c r="BJ35" s="229"/>
      <c r="BK35" s="227"/>
      <c r="BL35" s="229"/>
      <c r="BM35" s="227"/>
      <c r="BN35" s="226">
        <v>6.7592999999999996</v>
      </c>
      <c r="BO35" s="227" t="s">
        <v>371</v>
      </c>
      <c r="BP35" s="229"/>
      <c r="BQ35" s="227"/>
      <c r="BR35" s="229"/>
      <c r="BS35" s="227"/>
      <c r="BT35" s="226"/>
      <c r="BU35" s="248"/>
      <c r="BV35" s="229"/>
      <c r="BW35" s="227"/>
      <c r="BX35" s="229"/>
      <c r="BY35" s="227"/>
      <c r="BZ35" s="226"/>
      <c r="CA35" s="248"/>
      <c r="CB35" s="229"/>
      <c r="CC35" s="227"/>
      <c r="CD35" s="229"/>
      <c r="CE35" s="227"/>
      <c r="CF35" s="226"/>
      <c r="CG35" s="227"/>
      <c r="CH35" s="229"/>
      <c r="CI35" s="227"/>
      <c r="CJ35" s="229"/>
      <c r="CK35" s="227"/>
    </row>
    <row r="36" spans="1:90" ht="12.5" x14ac:dyDescent="0.25">
      <c r="A36" s="241" t="str">
        <f>VLOOKUP(C36,'2021 Soybean Traits &amp; Entries'!VL_SOY_2020,2,FALSE)</f>
        <v xml:space="preserve">Progeny P4816RX </v>
      </c>
      <c r="B36" s="241" t="str">
        <f>VLOOKUP(C36,'2021 Soybean Traits &amp; Entries'!VL_SOY_2020,4,FALSE)</f>
        <v>R2X</v>
      </c>
      <c r="C36" s="241" t="s">
        <v>71</v>
      </c>
      <c r="D36" s="172">
        <v>67.072500000000005</v>
      </c>
      <c r="E36" s="224" t="s">
        <v>256</v>
      </c>
      <c r="F36" s="173">
        <v>62.514600000000002</v>
      </c>
      <c r="G36" s="224" t="s">
        <v>368</v>
      </c>
      <c r="H36" s="173">
        <v>58.905500000000004</v>
      </c>
      <c r="I36" s="224" t="s">
        <v>256</v>
      </c>
      <c r="J36" s="226">
        <v>12.41</v>
      </c>
      <c r="K36" s="227" t="s">
        <v>256</v>
      </c>
      <c r="L36" s="229">
        <v>12.5717</v>
      </c>
      <c r="M36" s="227" t="s">
        <v>256</v>
      </c>
      <c r="N36" s="229">
        <v>11.57</v>
      </c>
      <c r="O36" s="227" t="s">
        <v>256</v>
      </c>
      <c r="P36" s="172">
        <v>38</v>
      </c>
      <c r="Q36" s="224" t="s">
        <v>545</v>
      </c>
      <c r="R36" s="173">
        <v>39.333300000000001</v>
      </c>
      <c r="S36" s="224" t="s">
        <v>362</v>
      </c>
      <c r="T36" s="173">
        <v>38.8889</v>
      </c>
      <c r="U36" s="224" t="s">
        <v>256</v>
      </c>
      <c r="V36" s="226">
        <v>1.6667000000000001</v>
      </c>
      <c r="W36" s="227" t="s">
        <v>256</v>
      </c>
      <c r="X36" s="229">
        <v>1.3332999999999999</v>
      </c>
      <c r="Y36" s="227" t="s">
        <v>256</v>
      </c>
      <c r="Z36" s="229">
        <v>1.3332999999999999</v>
      </c>
      <c r="AA36" s="227" t="s">
        <v>256</v>
      </c>
      <c r="AB36" s="172">
        <v>136</v>
      </c>
      <c r="AC36" s="224" t="s">
        <v>365</v>
      </c>
      <c r="AD36" s="173">
        <v>139</v>
      </c>
      <c r="AE36" s="224" t="s">
        <v>360</v>
      </c>
      <c r="AF36" s="173">
        <v>130.33000000000001</v>
      </c>
      <c r="AG36" s="224" t="s">
        <v>360</v>
      </c>
      <c r="AH36" s="241" t="str">
        <f t="shared" si="0"/>
        <v xml:space="preserve">Progeny P4816RX </v>
      </c>
      <c r="AI36" s="241" t="str">
        <f t="shared" si="1"/>
        <v>R2X</v>
      </c>
      <c r="AJ36" s="172">
        <v>67.072500000000005</v>
      </c>
      <c r="AK36" s="224" t="s">
        <v>256</v>
      </c>
      <c r="AL36" s="173">
        <v>62.514600000000002</v>
      </c>
      <c r="AM36" s="224" t="s">
        <v>368</v>
      </c>
      <c r="AN36" s="173">
        <v>58.905500000000004</v>
      </c>
      <c r="AO36" s="224" t="s">
        <v>256</v>
      </c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>
        <v>6.6666999999999996</v>
      </c>
      <c r="BC36" s="248" t="s">
        <v>509</v>
      </c>
      <c r="BD36" s="229"/>
      <c r="BE36" s="227"/>
      <c r="BF36" s="229"/>
      <c r="BG36" s="227"/>
      <c r="BH36" s="226">
        <v>1.8332999999999999</v>
      </c>
      <c r="BI36" s="248" t="s">
        <v>506</v>
      </c>
      <c r="BJ36" s="229"/>
      <c r="BK36" s="227"/>
      <c r="BL36" s="229"/>
      <c r="BM36" s="227"/>
      <c r="BN36" s="226">
        <v>2.0369999999999999</v>
      </c>
      <c r="BO36" s="227" t="s">
        <v>379</v>
      </c>
      <c r="BP36" s="229"/>
      <c r="BQ36" s="227"/>
      <c r="BR36" s="229"/>
      <c r="BS36" s="227"/>
      <c r="BT36" s="226"/>
      <c r="BU36" s="248"/>
      <c r="BV36" s="229"/>
      <c r="BW36" s="227"/>
      <c r="BX36" s="229"/>
      <c r="BY36" s="227"/>
      <c r="BZ36" s="226"/>
      <c r="CA36" s="248"/>
      <c r="CB36" s="229"/>
      <c r="CC36" s="227"/>
      <c r="CD36" s="229"/>
      <c r="CE36" s="227"/>
      <c r="CF36" s="226"/>
      <c r="CG36" s="227"/>
      <c r="CH36" s="229"/>
      <c r="CI36" s="227"/>
      <c r="CJ36" s="229"/>
      <c r="CK36" s="227"/>
      <c r="CL36" s="237"/>
    </row>
    <row r="37" spans="1:90" ht="12.5" x14ac:dyDescent="0.25">
      <c r="A37" s="241" t="str">
        <f>VLOOKUP(C37,'2021 Soybean Traits &amp; Entries'!VL_SOY_2020,2,FALSE)</f>
        <v>Dyna-Gro S49EN12</v>
      </c>
      <c r="B37" s="241" t="str">
        <f>VLOOKUP(C37,'2021 Soybean Traits &amp; Entries'!VL_SOY_2020,4,FALSE)</f>
        <v>E3</v>
      </c>
      <c r="C37" s="241" t="s">
        <v>231</v>
      </c>
      <c r="D37" s="172">
        <v>67.053899999999999</v>
      </c>
      <c r="E37" s="224" t="s">
        <v>256</v>
      </c>
      <c r="F37" s="173"/>
      <c r="G37" s="224"/>
      <c r="H37" s="173"/>
      <c r="I37" s="224"/>
      <c r="J37" s="226">
        <v>14.156700000000001</v>
      </c>
      <c r="K37" s="227" t="s">
        <v>256</v>
      </c>
      <c r="L37" s="229"/>
      <c r="M37" s="227"/>
      <c r="N37" s="229"/>
      <c r="O37" s="227"/>
      <c r="P37" s="172">
        <v>40</v>
      </c>
      <c r="Q37" s="224" t="s">
        <v>447</v>
      </c>
      <c r="R37" s="173"/>
      <c r="S37" s="224"/>
      <c r="T37" s="173"/>
      <c r="U37" s="224"/>
      <c r="V37" s="226">
        <v>1.3332999999999999</v>
      </c>
      <c r="W37" s="227" t="s">
        <v>256</v>
      </c>
      <c r="X37" s="229"/>
      <c r="Y37" s="227"/>
      <c r="Z37" s="229"/>
      <c r="AA37" s="227"/>
      <c r="AB37" s="172">
        <v>139.33000000000001</v>
      </c>
      <c r="AC37" s="224" t="s">
        <v>360</v>
      </c>
      <c r="AD37" s="173"/>
      <c r="AE37" s="224"/>
      <c r="AF37" s="173"/>
      <c r="AG37" s="224"/>
      <c r="AH37" s="241" t="str">
        <f t="shared" ref="AH37:AH60" si="2">A37</f>
        <v>Dyna-Gro S49EN12</v>
      </c>
      <c r="AI37" s="241" t="str">
        <f t="shared" ref="AI37:AI60" si="3">B37</f>
        <v>E3</v>
      </c>
      <c r="AJ37" s="172">
        <v>67.053899999999999</v>
      </c>
      <c r="AK37" s="224" t="s">
        <v>256</v>
      </c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>
        <v>10</v>
      </c>
      <c r="BC37" s="248" t="s">
        <v>410</v>
      </c>
      <c r="BD37" s="229"/>
      <c r="BE37" s="227"/>
      <c r="BF37" s="229"/>
      <c r="BG37" s="238"/>
      <c r="BH37" s="226">
        <v>2.6667000000000001</v>
      </c>
      <c r="BI37" s="248" t="s">
        <v>372</v>
      </c>
      <c r="BJ37" s="229"/>
      <c r="BK37" s="227"/>
      <c r="BL37" s="229"/>
      <c r="BM37" s="238"/>
      <c r="BN37" s="226">
        <v>2.9630000000000001</v>
      </c>
      <c r="BO37" s="227" t="s">
        <v>373</v>
      </c>
      <c r="BP37" s="229"/>
      <c r="BQ37" s="227"/>
      <c r="BR37" s="229"/>
      <c r="BS37" s="238"/>
      <c r="BT37" s="226"/>
      <c r="BU37" s="248"/>
      <c r="BV37" s="229"/>
      <c r="BW37" s="227"/>
      <c r="BX37" s="229"/>
      <c r="BY37" s="238"/>
      <c r="BZ37" s="226"/>
      <c r="CA37" s="248"/>
      <c r="CB37" s="229"/>
      <c r="CC37" s="227"/>
      <c r="CD37" s="229"/>
      <c r="CE37" s="238"/>
      <c r="CF37" s="226"/>
      <c r="CG37" s="227"/>
      <c r="CH37" s="229"/>
      <c r="CI37" s="227"/>
      <c r="CJ37" s="229"/>
      <c r="CK37" s="238"/>
    </row>
    <row r="38" spans="1:90" ht="12.5" x14ac:dyDescent="0.25">
      <c r="A38" s="171" t="str">
        <f>VLOOKUP(C38,'2021 Soybean Traits &amp; Entries'!VL_SOY_2020,2,FALSE)</f>
        <v>AR UA46i20C</v>
      </c>
      <c r="B38" s="171" t="str">
        <f>VLOOKUP(C38,'2021 Soybean Traits &amp; Entries'!VL_SOY_2020,4,FALSE)</f>
        <v>Conv.</v>
      </c>
      <c r="C38" s="171" t="s">
        <v>80</v>
      </c>
      <c r="D38" s="172">
        <v>66.986900000000006</v>
      </c>
      <c r="E38" s="224" t="s">
        <v>256</v>
      </c>
      <c r="F38" s="173">
        <v>60.150500000000001</v>
      </c>
      <c r="G38" s="224" t="s">
        <v>369</v>
      </c>
      <c r="H38" s="173"/>
      <c r="I38" s="224"/>
      <c r="J38" s="226">
        <v>13.17</v>
      </c>
      <c r="K38" s="227" t="s">
        <v>256</v>
      </c>
      <c r="L38" s="229">
        <v>13.2683</v>
      </c>
      <c r="M38" s="227" t="s">
        <v>256</v>
      </c>
      <c r="N38" s="229"/>
      <c r="O38" s="227"/>
      <c r="P38" s="172">
        <v>41</v>
      </c>
      <c r="Q38" s="224" t="s">
        <v>445</v>
      </c>
      <c r="R38" s="173">
        <v>40.5</v>
      </c>
      <c r="S38" s="224" t="s">
        <v>369</v>
      </c>
      <c r="T38" s="173"/>
      <c r="U38" s="224"/>
      <c r="V38" s="226">
        <v>2.3332999999999999</v>
      </c>
      <c r="W38" s="227" t="s">
        <v>256</v>
      </c>
      <c r="X38" s="229">
        <v>1.8332999999999999</v>
      </c>
      <c r="Y38" s="227" t="s">
        <v>256</v>
      </c>
      <c r="Z38" s="229"/>
      <c r="AA38" s="227"/>
      <c r="AB38" s="172">
        <v>132.66999999999999</v>
      </c>
      <c r="AC38" s="224" t="s">
        <v>394</v>
      </c>
      <c r="AD38" s="173">
        <v>132.83000000000001</v>
      </c>
      <c r="AE38" s="224" t="s">
        <v>409</v>
      </c>
      <c r="AF38" s="173"/>
      <c r="AG38" s="224"/>
      <c r="AH38" s="171" t="str">
        <f t="shared" si="2"/>
        <v>AR UA46i20C</v>
      </c>
      <c r="AI38" s="171" t="str">
        <f t="shared" si="3"/>
        <v>Conv.</v>
      </c>
      <c r="AJ38" s="172">
        <v>66.986900000000006</v>
      </c>
      <c r="AK38" s="224" t="s">
        <v>256</v>
      </c>
      <c r="AL38" s="173">
        <v>60.150500000000001</v>
      </c>
      <c r="AM38" s="224" t="s">
        <v>369</v>
      </c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>
        <v>8.3332999999999995</v>
      </c>
      <c r="BC38" s="248" t="s">
        <v>391</v>
      </c>
      <c r="BD38" s="229"/>
      <c r="BE38" s="227"/>
      <c r="BF38" s="229"/>
      <c r="BG38" s="227"/>
      <c r="BH38" s="226">
        <v>2.1667000000000001</v>
      </c>
      <c r="BI38" s="248" t="s">
        <v>381</v>
      </c>
      <c r="BJ38" s="229"/>
      <c r="BK38" s="227"/>
      <c r="BL38" s="229"/>
      <c r="BM38" s="227"/>
      <c r="BN38" s="226">
        <v>2.0369999999999999</v>
      </c>
      <c r="BO38" s="227" t="s">
        <v>379</v>
      </c>
      <c r="BP38" s="229"/>
      <c r="BQ38" s="227"/>
      <c r="BR38" s="229"/>
      <c r="BS38" s="227"/>
      <c r="BT38" s="226"/>
      <c r="BU38" s="248"/>
      <c r="BV38" s="229"/>
      <c r="BW38" s="227"/>
      <c r="BX38" s="229"/>
      <c r="BY38" s="227"/>
      <c r="BZ38" s="226"/>
      <c r="CA38" s="248"/>
      <c r="CB38" s="229"/>
      <c r="CC38" s="227"/>
      <c r="CD38" s="229"/>
      <c r="CE38" s="227"/>
      <c r="CF38" s="226"/>
      <c r="CG38" s="227"/>
      <c r="CH38" s="229"/>
      <c r="CI38" s="227"/>
      <c r="CJ38" s="229"/>
      <c r="CK38" s="227"/>
    </row>
    <row r="39" spans="1:90" ht="12.5" x14ac:dyDescent="0.25">
      <c r="A39" s="241" t="str">
        <f>VLOOKUP(C39,'2021 Soybean Traits &amp; Entries'!VL_SOY_2020,2,FALSE)</f>
        <v>Dyna-Gro S48XT90</v>
      </c>
      <c r="B39" s="241" t="str">
        <f>VLOOKUP(C39,'2021 Soybean Traits &amp; Entries'!VL_SOY_2020,4,FALSE)</f>
        <v>R2X</v>
      </c>
      <c r="C39" s="241" t="s">
        <v>83</v>
      </c>
      <c r="D39" s="172">
        <v>66.981300000000005</v>
      </c>
      <c r="E39" s="224" t="s">
        <v>256</v>
      </c>
      <c r="F39" s="173">
        <v>62.018999999999998</v>
      </c>
      <c r="G39" s="224" t="s">
        <v>368</v>
      </c>
      <c r="H39" s="173"/>
      <c r="I39" s="224"/>
      <c r="J39" s="226">
        <v>12.74</v>
      </c>
      <c r="K39" s="227" t="s">
        <v>256</v>
      </c>
      <c r="L39" s="229">
        <v>12.9033</v>
      </c>
      <c r="M39" s="227" t="s">
        <v>256</v>
      </c>
      <c r="N39" s="229"/>
      <c r="O39" s="227"/>
      <c r="P39" s="172">
        <v>41.333300000000001</v>
      </c>
      <c r="Q39" s="224" t="s">
        <v>463</v>
      </c>
      <c r="R39" s="173">
        <v>43.166699999999999</v>
      </c>
      <c r="S39" s="224" t="s">
        <v>256</v>
      </c>
      <c r="T39" s="173"/>
      <c r="U39" s="224"/>
      <c r="V39" s="226">
        <v>1</v>
      </c>
      <c r="W39" s="227" t="s">
        <v>256</v>
      </c>
      <c r="X39" s="229">
        <v>1.3332999999999999</v>
      </c>
      <c r="Y39" s="227" t="s">
        <v>256</v>
      </c>
      <c r="Z39" s="229"/>
      <c r="AA39" s="227"/>
      <c r="AB39" s="172">
        <v>136</v>
      </c>
      <c r="AC39" s="224" t="s">
        <v>365</v>
      </c>
      <c r="AD39" s="173">
        <v>138.33000000000001</v>
      </c>
      <c r="AE39" s="224" t="s">
        <v>359</v>
      </c>
      <c r="AF39" s="173"/>
      <c r="AG39" s="224"/>
      <c r="AH39" s="241" t="str">
        <f t="shared" si="2"/>
        <v>Dyna-Gro S48XT90</v>
      </c>
      <c r="AI39" s="241" t="str">
        <f t="shared" si="3"/>
        <v>R2X</v>
      </c>
      <c r="AJ39" s="172">
        <v>66.981300000000005</v>
      </c>
      <c r="AK39" s="224" t="s">
        <v>256</v>
      </c>
      <c r="AL39" s="173">
        <v>62.018999999999998</v>
      </c>
      <c r="AM39" s="224" t="s">
        <v>368</v>
      </c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>
        <v>20</v>
      </c>
      <c r="BC39" s="248" t="s">
        <v>368</v>
      </c>
      <c r="BD39" s="229"/>
      <c r="BE39" s="227"/>
      <c r="BF39" s="229"/>
      <c r="BG39" s="238"/>
      <c r="BH39" s="226">
        <v>3.3332999999999999</v>
      </c>
      <c r="BI39" s="248" t="s">
        <v>371</v>
      </c>
      <c r="BJ39" s="229"/>
      <c r="BK39" s="227"/>
      <c r="BL39" s="229"/>
      <c r="BM39" s="238"/>
      <c r="BN39" s="226">
        <v>7.0369999999999999</v>
      </c>
      <c r="BO39" s="227" t="s">
        <v>368</v>
      </c>
      <c r="BP39" s="229"/>
      <c r="BQ39" s="227"/>
      <c r="BR39" s="229"/>
      <c r="BS39" s="238"/>
      <c r="BT39" s="226"/>
      <c r="BU39" s="248"/>
      <c r="BV39" s="229"/>
      <c r="BW39" s="227"/>
      <c r="BX39" s="229"/>
      <c r="BY39" s="238"/>
      <c r="BZ39" s="226"/>
      <c r="CA39" s="248"/>
      <c r="CB39" s="229"/>
      <c r="CC39" s="227"/>
      <c r="CD39" s="229"/>
      <c r="CE39" s="238"/>
      <c r="CF39" s="226"/>
      <c r="CG39" s="227"/>
      <c r="CH39" s="229"/>
      <c r="CI39" s="227"/>
      <c r="CJ39" s="229"/>
      <c r="CK39" s="238"/>
      <c r="CL39" s="237"/>
    </row>
    <row r="40" spans="1:90" ht="12.5" x14ac:dyDescent="0.25">
      <c r="A40" s="241" t="str">
        <f>VLOOKUP(C40,'2021 Soybean Traits &amp; Entries'!VL_SOY_2020,2,FALSE)</f>
        <v>Progeny P4806XFS</v>
      </c>
      <c r="B40" s="241" t="str">
        <f>VLOOKUP(C40,'2021 Soybean Traits &amp; Entries'!VL_SOY_2020,4,FALSE)</f>
        <v>XF, STS</v>
      </c>
      <c r="C40" s="241" t="s">
        <v>309</v>
      </c>
      <c r="D40" s="172">
        <v>66.846999999999994</v>
      </c>
      <c r="E40" s="224" t="s">
        <v>256</v>
      </c>
      <c r="F40" s="173"/>
      <c r="G40" s="224"/>
      <c r="H40" s="173"/>
      <c r="I40" s="224"/>
      <c r="J40" s="226">
        <v>12.5</v>
      </c>
      <c r="K40" s="227" t="s">
        <v>256</v>
      </c>
      <c r="L40" s="229"/>
      <c r="M40" s="227"/>
      <c r="N40" s="229"/>
      <c r="O40" s="227"/>
      <c r="P40" s="172">
        <v>39.666699999999999</v>
      </c>
      <c r="Q40" s="224" t="s">
        <v>461</v>
      </c>
      <c r="R40" s="173"/>
      <c r="S40" s="224"/>
      <c r="T40" s="173"/>
      <c r="U40" s="224"/>
      <c r="V40" s="226">
        <v>1</v>
      </c>
      <c r="W40" s="227" t="s">
        <v>256</v>
      </c>
      <c r="X40" s="229"/>
      <c r="Y40" s="227"/>
      <c r="Z40" s="229"/>
      <c r="AA40" s="227"/>
      <c r="AB40" s="172">
        <v>136</v>
      </c>
      <c r="AC40" s="224" t="s">
        <v>365</v>
      </c>
      <c r="AD40" s="173"/>
      <c r="AE40" s="224"/>
      <c r="AF40" s="173"/>
      <c r="AG40" s="224"/>
      <c r="AH40" s="241" t="str">
        <f t="shared" si="2"/>
        <v>Progeny P4806XFS</v>
      </c>
      <c r="AI40" s="241" t="str">
        <f t="shared" si="3"/>
        <v>XF, STS</v>
      </c>
      <c r="AJ40" s="172">
        <v>66.846999999999994</v>
      </c>
      <c r="AK40" s="224" t="s">
        <v>256</v>
      </c>
      <c r="AL40" s="173"/>
      <c r="AM40" s="224"/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>
        <v>18.333300000000001</v>
      </c>
      <c r="BC40" s="248" t="s">
        <v>371</v>
      </c>
      <c r="BD40" s="229"/>
      <c r="BE40" s="227"/>
      <c r="BF40" s="229"/>
      <c r="BG40" s="238"/>
      <c r="BH40" s="226">
        <v>3.3332999999999999</v>
      </c>
      <c r="BI40" s="248" t="s">
        <v>371</v>
      </c>
      <c r="BJ40" s="229"/>
      <c r="BK40" s="227"/>
      <c r="BL40" s="229"/>
      <c r="BM40" s="238"/>
      <c r="BN40" s="226">
        <v>7.0369999999999999</v>
      </c>
      <c r="BO40" s="227" t="s">
        <v>368</v>
      </c>
      <c r="BP40" s="229"/>
      <c r="BQ40" s="227"/>
      <c r="BR40" s="229"/>
      <c r="BS40" s="238"/>
      <c r="BT40" s="226"/>
      <c r="BU40" s="248"/>
      <c r="BV40" s="229"/>
      <c r="BW40" s="227"/>
      <c r="BX40" s="229"/>
      <c r="BY40" s="238"/>
      <c r="BZ40" s="226"/>
      <c r="CA40" s="248"/>
      <c r="CB40" s="229"/>
      <c r="CC40" s="227"/>
      <c r="CD40" s="229"/>
      <c r="CE40" s="238"/>
      <c r="CF40" s="226"/>
      <c r="CG40" s="227"/>
      <c r="CH40" s="229"/>
      <c r="CI40" s="227"/>
      <c r="CJ40" s="229"/>
      <c r="CK40" s="238"/>
    </row>
    <row r="41" spans="1:90" ht="12.5" x14ac:dyDescent="0.25">
      <c r="A41" s="241" t="str">
        <f>VLOOKUP(C41,'2021 Soybean Traits &amp; Entries'!VL_SOY_2020,2,FALSE)</f>
        <v>Local Seed Co. LS4806XS</v>
      </c>
      <c r="B41" s="241" t="str">
        <f>VLOOKUP(C41,'2021 Soybean Traits &amp; Entries'!VL_SOY_2020,4,FALSE)</f>
        <v>R2X, STS</v>
      </c>
      <c r="C41" s="241" t="s">
        <v>268</v>
      </c>
      <c r="D41" s="172">
        <v>66.694599999999994</v>
      </c>
      <c r="E41" s="224" t="s">
        <v>256</v>
      </c>
      <c r="F41" s="173"/>
      <c r="G41" s="224"/>
      <c r="H41" s="173"/>
      <c r="I41" s="224"/>
      <c r="J41" s="226">
        <v>13.11</v>
      </c>
      <c r="K41" s="227" t="s">
        <v>256</v>
      </c>
      <c r="L41" s="229"/>
      <c r="M41" s="227"/>
      <c r="N41" s="229"/>
      <c r="O41" s="227"/>
      <c r="P41" s="172">
        <v>39.333300000000001</v>
      </c>
      <c r="Q41" s="224" t="s">
        <v>456</v>
      </c>
      <c r="R41" s="173"/>
      <c r="S41" s="224"/>
      <c r="T41" s="173"/>
      <c r="U41" s="224"/>
      <c r="V41" s="226">
        <v>1.3332999999999999</v>
      </c>
      <c r="W41" s="227" t="s">
        <v>256</v>
      </c>
      <c r="X41" s="229"/>
      <c r="Y41" s="227"/>
      <c r="Z41" s="229"/>
      <c r="AA41" s="227"/>
      <c r="AB41" s="172">
        <v>134.66999999999999</v>
      </c>
      <c r="AC41" s="224" t="s">
        <v>399</v>
      </c>
      <c r="AD41" s="173"/>
      <c r="AE41" s="224"/>
      <c r="AF41" s="173"/>
      <c r="AG41" s="224"/>
      <c r="AH41" s="241" t="str">
        <f t="shared" si="2"/>
        <v>Local Seed Co. LS4806XS</v>
      </c>
      <c r="AI41" s="241" t="str">
        <f t="shared" si="3"/>
        <v>R2X, STS</v>
      </c>
      <c r="AJ41" s="172">
        <v>66.694599999999994</v>
      </c>
      <c r="AK41" s="224" t="s">
        <v>256</v>
      </c>
      <c r="AL41" s="173"/>
      <c r="AM41" s="224"/>
      <c r="AN41" s="173"/>
      <c r="AO41" s="224"/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>
        <v>8.3332999999999995</v>
      </c>
      <c r="BC41" s="248" t="s">
        <v>391</v>
      </c>
      <c r="BD41" s="229"/>
      <c r="BE41" s="227"/>
      <c r="BF41" s="229"/>
      <c r="BG41" s="227"/>
      <c r="BH41" s="226">
        <v>2</v>
      </c>
      <c r="BI41" s="248" t="s">
        <v>521</v>
      </c>
      <c r="BJ41" s="229"/>
      <c r="BK41" s="227"/>
      <c r="BL41" s="229"/>
      <c r="BM41" s="227"/>
      <c r="BN41" s="226">
        <v>1.8519000000000001</v>
      </c>
      <c r="BO41" s="227" t="s">
        <v>379</v>
      </c>
      <c r="BP41" s="229"/>
      <c r="BQ41" s="227"/>
      <c r="BR41" s="229"/>
      <c r="BS41" s="227"/>
      <c r="BT41" s="226"/>
      <c r="BU41" s="248"/>
      <c r="BV41" s="229"/>
      <c r="BW41" s="227"/>
      <c r="BX41" s="229"/>
      <c r="BY41" s="227"/>
      <c r="BZ41" s="226"/>
      <c r="CA41" s="248"/>
      <c r="CB41" s="229"/>
      <c r="CC41" s="227"/>
      <c r="CD41" s="229"/>
      <c r="CE41" s="227"/>
      <c r="CF41" s="226"/>
      <c r="CG41" s="227"/>
      <c r="CH41" s="229"/>
      <c r="CI41" s="227"/>
      <c r="CJ41" s="229"/>
      <c r="CK41" s="227"/>
    </row>
    <row r="42" spans="1:90" ht="12.5" x14ac:dyDescent="0.25">
      <c r="A42" s="171" t="str">
        <f>VLOOKUP(C42,'2021 Soybean Traits &amp; Entries'!VL_SOY_2020,2,FALSE)</f>
        <v>AgriGold G4900XF</v>
      </c>
      <c r="B42" s="171" t="str">
        <f>VLOOKUP(C42,'2021 Soybean Traits &amp; Entries'!VL_SOY_2020,4,FALSE)</f>
        <v>XF</v>
      </c>
      <c r="C42" s="171" t="s">
        <v>160</v>
      </c>
      <c r="D42" s="172">
        <v>66.587100000000007</v>
      </c>
      <c r="E42" s="224" t="s">
        <v>256</v>
      </c>
      <c r="F42" s="173"/>
      <c r="G42" s="224"/>
      <c r="H42" s="173"/>
      <c r="I42" s="224"/>
      <c r="J42" s="226">
        <v>14.306699999999999</v>
      </c>
      <c r="K42" s="227" t="s">
        <v>256</v>
      </c>
      <c r="L42" s="229"/>
      <c r="M42" s="227"/>
      <c r="N42" s="229"/>
      <c r="O42" s="227"/>
      <c r="P42" s="172">
        <v>42</v>
      </c>
      <c r="Q42" s="224" t="s">
        <v>377</v>
      </c>
      <c r="R42" s="173"/>
      <c r="S42" s="224"/>
      <c r="T42" s="173"/>
      <c r="U42" s="224"/>
      <c r="V42" s="226">
        <v>1</v>
      </c>
      <c r="W42" s="227" t="s">
        <v>256</v>
      </c>
      <c r="X42" s="229"/>
      <c r="Y42" s="227"/>
      <c r="Z42" s="229"/>
      <c r="AA42" s="227"/>
      <c r="AB42" s="172">
        <v>135.33000000000001</v>
      </c>
      <c r="AC42" s="224" t="s">
        <v>400</v>
      </c>
      <c r="AD42" s="173"/>
      <c r="AE42" s="224"/>
      <c r="AF42" s="173"/>
      <c r="AG42" s="224"/>
      <c r="AH42" s="171" t="str">
        <f t="shared" si="2"/>
        <v>AgriGold G4900XF</v>
      </c>
      <c r="AI42" s="171" t="str">
        <f t="shared" si="3"/>
        <v>XF</v>
      </c>
      <c r="AJ42" s="172">
        <v>66.587100000000007</v>
      </c>
      <c r="AK42" s="224" t="s">
        <v>256</v>
      </c>
      <c r="AL42" s="173"/>
      <c r="AM42" s="224"/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>
        <v>6.6666999999999996</v>
      </c>
      <c r="BC42" s="248" t="s">
        <v>509</v>
      </c>
      <c r="BD42" s="229"/>
      <c r="BE42" s="227"/>
      <c r="BF42" s="229"/>
      <c r="BG42" s="227"/>
      <c r="BH42" s="226">
        <v>1.3332999999999999</v>
      </c>
      <c r="BI42" s="248" t="s">
        <v>370</v>
      </c>
      <c r="BJ42" s="229"/>
      <c r="BK42" s="227"/>
      <c r="BL42" s="229"/>
      <c r="BM42" s="227"/>
      <c r="BN42" s="226">
        <v>1.8519000000000001</v>
      </c>
      <c r="BO42" s="227" t="s">
        <v>379</v>
      </c>
      <c r="BP42" s="229"/>
      <c r="BQ42" s="227"/>
      <c r="BR42" s="229"/>
      <c r="BS42" s="227"/>
      <c r="BT42" s="226"/>
      <c r="BU42" s="248"/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  <c r="CL42" s="237"/>
    </row>
    <row r="43" spans="1:90" ht="12.5" x14ac:dyDescent="0.25">
      <c r="A43" s="171" t="str">
        <f>VLOOKUP(C43,'2021 Soybean Traits &amp; Entries'!VL_SOY_2020,2,FALSE)</f>
        <v>MO S17-2193C</v>
      </c>
      <c r="B43" s="171" t="str">
        <f>VLOOKUP(C43,'2021 Soybean Traits &amp; Entries'!VL_SOY_2020,4,FALSE)</f>
        <v>Conv.</v>
      </c>
      <c r="C43" s="171" t="s">
        <v>288</v>
      </c>
      <c r="D43" s="172">
        <v>66.563400000000001</v>
      </c>
      <c r="E43" s="224" t="s">
        <v>256</v>
      </c>
      <c r="F43" s="173"/>
      <c r="G43" s="224"/>
      <c r="H43" s="173"/>
      <c r="I43" s="224"/>
      <c r="J43" s="226">
        <v>14.09</v>
      </c>
      <c r="K43" s="227" t="s">
        <v>256</v>
      </c>
      <c r="L43" s="229"/>
      <c r="M43" s="227"/>
      <c r="N43" s="229"/>
      <c r="O43" s="227"/>
      <c r="P43" s="172">
        <v>44.333300000000001</v>
      </c>
      <c r="Q43" s="224" t="s">
        <v>369</v>
      </c>
      <c r="R43" s="173"/>
      <c r="S43" s="224"/>
      <c r="T43" s="173"/>
      <c r="U43" s="224"/>
      <c r="V43" s="226">
        <v>1.3332999999999999</v>
      </c>
      <c r="W43" s="227" t="s">
        <v>256</v>
      </c>
      <c r="X43" s="229"/>
      <c r="Y43" s="227"/>
      <c r="Z43" s="229"/>
      <c r="AA43" s="227"/>
      <c r="AB43" s="172">
        <v>135.33000000000001</v>
      </c>
      <c r="AC43" s="224" t="s">
        <v>400</v>
      </c>
      <c r="AD43" s="173"/>
      <c r="AE43" s="224"/>
      <c r="AF43" s="173"/>
      <c r="AG43" s="224"/>
      <c r="AH43" s="171" t="str">
        <f t="shared" si="2"/>
        <v>MO S17-2193C</v>
      </c>
      <c r="AI43" s="171" t="str">
        <f t="shared" si="3"/>
        <v>Conv.</v>
      </c>
      <c r="AJ43" s="172">
        <v>66.563400000000001</v>
      </c>
      <c r="AK43" s="224" t="s">
        <v>256</v>
      </c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>
        <v>-7.9899999999999993E-15</v>
      </c>
      <c r="BC43" s="248" t="s">
        <v>390</v>
      </c>
      <c r="BD43" s="229"/>
      <c r="BE43" s="227"/>
      <c r="BF43" s="229"/>
      <c r="BG43" s="227"/>
      <c r="BH43" s="226">
        <v>4.4400000000000002E-16</v>
      </c>
      <c r="BI43" s="248" t="s">
        <v>385</v>
      </c>
      <c r="BJ43" s="229"/>
      <c r="BK43" s="227"/>
      <c r="BL43" s="229"/>
      <c r="BM43" s="227"/>
      <c r="BN43" s="226">
        <v>-2.49E-14</v>
      </c>
      <c r="BO43" s="227" t="s">
        <v>385</v>
      </c>
      <c r="BP43" s="229"/>
      <c r="BQ43" s="227"/>
      <c r="BR43" s="229"/>
      <c r="BS43" s="227"/>
      <c r="BT43" s="226"/>
      <c r="BU43" s="248"/>
      <c r="BV43" s="229"/>
      <c r="BW43" s="227"/>
      <c r="BX43" s="229"/>
      <c r="BY43" s="227"/>
      <c r="BZ43" s="226"/>
      <c r="CA43" s="248"/>
      <c r="CB43" s="229"/>
      <c r="CC43" s="227"/>
      <c r="CD43" s="229"/>
      <c r="CE43" s="227"/>
      <c r="CF43" s="226"/>
      <c r="CG43" s="227"/>
      <c r="CH43" s="229"/>
      <c r="CI43" s="227"/>
      <c r="CJ43" s="229"/>
      <c r="CK43" s="227"/>
      <c r="CL43" s="237"/>
    </row>
    <row r="44" spans="1:90" ht="12.5" x14ac:dyDescent="0.25">
      <c r="A44" s="241" t="str">
        <f>VLOOKUP(C44,'2021 Soybean Traits &amp; Entries'!VL_SOY_2020,2,FALSE)</f>
        <v xml:space="preserve">AR R16-253 </v>
      </c>
      <c r="B44" s="241" t="str">
        <f>VLOOKUP(C44,'2021 Soybean Traits &amp; Entries'!VL_SOY_2020,4,FALSE)</f>
        <v>Conv.</v>
      </c>
      <c r="C44" s="241" t="s">
        <v>172</v>
      </c>
      <c r="D44" s="172">
        <v>66.536299999999997</v>
      </c>
      <c r="E44" s="224" t="s">
        <v>256</v>
      </c>
      <c r="F44" s="173"/>
      <c r="G44" s="224"/>
      <c r="H44" s="173"/>
      <c r="I44" s="224"/>
      <c r="J44" s="226">
        <v>13.11</v>
      </c>
      <c r="K44" s="227" t="s">
        <v>256</v>
      </c>
      <c r="L44" s="229"/>
      <c r="M44" s="227"/>
      <c r="N44" s="229"/>
      <c r="O44" s="227"/>
      <c r="P44" s="172">
        <v>40</v>
      </c>
      <c r="Q44" s="224" t="s">
        <v>447</v>
      </c>
      <c r="R44" s="173"/>
      <c r="S44" s="224"/>
      <c r="T44" s="173"/>
      <c r="U44" s="224"/>
      <c r="V44" s="226">
        <v>1.6667000000000001</v>
      </c>
      <c r="W44" s="227" t="s">
        <v>256</v>
      </c>
      <c r="X44" s="229"/>
      <c r="Y44" s="227"/>
      <c r="Z44" s="229"/>
      <c r="AA44" s="227"/>
      <c r="AB44" s="172">
        <v>133.33000000000001</v>
      </c>
      <c r="AC44" s="224" t="s">
        <v>406</v>
      </c>
      <c r="AD44" s="173"/>
      <c r="AE44" s="224"/>
      <c r="AF44" s="173"/>
      <c r="AG44" s="224"/>
      <c r="AH44" s="241" t="str">
        <f t="shared" si="2"/>
        <v xml:space="preserve">AR R16-253 </v>
      </c>
      <c r="AI44" s="241" t="str">
        <f t="shared" si="3"/>
        <v>Conv.</v>
      </c>
      <c r="AJ44" s="172">
        <v>66.536299999999997</v>
      </c>
      <c r="AK44" s="224" t="s">
        <v>256</v>
      </c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>
        <v>5</v>
      </c>
      <c r="BC44" s="248" t="s">
        <v>395</v>
      </c>
      <c r="BD44" s="229"/>
      <c r="BE44" s="227"/>
      <c r="BF44" s="229"/>
      <c r="BG44" s="227"/>
      <c r="BH44" s="226">
        <v>1.3332999999999999</v>
      </c>
      <c r="BI44" s="248" t="s">
        <v>370</v>
      </c>
      <c r="BJ44" s="229"/>
      <c r="BK44" s="227"/>
      <c r="BL44" s="229"/>
      <c r="BM44" s="227"/>
      <c r="BN44" s="226">
        <v>1.2963</v>
      </c>
      <c r="BO44" s="227" t="s">
        <v>379</v>
      </c>
      <c r="BP44" s="229"/>
      <c r="BQ44" s="227"/>
      <c r="BR44" s="229"/>
      <c r="BS44" s="227"/>
      <c r="BT44" s="226"/>
      <c r="BU44" s="248"/>
      <c r="BV44" s="229"/>
      <c r="BW44" s="227"/>
      <c r="BX44" s="229"/>
      <c r="BY44" s="227"/>
      <c r="BZ44" s="226"/>
      <c r="CA44" s="248"/>
      <c r="CB44" s="229"/>
      <c r="CC44" s="227"/>
      <c r="CD44" s="229"/>
      <c r="CE44" s="227"/>
      <c r="CF44" s="226"/>
      <c r="CG44" s="227"/>
      <c r="CH44" s="229"/>
      <c r="CI44" s="227"/>
      <c r="CJ44" s="229"/>
      <c r="CK44" s="227"/>
    </row>
    <row r="45" spans="1:90" ht="12.5" x14ac:dyDescent="0.25">
      <c r="A45" s="171" t="str">
        <f>VLOOKUP(C45,'2021 Soybean Traits &amp; Entries'!VL_SOY_2020,2,FALSE)</f>
        <v>Local Seed Co. LS4707XF</v>
      </c>
      <c r="B45" s="171" t="str">
        <f>VLOOKUP(C45,'2021 Soybean Traits &amp; Entries'!VL_SOY_2020,4,FALSE)</f>
        <v>XF</v>
      </c>
      <c r="C45" s="171" t="s">
        <v>264</v>
      </c>
      <c r="D45" s="172">
        <v>66.468199999999996</v>
      </c>
      <c r="E45" s="224" t="s">
        <v>256</v>
      </c>
      <c r="F45" s="173"/>
      <c r="G45" s="224"/>
      <c r="H45" s="173"/>
      <c r="I45" s="224"/>
      <c r="J45" s="226">
        <v>13.6267</v>
      </c>
      <c r="K45" s="227" t="s">
        <v>256</v>
      </c>
      <c r="L45" s="229"/>
      <c r="M45" s="227"/>
      <c r="N45" s="229"/>
      <c r="O45" s="227"/>
      <c r="P45" s="172">
        <v>40.333300000000001</v>
      </c>
      <c r="Q45" s="224" t="s">
        <v>449</v>
      </c>
      <c r="R45" s="173"/>
      <c r="S45" s="224"/>
      <c r="T45" s="173"/>
      <c r="U45" s="224"/>
      <c r="V45" s="226">
        <v>2</v>
      </c>
      <c r="W45" s="227" t="s">
        <v>256</v>
      </c>
      <c r="X45" s="229"/>
      <c r="Y45" s="227"/>
      <c r="Z45" s="229"/>
      <c r="AA45" s="227"/>
      <c r="AB45" s="172">
        <v>132</v>
      </c>
      <c r="AC45" s="224" t="s">
        <v>389</v>
      </c>
      <c r="AD45" s="173"/>
      <c r="AE45" s="224"/>
      <c r="AF45" s="173"/>
      <c r="AG45" s="224"/>
      <c r="AH45" s="171" t="str">
        <f t="shared" si="2"/>
        <v>Local Seed Co. LS4707XF</v>
      </c>
      <c r="AI45" s="171" t="str">
        <f t="shared" si="3"/>
        <v>XF</v>
      </c>
      <c r="AJ45" s="172">
        <v>66.468199999999996</v>
      </c>
      <c r="AK45" s="224" t="s">
        <v>256</v>
      </c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>
        <v>21.666699999999999</v>
      </c>
      <c r="BC45" s="248" t="s">
        <v>360</v>
      </c>
      <c r="BD45" s="229"/>
      <c r="BE45" s="227"/>
      <c r="BF45" s="229"/>
      <c r="BG45" s="227"/>
      <c r="BH45" s="226">
        <v>3.6667000000000001</v>
      </c>
      <c r="BI45" s="248" t="s">
        <v>360</v>
      </c>
      <c r="BJ45" s="229"/>
      <c r="BK45" s="227"/>
      <c r="BL45" s="229"/>
      <c r="BM45" s="227"/>
      <c r="BN45" s="226">
        <v>8.5184999999999995</v>
      </c>
      <c r="BO45" s="227" t="s">
        <v>360</v>
      </c>
      <c r="BP45" s="229"/>
      <c r="BQ45" s="227"/>
      <c r="BR45" s="229"/>
      <c r="BS45" s="227"/>
      <c r="BT45" s="226"/>
      <c r="BU45" s="248"/>
      <c r="BV45" s="229"/>
      <c r="BW45" s="227"/>
      <c r="BX45" s="229"/>
      <c r="BY45" s="227"/>
      <c r="BZ45" s="226"/>
      <c r="CA45" s="248"/>
      <c r="CB45" s="229"/>
      <c r="CC45" s="227"/>
      <c r="CD45" s="229"/>
      <c r="CE45" s="227"/>
      <c r="CF45" s="226"/>
      <c r="CG45" s="227"/>
      <c r="CH45" s="229"/>
      <c r="CI45" s="227"/>
      <c r="CJ45" s="229"/>
      <c r="CK45" s="227"/>
    </row>
    <row r="46" spans="1:90" ht="12.5" x14ac:dyDescent="0.25">
      <c r="A46" s="171" t="str">
        <f>VLOOKUP(C46,'2021 Soybean Traits &amp; Entries'!VL_SOY_2020,2,FALSE)</f>
        <v>Local Seed Co. LS4805XFS</v>
      </c>
      <c r="B46" s="171" t="str">
        <f>VLOOKUP(C46,'2021 Soybean Traits &amp; Entries'!VL_SOY_2020,4,FALSE)</f>
        <v>XF, STS</v>
      </c>
      <c r="C46" s="171" t="s">
        <v>266</v>
      </c>
      <c r="D46" s="172">
        <v>66.459699999999998</v>
      </c>
      <c r="E46" s="224" t="s">
        <v>256</v>
      </c>
      <c r="F46" s="173"/>
      <c r="G46" s="224"/>
      <c r="H46" s="173"/>
      <c r="I46" s="224"/>
      <c r="J46" s="226">
        <v>12.7233</v>
      </c>
      <c r="K46" s="227" t="s">
        <v>256</v>
      </c>
      <c r="L46" s="229"/>
      <c r="M46" s="227"/>
      <c r="N46" s="229"/>
      <c r="O46" s="227"/>
      <c r="P46" s="172">
        <v>40.333300000000001</v>
      </c>
      <c r="Q46" s="224" t="s">
        <v>449</v>
      </c>
      <c r="R46" s="173"/>
      <c r="S46" s="224"/>
      <c r="T46" s="173"/>
      <c r="U46" s="224"/>
      <c r="V46" s="226">
        <v>1</v>
      </c>
      <c r="W46" s="227" t="s">
        <v>256</v>
      </c>
      <c r="X46" s="229"/>
      <c r="Y46" s="227"/>
      <c r="Z46" s="229"/>
      <c r="AA46" s="227"/>
      <c r="AB46" s="172">
        <v>136</v>
      </c>
      <c r="AC46" s="224" t="s">
        <v>365</v>
      </c>
      <c r="AD46" s="173"/>
      <c r="AE46" s="224"/>
      <c r="AF46" s="173"/>
      <c r="AG46" s="224"/>
      <c r="AH46" s="171" t="str">
        <f t="shared" si="2"/>
        <v>Local Seed Co. LS4805XFS</v>
      </c>
      <c r="AI46" s="171" t="str">
        <f t="shared" si="3"/>
        <v>XF, STS</v>
      </c>
      <c r="AJ46" s="172">
        <v>66.459699999999998</v>
      </c>
      <c r="AK46" s="224" t="s">
        <v>256</v>
      </c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>
        <v>20</v>
      </c>
      <c r="BC46" s="248" t="s">
        <v>368</v>
      </c>
      <c r="BD46" s="229"/>
      <c r="BE46" s="227"/>
      <c r="BF46" s="229"/>
      <c r="BG46" s="227"/>
      <c r="BH46" s="226">
        <v>4.3333000000000004</v>
      </c>
      <c r="BI46" s="248" t="s">
        <v>256</v>
      </c>
      <c r="BJ46" s="229"/>
      <c r="BK46" s="227"/>
      <c r="BL46" s="229"/>
      <c r="BM46" s="227"/>
      <c r="BN46" s="226">
        <v>9.4443999999999999</v>
      </c>
      <c r="BO46" s="227" t="s">
        <v>256</v>
      </c>
      <c r="BP46" s="229"/>
      <c r="BQ46" s="227"/>
      <c r="BR46" s="229"/>
      <c r="BS46" s="227"/>
      <c r="BT46" s="226"/>
      <c r="BU46" s="248"/>
      <c r="BV46" s="229"/>
      <c r="BW46" s="227"/>
      <c r="BX46" s="229"/>
      <c r="BY46" s="227"/>
      <c r="BZ46" s="226"/>
      <c r="CA46" s="248"/>
      <c r="CB46" s="229"/>
      <c r="CC46" s="227"/>
      <c r="CD46" s="229"/>
      <c r="CE46" s="227"/>
      <c r="CF46" s="226"/>
      <c r="CG46" s="227"/>
      <c r="CH46" s="229"/>
      <c r="CI46" s="227"/>
      <c r="CJ46" s="229"/>
      <c r="CK46" s="227"/>
      <c r="CL46" s="237"/>
    </row>
    <row r="47" spans="1:90" ht="12.5" x14ac:dyDescent="0.25">
      <c r="A47" s="239" t="str">
        <f>VLOOKUP(C47,'2021 Soybean Traits &amp; Entries'!VL_SOY_2020,2,FALSE)</f>
        <v>Innvictis A4791XF</v>
      </c>
      <c r="B47" s="171" t="str">
        <f>VLOOKUP(C47,'2021 Soybean Traits &amp; Entries'!VL_SOY_2020,4,FALSE)</f>
        <v>XF</v>
      </c>
      <c r="C47" s="171" t="s">
        <v>244</v>
      </c>
      <c r="D47" s="172">
        <v>66.453100000000006</v>
      </c>
      <c r="E47" s="224" t="s">
        <v>256</v>
      </c>
      <c r="F47" s="173"/>
      <c r="G47" s="224"/>
      <c r="H47" s="173"/>
      <c r="I47" s="224"/>
      <c r="J47" s="226">
        <v>13.2333</v>
      </c>
      <c r="K47" s="227" t="s">
        <v>256</v>
      </c>
      <c r="L47" s="229"/>
      <c r="M47" s="227"/>
      <c r="N47" s="229"/>
      <c r="O47" s="227"/>
      <c r="P47" s="172">
        <v>35.666699999999999</v>
      </c>
      <c r="Q47" s="224" t="s">
        <v>443</v>
      </c>
      <c r="R47" s="173"/>
      <c r="S47" s="224"/>
      <c r="T47" s="173"/>
      <c r="U47" s="224"/>
      <c r="V47" s="226">
        <v>1.3332999999999999</v>
      </c>
      <c r="W47" s="227" t="s">
        <v>256</v>
      </c>
      <c r="X47" s="229"/>
      <c r="Y47" s="227"/>
      <c r="Z47" s="229"/>
      <c r="AA47" s="227"/>
      <c r="AB47" s="172">
        <v>130</v>
      </c>
      <c r="AC47" s="224" t="s">
        <v>385</v>
      </c>
      <c r="AD47" s="173"/>
      <c r="AE47" s="224"/>
      <c r="AF47" s="173"/>
      <c r="AG47" s="224"/>
      <c r="AH47" s="239" t="str">
        <f t="shared" si="2"/>
        <v>Innvictis A4791XF</v>
      </c>
      <c r="AI47" s="171" t="str">
        <f t="shared" si="3"/>
        <v>XF</v>
      </c>
      <c r="AJ47" s="172">
        <v>66.453100000000006</v>
      </c>
      <c r="AK47" s="224" t="s">
        <v>256</v>
      </c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>
        <v>1.6667000000000001</v>
      </c>
      <c r="BC47" s="248" t="s">
        <v>389</v>
      </c>
      <c r="BD47" s="229"/>
      <c r="BE47" s="227"/>
      <c r="BF47" s="229"/>
      <c r="BG47" s="238"/>
      <c r="BH47" s="226">
        <v>0.66669999999999996</v>
      </c>
      <c r="BI47" s="248" t="s">
        <v>375</v>
      </c>
      <c r="BJ47" s="229"/>
      <c r="BK47" s="227"/>
      <c r="BL47" s="229"/>
      <c r="BM47" s="238"/>
      <c r="BN47" s="226">
        <v>0.37040000000000001</v>
      </c>
      <c r="BO47" s="227" t="s">
        <v>375</v>
      </c>
      <c r="BP47" s="229"/>
      <c r="BQ47" s="227"/>
      <c r="BR47" s="229"/>
      <c r="BS47" s="238"/>
      <c r="BT47" s="226"/>
      <c r="BU47" s="248"/>
      <c r="BV47" s="229"/>
      <c r="BW47" s="227"/>
      <c r="BX47" s="229"/>
      <c r="BY47" s="238"/>
      <c r="BZ47" s="226"/>
      <c r="CA47" s="248"/>
      <c r="CB47" s="229"/>
      <c r="CC47" s="227"/>
      <c r="CD47" s="229"/>
      <c r="CE47" s="238"/>
      <c r="CF47" s="226"/>
      <c r="CG47" s="227"/>
      <c r="CH47" s="229"/>
      <c r="CI47" s="227"/>
      <c r="CJ47" s="229"/>
      <c r="CK47" s="238"/>
      <c r="CL47" s="237"/>
    </row>
    <row r="48" spans="1:90" ht="12.5" x14ac:dyDescent="0.25">
      <c r="A48" s="241" t="str">
        <f>VLOOKUP(C48,'2021 Soybean Traits &amp; Entries'!VL_SOY_2020,2,FALSE)</f>
        <v>Dyna-Gro S48XF61S</v>
      </c>
      <c r="B48" s="241" t="str">
        <f>VLOOKUP(C48,'2021 Soybean Traits &amp; Entries'!VL_SOY_2020,4,FALSE)</f>
        <v>XF, STS</v>
      </c>
      <c r="C48" s="241" t="s">
        <v>229</v>
      </c>
      <c r="D48" s="172">
        <v>66.448700000000002</v>
      </c>
      <c r="E48" s="224" t="s">
        <v>256</v>
      </c>
      <c r="F48" s="173"/>
      <c r="G48" s="224"/>
      <c r="H48" s="173"/>
      <c r="I48" s="224"/>
      <c r="J48" s="226">
        <v>13.0267</v>
      </c>
      <c r="K48" s="227" t="s">
        <v>256</v>
      </c>
      <c r="L48" s="229"/>
      <c r="M48" s="227"/>
      <c r="N48" s="229"/>
      <c r="O48" s="227"/>
      <c r="P48" s="172">
        <v>38.666699999999999</v>
      </c>
      <c r="Q48" s="224" t="s">
        <v>421</v>
      </c>
      <c r="R48" s="173"/>
      <c r="S48" s="224"/>
      <c r="T48" s="173"/>
      <c r="U48" s="224"/>
      <c r="V48" s="226">
        <v>1</v>
      </c>
      <c r="W48" s="227" t="s">
        <v>256</v>
      </c>
      <c r="X48" s="229"/>
      <c r="Y48" s="227"/>
      <c r="Z48" s="229"/>
      <c r="AA48" s="227"/>
      <c r="AB48" s="172">
        <v>136</v>
      </c>
      <c r="AC48" s="224" t="s">
        <v>365</v>
      </c>
      <c r="AD48" s="173"/>
      <c r="AE48" s="224"/>
      <c r="AF48" s="173"/>
      <c r="AG48" s="224"/>
      <c r="AH48" s="241" t="str">
        <f t="shared" si="2"/>
        <v>Dyna-Gro S48XF61S</v>
      </c>
      <c r="AI48" s="241" t="str">
        <f t="shared" si="3"/>
        <v>XF, STS</v>
      </c>
      <c r="AJ48" s="172">
        <v>66.448700000000002</v>
      </c>
      <c r="AK48" s="224" t="s">
        <v>256</v>
      </c>
      <c r="AL48" s="173"/>
      <c r="AM48" s="224"/>
      <c r="AN48" s="173"/>
      <c r="AO48" s="224"/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>
        <v>10</v>
      </c>
      <c r="BC48" s="248" t="s">
        <v>410</v>
      </c>
      <c r="BD48" s="229"/>
      <c r="BE48" s="227"/>
      <c r="BF48" s="229"/>
      <c r="BG48" s="227"/>
      <c r="BH48" s="226">
        <v>2.6667000000000001</v>
      </c>
      <c r="BI48" s="248" t="s">
        <v>372</v>
      </c>
      <c r="BJ48" s="229"/>
      <c r="BK48" s="227"/>
      <c r="BL48" s="229"/>
      <c r="BM48" s="227"/>
      <c r="BN48" s="226">
        <v>3.1480999999999999</v>
      </c>
      <c r="BO48" s="227" t="s">
        <v>373</v>
      </c>
      <c r="BP48" s="229"/>
      <c r="BQ48" s="227"/>
      <c r="BR48" s="229"/>
      <c r="BS48" s="227"/>
      <c r="BT48" s="226"/>
      <c r="BU48" s="248"/>
      <c r="BV48" s="229"/>
      <c r="BW48" s="227"/>
      <c r="BX48" s="229"/>
      <c r="BY48" s="227"/>
      <c r="BZ48" s="226"/>
      <c r="CA48" s="248"/>
      <c r="CB48" s="229"/>
      <c r="CC48" s="227"/>
      <c r="CD48" s="229"/>
      <c r="CE48" s="227"/>
      <c r="CF48" s="226"/>
      <c r="CG48" s="227"/>
      <c r="CH48" s="229"/>
      <c r="CI48" s="227"/>
      <c r="CJ48" s="229"/>
      <c r="CK48" s="227"/>
    </row>
    <row r="49" spans="1:90" ht="12.5" x14ac:dyDescent="0.25">
      <c r="A49" s="241" t="str">
        <f>VLOOKUP(C49,'2021 Soybean Traits &amp; Entries'!VL_SOY_2020,2,FALSE)</f>
        <v>Dyna-Gro S49XT70*</v>
      </c>
      <c r="B49" s="241" t="str">
        <f>VLOOKUP(C49,'2021 Soybean Traits &amp; Entries'!VL_SOY_2020,4,FALSE)</f>
        <v>R2X</v>
      </c>
      <c r="C49" s="241" t="s">
        <v>78</v>
      </c>
      <c r="D49" s="172">
        <v>66.352199999999996</v>
      </c>
      <c r="E49" s="224" t="s">
        <v>256</v>
      </c>
      <c r="F49" s="173">
        <v>59.374099999999999</v>
      </c>
      <c r="G49" s="224" t="s">
        <v>369</v>
      </c>
      <c r="H49" s="173">
        <v>55.369100000000003</v>
      </c>
      <c r="I49" s="224" t="s">
        <v>256</v>
      </c>
      <c r="J49" s="226">
        <v>13.7967</v>
      </c>
      <c r="K49" s="227" t="s">
        <v>256</v>
      </c>
      <c r="L49" s="229">
        <v>13.8483</v>
      </c>
      <c r="M49" s="227" t="s">
        <v>256</v>
      </c>
      <c r="N49" s="229">
        <v>12.28</v>
      </c>
      <c r="O49" s="227" t="s">
        <v>256</v>
      </c>
      <c r="P49" s="172">
        <v>41.666699999999999</v>
      </c>
      <c r="Q49" s="224" t="s">
        <v>433</v>
      </c>
      <c r="R49" s="173">
        <v>42.833300000000001</v>
      </c>
      <c r="S49" s="224" t="s">
        <v>360</v>
      </c>
      <c r="T49" s="173">
        <v>40.8889</v>
      </c>
      <c r="U49" s="224" t="s">
        <v>256</v>
      </c>
      <c r="V49" s="226">
        <v>1.3332999999999999</v>
      </c>
      <c r="W49" s="227" t="s">
        <v>256</v>
      </c>
      <c r="X49" s="229">
        <v>1.1667000000000001</v>
      </c>
      <c r="Y49" s="227" t="s">
        <v>256</v>
      </c>
      <c r="Z49" s="229">
        <v>1.1111</v>
      </c>
      <c r="AA49" s="227" t="s">
        <v>256</v>
      </c>
      <c r="AB49" s="172">
        <v>135.33000000000001</v>
      </c>
      <c r="AC49" s="224" t="s">
        <v>400</v>
      </c>
      <c r="AD49" s="173">
        <v>138</v>
      </c>
      <c r="AE49" s="224" t="s">
        <v>359</v>
      </c>
      <c r="AF49" s="173">
        <v>129.78</v>
      </c>
      <c r="AG49" s="224" t="s">
        <v>361</v>
      </c>
      <c r="AH49" s="241" t="str">
        <f t="shared" si="2"/>
        <v>Dyna-Gro S49XT70*</v>
      </c>
      <c r="AI49" s="241" t="str">
        <f t="shared" si="3"/>
        <v>R2X</v>
      </c>
      <c r="AJ49" s="172">
        <v>66.352199999999996</v>
      </c>
      <c r="AK49" s="224" t="s">
        <v>256</v>
      </c>
      <c r="AL49" s="173">
        <v>59.374099999999999</v>
      </c>
      <c r="AM49" s="224" t="s">
        <v>369</v>
      </c>
      <c r="AN49" s="173">
        <v>55.369100000000003</v>
      </c>
      <c r="AO49" s="224" t="s">
        <v>256</v>
      </c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>
        <v>5</v>
      </c>
      <c r="BC49" s="248" t="s">
        <v>395</v>
      </c>
      <c r="BD49" s="229"/>
      <c r="BE49" s="227"/>
      <c r="BF49" s="229"/>
      <c r="BG49" s="227"/>
      <c r="BH49" s="226">
        <v>2</v>
      </c>
      <c r="BI49" s="248" t="s">
        <v>521</v>
      </c>
      <c r="BJ49" s="229"/>
      <c r="BK49" s="227"/>
      <c r="BL49" s="229"/>
      <c r="BM49" s="227"/>
      <c r="BN49" s="226">
        <v>1.1111</v>
      </c>
      <c r="BO49" s="227" t="s">
        <v>379</v>
      </c>
      <c r="BP49" s="229"/>
      <c r="BQ49" s="227"/>
      <c r="BR49" s="229"/>
      <c r="BS49" s="227"/>
      <c r="BT49" s="226"/>
      <c r="BU49" s="248"/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</row>
    <row r="50" spans="1:90" ht="12.5" x14ac:dyDescent="0.25">
      <c r="A50" s="171" t="str">
        <f>VLOOKUP(C50,'2021 Soybean Traits &amp; Entries'!VL_SOY_2020,2,FALSE)</f>
        <v>MO S16-12137C</v>
      </c>
      <c r="B50" s="171" t="str">
        <f>VLOOKUP(C50,'2021 Soybean Traits &amp; Entries'!VL_SOY_2020,4,FALSE)</f>
        <v>Conv.</v>
      </c>
      <c r="C50" s="171" t="s">
        <v>278</v>
      </c>
      <c r="D50" s="172">
        <v>66.346100000000007</v>
      </c>
      <c r="E50" s="224" t="s">
        <v>256</v>
      </c>
      <c r="F50" s="173"/>
      <c r="G50" s="224"/>
      <c r="H50" s="173"/>
      <c r="I50" s="224"/>
      <c r="J50" s="226">
        <v>12.05</v>
      </c>
      <c r="K50" s="227" t="s">
        <v>256</v>
      </c>
      <c r="L50" s="229"/>
      <c r="M50" s="227"/>
      <c r="N50" s="229"/>
      <c r="O50" s="227"/>
      <c r="P50" s="172">
        <v>46.333300000000001</v>
      </c>
      <c r="Q50" s="224" t="s">
        <v>361</v>
      </c>
      <c r="R50" s="173"/>
      <c r="S50" s="224"/>
      <c r="T50" s="173"/>
      <c r="U50" s="224"/>
      <c r="V50" s="226">
        <v>1</v>
      </c>
      <c r="W50" s="227" t="s">
        <v>256</v>
      </c>
      <c r="X50" s="229"/>
      <c r="Y50" s="227"/>
      <c r="Z50" s="229"/>
      <c r="AA50" s="227"/>
      <c r="AB50" s="172">
        <v>133.33000000000001</v>
      </c>
      <c r="AC50" s="224" t="s">
        <v>406</v>
      </c>
      <c r="AD50" s="173"/>
      <c r="AE50" s="224"/>
      <c r="AF50" s="173"/>
      <c r="AG50" s="224"/>
      <c r="AH50" s="171" t="str">
        <f t="shared" si="2"/>
        <v>MO S16-12137C</v>
      </c>
      <c r="AI50" s="171" t="str">
        <f t="shared" si="3"/>
        <v>Conv.</v>
      </c>
      <c r="AJ50" s="172">
        <v>66.346100000000007</v>
      </c>
      <c r="AK50" s="224" t="s">
        <v>256</v>
      </c>
      <c r="AL50" s="173"/>
      <c r="AM50" s="224"/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>
        <v>5</v>
      </c>
      <c r="BC50" s="248" t="s">
        <v>395</v>
      </c>
      <c r="BD50" s="229"/>
      <c r="BE50" s="227"/>
      <c r="BF50" s="229"/>
      <c r="BG50" s="227"/>
      <c r="BH50" s="226">
        <v>2</v>
      </c>
      <c r="BI50" s="248" t="s">
        <v>521</v>
      </c>
      <c r="BJ50" s="229"/>
      <c r="BK50" s="227"/>
      <c r="BL50" s="229"/>
      <c r="BM50" s="227"/>
      <c r="BN50" s="226">
        <v>1.1111</v>
      </c>
      <c r="BO50" s="227" t="s">
        <v>379</v>
      </c>
      <c r="BP50" s="229"/>
      <c r="BQ50" s="227"/>
      <c r="BR50" s="229"/>
      <c r="BS50" s="227"/>
      <c r="BT50" s="226"/>
      <c r="BU50" s="248"/>
      <c r="BV50" s="229"/>
      <c r="BW50" s="227"/>
      <c r="BX50" s="229"/>
      <c r="BY50" s="227"/>
      <c r="BZ50" s="226"/>
      <c r="CA50" s="248"/>
      <c r="CB50" s="229"/>
      <c r="CC50" s="227"/>
      <c r="CD50" s="229"/>
      <c r="CE50" s="227"/>
      <c r="CF50" s="226"/>
      <c r="CG50" s="227"/>
      <c r="CH50" s="229"/>
      <c r="CI50" s="227"/>
      <c r="CJ50" s="229"/>
      <c r="CK50" s="227"/>
      <c r="CL50" s="237"/>
    </row>
    <row r="51" spans="1:90" ht="12.5" x14ac:dyDescent="0.25">
      <c r="A51" s="171" t="str">
        <f>VLOOKUP(C51,'2021 Soybean Traits &amp; Entries'!VL_SOY_2020,2,FALSE)</f>
        <v>USG 7472XFS</v>
      </c>
      <c r="B51" s="171" t="str">
        <f>VLOOKUP(C51,'2021 Soybean Traits &amp; Entries'!VL_SOY_2020,4,FALSE)</f>
        <v>XF, STS</v>
      </c>
      <c r="C51" s="171" t="s">
        <v>333</v>
      </c>
      <c r="D51" s="172">
        <v>66.230699999999999</v>
      </c>
      <c r="E51" s="224" t="s">
        <v>256</v>
      </c>
      <c r="F51" s="173"/>
      <c r="G51" s="224"/>
      <c r="H51" s="173"/>
      <c r="I51" s="224"/>
      <c r="J51" s="226">
        <v>13.9033</v>
      </c>
      <c r="K51" s="227" t="s">
        <v>256</v>
      </c>
      <c r="L51" s="229"/>
      <c r="M51" s="227"/>
      <c r="N51" s="229"/>
      <c r="O51" s="227"/>
      <c r="P51" s="172">
        <v>39.666699999999999</v>
      </c>
      <c r="Q51" s="224" t="s">
        <v>461</v>
      </c>
      <c r="R51" s="173"/>
      <c r="S51" s="224"/>
      <c r="T51" s="173"/>
      <c r="U51" s="224"/>
      <c r="V51" s="226">
        <v>1.6667000000000001</v>
      </c>
      <c r="W51" s="227" t="s">
        <v>256</v>
      </c>
      <c r="X51" s="229"/>
      <c r="Y51" s="227"/>
      <c r="Z51" s="229"/>
      <c r="AA51" s="227"/>
      <c r="AB51" s="172">
        <v>134</v>
      </c>
      <c r="AC51" s="224" t="s">
        <v>414</v>
      </c>
      <c r="AD51" s="173"/>
      <c r="AE51" s="224"/>
      <c r="AF51" s="173"/>
      <c r="AG51" s="224"/>
      <c r="AH51" s="171" t="str">
        <f t="shared" si="2"/>
        <v>USG 7472XFS</v>
      </c>
      <c r="AI51" s="171" t="str">
        <f t="shared" si="3"/>
        <v>XF, STS</v>
      </c>
      <c r="AJ51" s="172">
        <v>66.230699999999999</v>
      </c>
      <c r="AK51" s="224" t="s">
        <v>256</v>
      </c>
      <c r="AL51" s="173"/>
      <c r="AM51" s="224"/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>
        <v>11.666700000000001</v>
      </c>
      <c r="BC51" s="248" t="s">
        <v>397</v>
      </c>
      <c r="BD51" s="229"/>
      <c r="BE51" s="227"/>
      <c r="BF51" s="229"/>
      <c r="BG51" s="227"/>
      <c r="BH51" s="226">
        <v>3.3332999999999999</v>
      </c>
      <c r="BI51" s="248" t="s">
        <v>371</v>
      </c>
      <c r="BJ51" s="229"/>
      <c r="BK51" s="227"/>
      <c r="BL51" s="229"/>
      <c r="BM51" s="227"/>
      <c r="BN51" s="226">
        <v>4.2592999999999996</v>
      </c>
      <c r="BO51" s="227" t="s">
        <v>403</v>
      </c>
      <c r="BP51" s="229"/>
      <c r="BQ51" s="227"/>
      <c r="BR51" s="229"/>
      <c r="BS51" s="227"/>
      <c r="BT51" s="226"/>
      <c r="BU51" s="248"/>
      <c r="BV51" s="229"/>
      <c r="BW51" s="227"/>
      <c r="BX51" s="229"/>
      <c r="BY51" s="227"/>
      <c r="BZ51" s="226"/>
      <c r="CA51" s="248"/>
      <c r="CB51" s="229"/>
      <c r="CC51" s="227"/>
      <c r="CD51" s="229"/>
      <c r="CE51" s="227"/>
      <c r="CF51" s="226"/>
      <c r="CG51" s="227"/>
      <c r="CH51" s="229"/>
      <c r="CI51" s="227"/>
      <c r="CJ51" s="229"/>
      <c r="CK51" s="227"/>
      <c r="CL51" s="237"/>
    </row>
    <row r="52" spans="1:90" ht="12.5" x14ac:dyDescent="0.25">
      <c r="A52" s="239" t="str">
        <f>VLOOKUP(C52,'2021 Soybean Traits &amp; Entries'!VL_SOY_2020,2,FALSE)</f>
        <v>AgriGold G4615XF</v>
      </c>
      <c r="B52" s="171" t="str">
        <f>VLOOKUP(C52,'2021 Soybean Traits &amp; Entries'!VL_SOY_2020,4,FALSE)</f>
        <v>XF</v>
      </c>
      <c r="C52" s="171" t="s">
        <v>155</v>
      </c>
      <c r="D52" s="172">
        <v>66.115300000000005</v>
      </c>
      <c r="E52" s="224" t="s">
        <v>256</v>
      </c>
      <c r="F52" s="173"/>
      <c r="G52" s="224"/>
      <c r="H52" s="173"/>
      <c r="I52" s="224"/>
      <c r="J52" s="226">
        <v>13.386699999999999</v>
      </c>
      <c r="K52" s="227" t="s">
        <v>256</v>
      </c>
      <c r="L52" s="229"/>
      <c r="M52" s="227"/>
      <c r="N52" s="229"/>
      <c r="O52" s="227"/>
      <c r="P52" s="172">
        <v>44</v>
      </c>
      <c r="Q52" s="224" t="s">
        <v>402</v>
      </c>
      <c r="R52" s="173"/>
      <c r="S52" s="224"/>
      <c r="T52" s="173"/>
      <c r="U52" s="224"/>
      <c r="V52" s="226">
        <v>2.3332999999999999</v>
      </c>
      <c r="W52" s="227" t="s">
        <v>256</v>
      </c>
      <c r="X52" s="229"/>
      <c r="Y52" s="227"/>
      <c r="Z52" s="229"/>
      <c r="AA52" s="227"/>
      <c r="AB52" s="172">
        <v>134.66999999999999</v>
      </c>
      <c r="AC52" s="224" t="s">
        <v>399</v>
      </c>
      <c r="AD52" s="173"/>
      <c r="AE52" s="224"/>
      <c r="AF52" s="173"/>
      <c r="AG52" s="224"/>
      <c r="AH52" s="239" t="str">
        <f t="shared" si="2"/>
        <v>AgriGold G4615XF</v>
      </c>
      <c r="AI52" s="171" t="str">
        <f t="shared" si="3"/>
        <v>XF</v>
      </c>
      <c r="AJ52" s="172">
        <v>66.115300000000005</v>
      </c>
      <c r="AK52" s="224" t="s">
        <v>256</v>
      </c>
      <c r="AL52" s="173"/>
      <c r="AM52" s="224"/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>
        <v>8.3332999999999995</v>
      </c>
      <c r="BC52" s="248" t="s">
        <v>391</v>
      </c>
      <c r="BD52" s="229"/>
      <c r="BE52" s="227"/>
      <c r="BF52" s="229"/>
      <c r="BG52" s="227"/>
      <c r="BH52" s="226">
        <v>2.6667000000000001</v>
      </c>
      <c r="BI52" s="248" t="s">
        <v>372</v>
      </c>
      <c r="BJ52" s="229"/>
      <c r="BK52" s="227"/>
      <c r="BL52" s="229"/>
      <c r="BM52" s="227"/>
      <c r="BN52" s="226">
        <v>2.4074</v>
      </c>
      <c r="BO52" s="227" t="s">
        <v>373</v>
      </c>
      <c r="BP52" s="229"/>
      <c r="BQ52" s="227"/>
      <c r="BR52" s="229"/>
      <c r="BS52" s="227"/>
      <c r="BT52" s="226"/>
      <c r="BU52" s="248"/>
      <c r="BV52" s="229"/>
      <c r="BW52" s="227"/>
      <c r="BX52" s="229"/>
      <c r="BY52" s="227"/>
      <c r="BZ52" s="226"/>
      <c r="CA52" s="248"/>
      <c r="CB52" s="229"/>
      <c r="CC52" s="227"/>
      <c r="CD52" s="229"/>
      <c r="CE52" s="227"/>
      <c r="CF52" s="226"/>
      <c r="CG52" s="227"/>
      <c r="CH52" s="229"/>
      <c r="CI52" s="227"/>
      <c r="CJ52" s="229"/>
      <c r="CK52" s="227"/>
      <c r="CL52" s="237"/>
    </row>
    <row r="53" spans="1:90" ht="12.5" x14ac:dyDescent="0.25">
      <c r="A53" s="241" t="str">
        <f>VLOOKUP(C53,'2021 Soybean Traits &amp; Entries'!VL_SOY_2020,2,FALSE)</f>
        <v>Progeny P4970RX</v>
      </c>
      <c r="B53" s="241" t="str">
        <f>VLOOKUP(C53,'2021 Soybean Traits &amp; Entries'!VL_SOY_2020,4,FALSE)</f>
        <v>R2X</v>
      </c>
      <c r="C53" s="241" t="s">
        <v>84</v>
      </c>
      <c r="D53" s="172">
        <v>65.936599999999999</v>
      </c>
      <c r="E53" s="224" t="s">
        <v>256</v>
      </c>
      <c r="F53" s="173">
        <v>60.130200000000002</v>
      </c>
      <c r="G53" s="224" t="s">
        <v>369</v>
      </c>
      <c r="H53" s="173"/>
      <c r="I53" s="224"/>
      <c r="J53" s="226">
        <v>12.49</v>
      </c>
      <c r="K53" s="227" t="s">
        <v>256</v>
      </c>
      <c r="L53" s="229">
        <v>12.611700000000001</v>
      </c>
      <c r="M53" s="227" t="s">
        <v>256</v>
      </c>
      <c r="N53" s="229"/>
      <c r="O53" s="227"/>
      <c r="P53" s="172">
        <v>42.333300000000001</v>
      </c>
      <c r="Q53" s="224" t="s">
        <v>374</v>
      </c>
      <c r="R53" s="173">
        <v>41.5</v>
      </c>
      <c r="S53" s="224" t="s">
        <v>368</v>
      </c>
      <c r="T53" s="173"/>
      <c r="U53" s="224"/>
      <c r="V53" s="226">
        <v>1.6667000000000001</v>
      </c>
      <c r="W53" s="227" t="s">
        <v>256</v>
      </c>
      <c r="X53" s="229">
        <v>1.5</v>
      </c>
      <c r="Y53" s="227" t="s">
        <v>256</v>
      </c>
      <c r="Z53" s="229"/>
      <c r="AA53" s="227"/>
      <c r="AB53" s="172">
        <v>140</v>
      </c>
      <c r="AC53" s="224" t="s">
        <v>256</v>
      </c>
      <c r="AD53" s="173">
        <v>141</v>
      </c>
      <c r="AE53" s="224" t="s">
        <v>256</v>
      </c>
      <c r="AF53" s="173"/>
      <c r="AG53" s="224"/>
      <c r="AH53" s="241" t="str">
        <f t="shared" si="2"/>
        <v>Progeny P4970RX</v>
      </c>
      <c r="AI53" s="241" t="str">
        <f t="shared" si="3"/>
        <v>R2X</v>
      </c>
      <c r="AJ53" s="172">
        <v>65.936599999999999</v>
      </c>
      <c r="AK53" s="224" t="s">
        <v>256</v>
      </c>
      <c r="AL53" s="173">
        <v>60.130200000000002</v>
      </c>
      <c r="AM53" s="224" t="s">
        <v>369</v>
      </c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>
        <v>20</v>
      </c>
      <c r="BC53" s="248" t="s">
        <v>368</v>
      </c>
      <c r="BD53" s="229"/>
      <c r="BE53" s="227"/>
      <c r="BF53" s="229"/>
      <c r="BG53" s="227"/>
      <c r="BH53" s="226">
        <v>3.3332999999999999</v>
      </c>
      <c r="BI53" s="248" t="s">
        <v>371</v>
      </c>
      <c r="BJ53" s="229"/>
      <c r="BK53" s="227"/>
      <c r="BL53" s="229"/>
      <c r="BM53" s="227"/>
      <c r="BN53" s="226">
        <v>7.5926</v>
      </c>
      <c r="BO53" s="227" t="s">
        <v>360</v>
      </c>
      <c r="BP53" s="229"/>
      <c r="BQ53" s="227"/>
      <c r="BR53" s="229"/>
      <c r="BS53" s="227"/>
      <c r="BT53" s="226"/>
      <c r="BU53" s="248"/>
      <c r="BV53" s="229"/>
      <c r="BW53" s="227"/>
      <c r="BX53" s="229"/>
      <c r="BY53" s="227"/>
      <c r="BZ53" s="226"/>
      <c r="CA53" s="248"/>
      <c r="CB53" s="229"/>
      <c r="CC53" s="227"/>
      <c r="CD53" s="229"/>
      <c r="CE53" s="227"/>
      <c r="CF53" s="226"/>
      <c r="CG53" s="227"/>
      <c r="CH53" s="229"/>
      <c r="CI53" s="227"/>
      <c r="CJ53" s="229"/>
      <c r="CK53" s="227"/>
    </row>
    <row r="54" spans="1:90" ht="12.5" x14ac:dyDescent="0.25">
      <c r="A54" s="171" t="str">
        <f>VLOOKUP(C54,'2021 Soybean Traits &amp; Entries'!VL_SOY_2020,2,FALSE)</f>
        <v>Credenz CZ 4912 XF</v>
      </c>
      <c r="B54" s="171" t="str">
        <f>VLOOKUP(C54,'2021 Soybean Traits &amp; Entries'!VL_SOY_2020,4,FALSE)</f>
        <v>XF</v>
      </c>
      <c r="C54" s="171" t="s">
        <v>214</v>
      </c>
      <c r="D54" s="172">
        <v>65.926500000000004</v>
      </c>
      <c r="E54" s="224" t="s">
        <v>256</v>
      </c>
      <c r="F54" s="173"/>
      <c r="G54" s="224"/>
      <c r="H54" s="173"/>
      <c r="I54" s="224"/>
      <c r="J54" s="226">
        <v>13.486700000000001</v>
      </c>
      <c r="K54" s="227" t="s">
        <v>256</v>
      </c>
      <c r="L54" s="229"/>
      <c r="M54" s="227"/>
      <c r="N54" s="229"/>
      <c r="O54" s="227"/>
      <c r="P54" s="172">
        <v>51.666699999999999</v>
      </c>
      <c r="Q54" s="224" t="s">
        <v>256</v>
      </c>
      <c r="R54" s="173"/>
      <c r="S54" s="224"/>
      <c r="T54" s="173"/>
      <c r="U54" s="224"/>
      <c r="V54" s="226">
        <v>1</v>
      </c>
      <c r="W54" s="227" t="s">
        <v>256</v>
      </c>
      <c r="X54" s="229"/>
      <c r="Y54" s="227"/>
      <c r="Z54" s="229"/>
      <c r="AA54" s="227"/>
      <c r="AB54" s="172">
        <v>135.33000000000001</v>
      </c>
      <c r="AC54" s="224" t="s">
        <v>400</v>
      </c>
      <c r="AD54" s="173"/>
      <c r="AE54" s="224"/>
      <c r="AF54" s="173"/>
      <c r="AG54" s="224"/>
      <c r="AH54" s="171" t="str">
        <f t="shared" si="2"/>
        <v>Credenz CZ 4912 XF</v>
      </c>
      <c r="AI54" s="171" t="str">
        <f t="shared" si="3"/>
        <v>XF</v>
      </c>
      <c r="AJ54" s="172">
        <v>65.926500000000004</v>
      </c>
      <c r="AK54" s="224" t="s">
        <v>256</v>
      </c>
      <c r="AL54" s="173"/>
      <c r="AM54" s="224"/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>
        <v>10</v>
      </c>
      <c r="BC54" s="248" t="s">
        <v>410</v>
      </c>
      <c r="BD54" s="229"/>
      <c r="BE54" s="227"/>
      <c r="BF54" s="229"/>
      <c r="BG54" s="227"/>
      <c r="BH54" s="226">
        <v>2.8332999999999999</v>
      </c>
      <c r="BI54" s="248" t="s">
        <v>383</v>
      </c>
      <c r="BJ54" s="229"/>
      <c r="BK54" s="227"/>
      <c r="BL54" s="229"/>
      <c r="BM54" s="227"/>
      <c r="BN54" s="226">
        <v>3.1480999999999999</v>
      </c>
      <c r="BO54" s="227" t="s">
        <v>373</v>
      </c>
      <c r="BP54" s="229"/>
      <c r="BQ54" s="227"/>
      <c r="BR54" s="229"/>
      <c r="BS54" s="227"/>
      <c r="BT54" s="226"/>
      <c r="BU54" s="248"/>
      <c r="BV54" s="229"/>
      <c r="BW54" s="227"/>
      <c r="BX54" s="229"/>
      <c r="BY54" s="227"/>
      <c r="BZ54" s="226"/>
      <c r="CA54" s="248"/>
      <c r="CB54" s="229"/>
      <c r="CC54" s="227"/>
      <c r="CD54" s="229"/>
      <c r="CE54" s="227"/>
      <c r="CF54" s="226"/>
      <c r="CG54" s="227"/>
      <c r="CH54" s="229"/>
      <c r="CI54" s="227"/>
      <c r="CJ54" s="229"/>
      <c r="CK54" s="227"/>
      <c r="CL54" s="237"/>
    </row>
    <row r="55" spans="1:90" ht="12.5" x14ac:dyDescent="0.25">
      <c r="A55" s="241" t="str">
        <f>VLOOKUP(C55,'2021 Soybean Traits &amp; Entries'!VL_SOY_2020,2,FALSE)</f>
        <v>Asgrow AG47XF0</v>
      </c>
      <c r="B55" s="241" t="str">
        <f>VLOOKUP(C55,'2021 Soybean Traits &amp; Entries'!VL_SOY_2020,4,FALSE)</f>
        <v>XF, STS</v>
      </c>
      <c r="C55" s="241" t="s">
        <v>198</v>
      </c>
      <c r="D55" s="172">
        <v>65.877200000000002</v>
      </c>
      <c r="E55" s="224" t="s">
        <v>256</v>
      </c>
      <c r="F55" s="173"/>
      <c r="G55" s="224"/>
      <c r="H55" s="173"/>
      <c r="I55" s="224"/>
      <c r="J55" s="226">
        <v>11.906700000000001</v>
      </c>
      <c r="K55" s="227" t="s">
        <v>256</v>
      </c>
      <c r="L55" s="229"/>
      <c r="M55" s="227"/>
      <c r="N55" s="229"/>
      <c r="O55" s="227"/>
      <c r="P55" s="172">
        <v>39.666699999999999</v>
      </c>
      <c r="Q55" s="224" t="s">
        <v>461</v>
      </c>
      <c r="R55" s="173"/>
      <c r="S55" s="224"/>
      <c r="T55" s="173"/>
      <c r="U55" s="224"/>
      <c r="V55" s="226">
        <v>1</v>
      </c>
      <c r="W55" s="227" t="s">
        <v>256</v>
      </c>
      <c r="X55" s="229"/>
      <c r="Y55" s="227"/>
      <c r="Z55" s="229"/>
      <c r="AA55" s="227"/>
      <c r="AB55" s="172">
        <v>136</v>
      </c>
      <c r="AC55" s="224" t="s">
        <v>365</v>
      </c>
      <c r="AD55" s="173"/>
      <c r="AE55" s="224"/>
      <c r="AF55" s="173"/>
      <c r="AG55" s="224"/>
      <c r="AH55" s="241" t="str">
        <f t="shared" si="2"/>
        <v>Asgrow AG47XF0</v>
      </c>
      <c r="AI55" s="241" t="str">
        <f t="shared" si="3"/>
        <v>XF, STS</v>
      </c>
      <c r="AJ55" s="172">
        <v>65.877200000000002</v>
      </c>
      <c r="AK55" s="224" t="s">
        <v>256</v>
      </c>
      <c r="AL55" s="173"/>
      <c r="AM55" s="224"/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>
        <v>11.666700000000001</v>
      </c>
      <c r="BC55" s="248" t="s">
        <v>397</v>
      </c>
      <c r="BD55" s="229"/>
      <c r="BE55" s="227"/>
      <c r="BF55" s="229"/>
      <c r="BG55" s="227"/>
      <c r="BH55" s="226">
        <v>3.1667000000000001</v>
      </c>
      <c r="BI55" s="248" t="s">
        <v>382</v>
      </c>
      <c r="BJ55" s="229"/>
      <c r="BK55" s="227"/>
      <c r="BL55" s="229"/>
      <c r="BM55" s="227"/>
      <c r="BN55" s="226">
        <v>4.0740999999999996</v>
      </c>
      <c r="BO55" s="227" t="s">
        <v>387</v>
      </c>
      <c r="BP55" s="229"/>
      <c r="BQ55" s="227"/>
      <c r="BR55" s="229"/>
      <c r="BS55" s="227"/>
      <c r="BT55" s="226"/>
      <c r="BU55" s="248"/>
      <c r="BV55" s="229"/>
      <c r="BW55" s="227"/>
      <c r="BX55" s="229"/>
      <c r="BY55" s="227"/>
      <c r="BZ55" s="226"/>
      <c r="CA55" s="248"/>
      <c r="CB55" s="229"/>
      <c r="CC55" s="227"/>
      <c r="CD55" s="229"/>
      <c r="CE55" s="227"/>
      <c r="CF55" s="226"/>
      <c r="CG55" s="227"/>
      <c r="CH55" s="229"/>
      <c r="CI55" s="227"/>
      <c r="CJ55" s="229"/>
      <c r="CK55" s="227"/>
      <c r="CL55" s="237"/>
    </row>
    <row r="56" spans="1:90" ht="12.5" x14ac:dyDescent="0.25">
      <c r="A56" s="241" t="str">
        <f>VLOOKUP(C56,'2021 Soybean Traits &amp; Entries'!VL_SOY_2020,2,FALSE)</f>
        <v>TN Exp TN18-4110</v>
      </c>
      <c r="B56" s="241" t="str">
        <f>VLOOKUP(C56,'2021 Soybean Traits &amp; Entries'!VL_SOY_2020,4,FALSE)</f>
        <v>Conv.</v>
      </c>
      <c r="C56" s="241" t="s">
        <v>81</v>
      </c>
      <c r="D56" s="172">
        <v>65.779600000000002</v>
      </c>
      <c r="E56" s="224" t="s">
        <v>256</v>
      </c>
      <c r="F56" s="173">
        <v>60.118899999999996</v>
      </c>
      <c r="G56" s="224" t="s">
        <v>369</v>
      </c>
      <c r="H56" s="173"/>
      <c r="I56" s="224"/>
      <c r="J56" s="226">
        <v>12.85</v>
      </c>
      <c r="K56" s="227" t="s">
        <v>256</v>
      </c>
      <c r="L56" s="229">
        <v>12.725</v>
      </c>
      <c r="M56" s="227" t="s">
        <v>256</v>
      </c>
      <c r="N56" s="229"/>
      <c r="O56" s="227"/>
      <c r="P56" s="172">
        <v>28</v>
      </c>
      <c r="Q56" s="224" t="s">
        <v>550</v>
      </c>
      <c r="R56" s="173">
        <v>30.833300000000001</v>
      </c>
      <c r="S56" s="224" t="s">
        <v>366</v>
      </c>
      <c r="T56" s="173"/>
      <c r="U56" s="224"/>
      <c r="V56" s="226">
        <v>1.6667000000000001</v>
      </c>
      <c r="W56" s="227" t="s">
        <v>256</v>
      </c>
      <c r="X56" s="229">
        <v>1.6667000000000001</v>
      </c>
      <c r="Y56" s="227" t="s">
        <v>256</v>
      </c>
      <c r="Z56" s="229"/>
      <c r="AA56" s="227"/>
      <c r="AB56" s="172">
        <v>136</v>
      </c>
      <c r="AC56" s="224" t="s">
        <v>365</v>
      </c>
      <c r="AD56" s="173">
        <v>136.33000000000001</v>
      </c>
      <c r="AE56" s="224" t="s">
        <v>362</v>
      </c>
      <c r="AF56" s="173"/>
      <c r="AG56" s="224"/>
      <c r="AH56" s="241" t="str">
        <f t="shared" si="2"/>
        <v>TN Exp TN18-4110</v>
      </c>
      <c r="AI56" s="241" t="str">
        <f t="shared" si="3"/>
        <v>Conv.</v>
      </c>
      <c r="AJ56" s="172">
        <v>65.779600000000002</v>
      </c>
      <c r="AK56" s="224" t="s">
        <v>256</v>
      </c>
      <c r="AL56" s="173">
        <v>60.118899999999996</v>
      </c>
      <c r="AM56" s="224" t="s">
        <v>369</v>
      </c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>
        <v>8.3332999999999995</v>
      </c>
      <c r="BC56" s="248" t="s">
        <v>391</v>
      </c>
      <c r="BD56" s="229"/>
      <c r="BE56" s="227"/>
      <c r="BF56" s="229"/>
      <c r="BG56" s="227"/>
      <c r="BH56" s="226">
        <v>2.6667000000000001</v>
      </c>
      <c r="BI56" s="248" t="s">
        <v>372</v>
      </c>
      <c r="BJ56" s="229"/>
      <c r="BK56" s="227"/>
      <c r="BL56" s="229"/>
      <c r="BM56" s="227"/>
      <c r="BN56" s="226">
        <v>2.4074</v>
      </c>
      <c r="BO56" s="227" t="s">
        <v>373</v>
      </c>
      <c r="BP56" s="229"/>
      <c r="BQ56" s="227"/>
      <c r="BR56" s="229"/>
      <c r="BS56" s="227"/>
      <c r="BT56" s="226"/>
      <c r="BU56" s="248"/>
      <c r="BV56" s="229"/>
      <c r="BW56" s="227"/>
      <c r="BX56" s="229"/>
      <c r="BY56" s="227"/>
      <c r="BZ56" s="226"/>
      <c r="CA56" s="248"/>
      <c r="CB56" s="229"/>
      <c r="CC56" s="227"/>
      <c r="CD56" s="229"/>
      <c r="CE56" s="227"/>
      <c r="CF56" s="226"/>
      <c r="CG56" s="227"/>
      <c r="CH56" s="229"/>
      <c r="CI56" s="227"/>
      <c r="CJ56" s="229"/>
      <c r="CK56" s="227"/>
    </row>
    <row r="57" spans="1:90" ht="12.5" x14ac:dyDescent="0.25">
      <c r="A57" s="241" t="str">
        <f>VLOOKUP(C57,'2021 Soybean Traits &amp; Entries'!VL_SOY_2020,2,FALSE)</f>
        <v>MO S09-13608C</v>
      </c>
      <c r="B57" s="241" t="str">
        <f>VLOOKUP(C57,'2021 Soybean Traits &amp; Entries'!VL_SOY_2020,4,FALSE)</f>
        <v>Conv.</v>
      </c>
      <c r="C57" s="241" t="s">
        <v>275</v>
      </c>
      <c r="D57" s="172">
        <v>65.705500000000001</v>
      </c>
      <c r="E57" s="224" t="s">
        <v>256</v>
      </c>
      <c r="F57" s="173"/>
      <c r="G57" s="224"/>
      <c r="H57" s="173"/>
      <c r="I57" s="224"/>
      <c r="J57" s="226">
        <v>12.4633</v>
      </c>
      <c r="K57" s="227" t="s">
        <v>256</v>
      </c>
      <c r="L57" s="229"/>
      <c r="M57" s="227"/>
      <c r="N57" s="229"/>
      <c r="O57" s="227"/>
      <c r="P57" s="172">
        <v>37.333300000000001</v>
      </c>
      <c r="Q57" s="224" t="s">
        <v>544</v>
      </c>
      <c r="R57" s="173"/>
      <c r="S57" s="224"/>
      <c r="T57" s="173"/>
      <c r="U57" s="224"/>
      <c r="V57" s="226">
        <v>1.3332999999999999</v>
      </c>
      <c r="W57" s="227" t="s">
        <v>256</v>
      </c>
      <c r="X57" s="229"/>
      <c r="Y57" s="227"/>
      <c r="Z57" s="229"/>
      <c r="AA57" s="227"/>
      <c r="AB57" s="172">
        <v>134</v>
      </c>
      <c r="AC57" s="224" t="s">
        <v>414</v>
      </c>
      <c r="AD57" s="173"/>
      <c r="AE57" s="224"/>
      <c r="AF57" s="173"/>
      <c r="AG57" s="224"/>
      <c r="AH57" s="241" t="str">
        <f t="shared" si="2"/>
        <v>MO S09-13608C</v>
      </c>
      <c r="AI57" s="241" t="str">
        <f t="shared" si="3"/>
        <v>Conv.</v>
      </c>
      <c r="AJ57" s="172">
        <v>65.705500000000001</v>
      </c>
      <c r="AK57" s="224" t="s">
        <v>256</v>
      </c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>
        <v>8.3332999999999995</v>
      </c>
      <c r="BC57" s="248" t="s">
        <v>391</v>
      </c>
      <c r="BD57" s="229"/>
      <c r="BE57" s="227"/>
      <c r="BF57" s="229"/>
      <c r="BG57" s="227"/>
      <c r="BH57" s="226">
        <v>2.3332999999999999</v>
      </c>
      <c r="BI57" s="248" t="s">
        <v>376</v>
      </c>
      <c r="BJ57" s="229"/>
      <c r="BK57" s="227"/>
      <c r="BL57" s="229"/>
      <c r="BM57" s="227"/>
      <c r="BN57" s="226">
        <v>2.0369999999999999</v>
      </c>
      <c r="BO57" s="227" t="s">
        <v>379</v>
      </c>
      <c r="BP57" s="229"/>
      <c r="BQ57" s="227"/>
      <c r="BR57" s="229"/>
      <c r="BS57" s="227"/>
      <c r="BT57" s="226"/>
      <c r="BU57" s="248"/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  <c r="CL57" s="237"/>
    </row>
    <row r="58" spans="1:90" ht="12.5" x14ac:dyDescent="0.25">
      <c r="A58" s="241" t="str">
        <f>VLOOKUP(C58,'2021 Soybean Traits &amp; Entries'!VL_SOY_2020,2,FALSE)</f>
        <v xml:space="preserve">USG 7496XTS </v>
      </c>
      <c r="B58" s="241" t="str">
        <f>VLOOKUP(C58,'2021 Soybean Traits &amp; Entries'!VL_SOY_2020,4,FALSE)</f>
        <v>R2X, STS</v>
      </c>
      <c r="C58" s="241" t="s">
        <v>72</v>
      </c>
      <c r="D58" s="172">
        <v>65.300899999999999</v>
      </c>
      <c r="E58" s="224" t="s">
        <v>256</v>
      </c>
      <c r="F58" s="173">
        <v>60.299100000000003</v>
      </c>
      <c r="G58" s="224" t="s">
        <v>369</v>
      </c>
      <c r="H58" s="173">
        <v>58.233899999999998</v>
      </c>
      <c r="I58" s="224" t="s">
        <v>256</v>
      </c>
      <c r="J58" s="226">
        <v>13.4833</v>
      </c>
      <c r="K58" s="227" t="s">
        <v>256</v>
      </c>
      <c r="L58" s="229">
        <v>13.074999999999999</v>
      </c>
      <c r="M58" s="227" t="s">
        <v>256</v>
      </c>
      <c r="N58" s="229">
        <v>11.804399999999999</v>
      </c>
      <c r="O58" s="227" t="s">
        <v>256</v>
      </c>
      <c r="P58" s="172">
        <v>40.666699999999999</v>
      </c>
      <c r="Q58" s="224" t="s">
        <v>436</v>
      </c>
      <c r="R58" s="173">
        <v>42.666699999999999</v>
      </c>
      <c r="S58" s="224" t="s">
        <v>360</v>
      </c>
      <c r="T58" s="173">
        <v>40.444400000000002</v>
      </c>
      <c r="U58" s="224" t="s">
        <v>256</v>
      </c>
      <c r="V58" s="226">
        <v>1</v>
      </c>
      <c r="W58" s="227" t="s">
        <v>256</v>
      </c>
      <c r="X58" s="229">
        <v>1</v>
      </c>
      <c r="Y58" s="227" t="s">
        <v>256</v>
      </c>
      <c r="Z58" s="229">
        <v>1.4443999999999999</v>
      </c>
      <c r="AA58" s="227" t="s">
        <v>256</v>
      </c>
      <c r="AB58" s="172">
        <v>138</v>
      </c>
      <c r="AC58" s="224" t="s">
        <v>359</v>
      </c>
      <c r="AD58" s="173">
        <v>140</v>
      </c>
      <c r="AE58" s="224" t="s">
        <v>360</v>
      </c>
      <c r="AF58" s="173">
        <v>131.88999999999999</v>
      </c>
      <c r="AG58" s="224" t="s">
        <v>256</v>
      </c>
      <c r="AH58" s="241" t="str">
        <f t="shared" si="2"/>
        <v xml:space="preserve">USG 7496XTS </v>
      </c>
      <c r="AI58" s="241" t="str">
        <f t="shared" si="3"/>
        <v>R2X, STS</v>
      </c>
      <c r="AJ58" s="172">
        <v>65.300899999999999</v>
      </c>
      <c r="AK58" s="224" t="s">
        <v>256</v>
      </c>
      <c r="AL58" s="173">
        <v>60.299100000000003</v>
      </c>
      <c r="AM58" s="224" t="s">
        <v>369</v>
      </c>
      <c r="AN58" s="173">
        <v>58.233899999999998</v>
      </c>
      <c r="AO58" s="224" t="s">
        <v>256</v>
      </c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>
        <v>-1.07E-14</v>
      </c>
      <c r="BC58" s="248" t="s">
        <v>390</v>
      </c>
      <c r="BD58" s="229"/>
      <c r="BE58" s="227"/>
      <c r="BF58" s="229"/>
      <c r="BG58" s="238"/>
      <c r="BH58" s="226">
        <v>-8.8800000000000003E-16</v>
      </c>
      <c r="BI58" s="248" t="s">
        <v>385</v>
      </c>
      <c r="BJ58" s="229"/>
      <c r="BK58" s="227"/>
      <c r="BL58" s="229"/>
      <c r="BM58" s="238"/>
      <c r="BN58" s="226">
        <v>-2.6E-14</v>
      </c>
      <c r="BO58" s="227" t="s">
        <v>385</v>
      </c>
      <c r="BP58" s="229"/>
      <c r="BQ58" s="227"/>
      <c r="BR58" s="229"/>
      <c r="BS58" s="238"/>
      <c r="BT58" s="226"/>
      <c r="BU58" s="248"/>
      <c r="BV58" s="229"/>
      <c r="BW58" s="227"/>
      <c r="BX58" s="229"/>
      <c r="BY58" s="238"/>
      <c r="BZ58" s="226"/>
      <c r="CA58" s="248"/>
      <c r="CB58" s="229"/>
      <c r="CC58" s="227"/>
      <c r="CD58" s="229"/>
      <c r="CE58" s="238"/>
      <c r="CF58" s="226"/>
      <c r="CG58" s="227"/>
      <c r="CH58" s="229"/>
      <c r="CI58" s="227"/>
      <c r="CJ58" s="229"/>
      <c r="CK58" s="238"/>
    </row>
    <row r="59" spans="1:90" ht="12.5" x14ac:dyDescent="0.25">
      <c r="A59" s="171" t="str">
        <f>VLOOKUP(C59,'2021 Soybean Traits &amp; Entries'!VL_SOY_2020,2,FALSE)</f>
        <v>Innvictis A4831XF</v>
      </c>
      <c r="B59" s="171" t="str">
        <f>VLOOKUP(C59,'2021 Soybean Traits &amp; Entries'!VL_SOY_2020,4,FALSE)</f>
        <v>XF</v>
      </c>
      <c r="C59" s="171" t="s">
        <v>246</v>
      </c>
      <c r="D59" s="172">
        <v>65.196299999999994</v>
      </c>
      <c r="E59" s="224" t="s">
        <v>256</v>
      </c>
      <c r="F59" s="173"/>
      <c r="G59" s="224"/>
      <c r="H59" s="173"/>
      <c r="I59" s="224"/>
      <c r="J59" s="226">
        <v>13.8367</v>
      </c>
      <c r="K59" s="227" t="s">
        <v>256</v>
      </c>
      <c r="L59" s="229"/>
      <c r="M59" s="227"/>
      <c r="N59" s="229"/>
      <c r="O59" s="227"/>
      <c r="P59" s="172">
        <v>38.333300000000001</v>
      </c>
      <c r="Q59" s="224" t="s">
        <v>413</v>
      </c>
      <c r="R59" s="173"/>
      <c r="S59" s="224"/>
      <c r="T59" s="173"/>
      <c r="U59" s="224"/>
      <c r="V59" s="226">
        <v>1.3332999999999999</v>
      </c>
      <c r="W59" s="227" t="s">
        <v>256</v>
      </c>
      <c r="X59" s="229"/>
      <c r="Y59" s="227"/>
      <c r="Z59" s="229"/>
      <c r="AA59" s="227"/>
      <c r="AB59" s="172">
        <v>134.66999999999999</v>
      </c>
      <c r="AC59" s="224" t="s">
        <v>399</v>
      </c>
      <c r="AD59" s="173"/>
      <c r="AE59" s="224"/>
      <c r="AF59" s="173"/>
      <c r="AG59" s="224"/>
      <c r="AH59" s="171" t="str">
        <f t="shared" si="2"/>
        <v>Innvictis A4831XF</v>
      </c>
      <c r="AI59" s="171" t="str">
        <f t="shared" si="3"/>
        <v>XF</v>
      </c>
      <c r="AJ59" s="172">
        <v>65.196299999999994</v>
      </c>
      <c r="AK59" s="224" t="s">
        <v>256</v>
      </c>
      <c r="AL59" s="173"/>
      <c r="AM59" s="224"/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>
        <v>10</v>
      </c>
      <c r="BC59" s="248" t="s">
        <v>410</v>
      </c>
      <c r="BD59" s="229"/>
      <c r="BE59" s="227"/>
      <c r="BF59" s="229"/>
      <c r="BG59" s="227"/>
      <c r="BH59" s="226">
        <v>3.1667000000000001</v>
      </c>
      <c r="BI59" s="248" t="s">
        <v>382</v>
      </c>
      <c r="BJ59" s="229"/>
      <c r="BK59" s="227"/>
      <c r="BL59" s="229"/>
      <c r="BM59" s="227"/>
      <c r="BN59" s="226">
        <v>3.2406999999999999</v>
      </c>
      <c r="BO59" s="227" t="s">
        <v>373</v>
      </c>
      <c r="BP59" s="229"/>
      <c r="BQ59" s="227"/>
      <c r="BR59" s="229"/>
      <c r="BS59" s="227"/>
      <c r="BT59" s="226"/>
      <c r="BU59" s="248"/>
      <c r="BV59" s="229"/>
      <c r="BW59" s="227"/>
      <c r="BX59" s="229"/>
      <c r="BY59" s="227"/>
      <c r="BZ59" s="226"/>
      <c r="CA59" s="248"/>
      <c r="CB59" s="229"/>
      <c r="CC59" s="227"/>
      <c r="CD59" s="229"/>
      <c r="CE59" s="227"/>
      <c r="CF59" s="226"/>
      <c r="CG59" s="227"/>
      <c r="CH59" s="229"/>
      <c r="CI59" s="227"/>
      <c r="CJ59" s="229"/>
      <c r="CK59" s="227"/>
    </row>
    <row r="60" spans="1:90" ht="12.5" x14ac:dyDescent="0.25">
      <c r="A60" s="241" t="str">
        <f>VLOOKUP(C60,'2021 Soybean Traits &amp; Entries'!VL_SOY_2020,2,FALSE)</f>
        <v>USG 7461XTS</v>
      </c>
      <c r="B60" s="241" t="str">
        <f>VLOOKUP(C60,'2021 Soybean Traits &amp; Entries'!VL_SOY_2020,4,FALSE)</f>
        <v>R2X, STS</v>
      </c>
      <c r="C60" s="241" t="s">
        <v>331</v>
      </c>
      <c r="D60" s="172">
        <v>64.575100000000006</v>
      </c>
      <c r="E60" s="224" t="s">
        <v>256</v>
      </c>
      <c r="F60" s="225"/>
      <c r="G60" s="245"/>
      <c r="H60" s="173"/>
      <c r="I60" s="224"/>
      <c r="J60" s="226">
        <v>14.2133</v>
      </c>
      <c r="K60" s="227" t="s">
        <v>256</v>
      </c>
      <c r="L60" s="230"/>
      <c r="M60" s="231"/>
      <c r="N60" s="229"/>
      <c r="O60" s="227"/>
      <c r="P60" s="172">
        <v>43.333300000000001</v>
      </c>
      <c r="Q60" s="224" t="s">
        <v>472</v>
      </c>
      <c r="R60" s="225"/>
      <c r="S60" s="245"/>
      <c r="T60" s="173"/>
      <c r="U60" s="224"/>
      <c r="V60" s="226">
        <v>1</v>
      </c>
      <c r="W60" s="227" t="s">
        <v>256</v>
      </c>
      <c r="X60" s="230"/>
      <c r="Y60" s="231"/>
      <c r="Z60" s="229"/>
      <c r="AA60" s="227"/>
      <c r="AB60" s="172">
        <v>134.66999999999999</v>
      </c>
      <c r="AC60" s="224" t="s">
        <v>399</v>
      </c>
      <c r="AD60" s="225"/>
      <c r="AE60" s="245"/>
      <c r="AF60" s="173"/>
      <c r="AG60" s="224"/>
      <c r="AH60" s="241" t="str">
        <f t="shared" si="2"/>
        <v>USG 7461XTS</v>
      </c>
      <c r="AI60" s="241" t="str">
        <f t="shared" si="3"/>
        <v>R2X, STS</v>
      </c>
      <c r="AJ60" s="172">
        <v>64.575100000000006</v>
      </c>
      <c r="AK60" s="224" t="s">
        <v>256</v>
      </c>
      <c r="AL60" s="225"/>
      <c r="AM60" s="245"/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>
        <v>8.3332999999999995</v>
      </c>
      <c r="BC60" s="250" t="s">
        <v>391</v>
      </c>
      <c r="BD60" s="229"/>
      <c r="BE60" s="227"/>
      <c r="BF60" s="229"/>
      <c r="BG60" s="227"/>
      <c r="BH60" s="249">
        <v>2.6667000000000001</v>
      </c>
      <c r="BI60" s="250" t="s">
        <v>372</v>
      </c>
      <c r="BJ60" s="229"/>
      <c r="BK60" s="227"/>
      <c r="BL60" s="229"/>
      <c r="BM60" s="227"/>
      <c r="BN60" s="249">
        <v>2.4074</v>
      </c>
      <c r="BO60" s="231" t="s">
        <v>373</v>
      </c>
      <c r="BP60" s="229"/>
      <c r="BQ60" s="227"/>
      <c r="BR60" s="229"/>
      <c r="BS60" s="227"/>
      <c r="BT60" s="249"/>
      <c r="BU60" s="250"/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</row>
    <row r="61" spans="1:90" ht="12.75" customHeight="1" x14ac:dyDescent="0.3">
      <c r="A61" s="174" t="s">
        <v>34</v>
      </c>
      <c r="B61" s="175"/>
      <c r="C61" s="175"/>
      <c r="D61" s="176">
        <v>67.543000000000006</v>
      </c>
      <c r="E61" s="177"/>
      <c r="F61" s="177">
        <v>61.380099999999999</v>
      </c>
      <c r="G61" s="177"/>
      <c r="H61" s="177">
        <v>58.131100000000004</v>
      </c>
      <c r="I61" s="178"/>
      <c r="J61" s="179">
        <v>12.916399999999999</v>
      </c>
      <c r="K61" s="180"/>
      <c r="L61" s="180">
        <v>12.9251</v>
      </c>
      <c r="M61" s="180"/>
      <c r="N61" s="180">
        <v>11.6968</v>
      </c>
      <c r="O61" s="181"/>
      <c r="P61" s="176">
        <v>40.125</v>
      </c>
      <c r="Q61" s="177"/>
      <c r="R61" s="177">
        <v>40.433300000000003</v>
      </c>
      <c r="S61" s="177"/>
      <c r="T61" s="177">
        <v>39.460299999999997</v>
      </c>
      <c r="U61" s="178"/>
      <c r="V61" s="179">
        <v>1.3273999999999999</v>
      </c>
      <c r="W61" s="180"/>
      <c r="X61" s="180">
        <v>1.3110999999999999</v>
      </c>
      <c r="Y61" s="180"/>
      <c r="Z61" s="180">
        <v>1.2857000000000001</v>
      </c>
      <c r="AA61" s="182"/>
      <c r="AB61" s="176">
        <v>134.93</v>
      </c>
      <c r="AC61" s="177"/>
      <c r="AD61" s="177">
        <v>137.08000000000001</v>
      </c>
      <c r="AE61" s="177"/>
      <c r="AF61" s="177">
        <v>129.47999999999999</v>
      </c>
      <c r="AG61" s="177"/>
      <c r="AH61" s="174" t="s">
        <v>34</v>
      </c>
      <c r="AI61" s="175"/>
      <c r="AJ61" s="176">
        <v>67.543000000000006</v>
      </c>
      <c r="AK61" s="177"/>
      <c r="AL61" s="177">
        <v>61.380099999999999</v>
      </c>
      <c r="AM61" s="177"/>
      <c r="AN61" s="177">
        <v>58.131100000000004</v>
      </c>
      <c r="AO61" s="178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>
        <v>8.75</v>
      </c>
      <c r="BC61" s="180"/>
      <c r="BD61" s="180"/>
      <c r="BE61" s="180"/>
      <c r="BF61" s="180"/>
      <c r="BG61" s="181"/>
      <c r="BH61" s="179">
        <v>2.3452000000000002</v>
      </c>
      <c r="BI61" s="180"/>
      <c r="BJ61" s="180"/>
      <c r="BK61" s="180"/>
      <c r="BL61" s="180"/>
      <c r="BM61" s="180"/>
      <c r="BN61" s="179">
        <v>2.7909999999999999</v>
      </c>
      <c r="BO61" s="180"/>
      <c r="BP61" s="180"/>
      <c r="BQ61" s="180"/>
      <c r="BR61" s="180"/>
      <c r="BS61" s="181"/>
      <c r="BT61" s="179"/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1.9603999999999999</v>
      </c>
      <c r="E62" s="186"/>
      <c r="F62" s="186">
        <v>6.4504000000000001</v>
      </c>
      <c r="G62" s="186"/>
      <c r="H62" s="186">
        <v>4.9870000000000001</v>
      </c>
      <c r="I62" s="187"/>
      <c r="J62" s="188">
        <v>1.0525</v>
      </c>
      <c r="K62" s="189"/>
      <c r="L62" s="189">
        <v>0.4627</v>
      </c>
      <c r="M62" s="189"/>
      <c r="N62" s="189">
        <v>1.2629999999999999</v>
      </c>
      <c r="O62" s="190"/>
      <c r="P62" s="185">
        <v>1.1383000000000001</v>
      </c>
      <c r="Q62" s="186"/>
      <c r="R62" s="186">
        <v>1.1172</v>
      </c>
      <c r="S62" s="186"/>
      <c r="T62" s="186">
        <v>1.2818000000000001</v>
      </c>
      <c r="U62" s="187"/>
      <c r="V62" s="188">
        <v>0.41310000000000002</v>
      </c>
      <c r="W62" s="189"/>
      <c r="X62" s="189">
        <v>0.33229999999999998</v>
      </c>
      <c r="Y62" s="189"/>
      <c r="Z62" s="189">
        <v>0.28070000000000001</v>
      </c>
      <c r="AA62" s="191"/>
      <c r="AB62" s="185">
        <v>0.72370000000000001</v>
      </c>
      <c r="AC62" s="186"/>
      <c r="AD62" s="186">
        <v>1.4532</v>
      </c>
      <c r="AE62" s="186"/>
      <c r="AF62" s="186">
        <v>8.1740999999999993</v>
      </c>
      <c r="AG62" s="186"/>
      <c r="AH62" s="183" t="s">
        <v>35</v>
      </c>
      <c r="AI62" s="184"/>
      <c r="AJ62" s="185">
        <v>1.9603999999999999</v>
      </c>
      <c r="AK62" s="186"/>
      <c r="AL62" s="186">
        <v>6.4504000000000001</v>
      </c>
      <c r="AM62" s="186"/>
      <c r="AN62" s="186">
        <v>4.9870000000000001</v>
      </c>
      <c r="AO62" s="187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>
        <v>3.4068999999999998</v>
      </c>
      <c r="BC62" s="189"/>
      <c r="BD62" s="189"/>
      <c r="BE62" s="189"/>
      <c r="BF62" s="189"/>
      <c r="BG62" s="190"/>
      <c r="BH62" s="188">
        <v>0.53129999999999999</v>
      </c>
      <c r="BI62" s="189"/>
      <c r="BJ62" s="189"/>
      <c r="BK62" s="189"/>
      <c r="BL62" s="189"/>
      <c r="BM62" s="189"/>
      <c r="BN62" s="188">
        <v>1.2465999999999999</v>
      </c>
      <c r="BO62" s="189"/>
      <c r="BP62" s="189"/>
      <c r="BQ62" s="189"/>
      <c r="BR62" s="189"/>
      <c r="BS62" s="190"/>
      <c r="BT62" s="188"/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 t="s">
        <v>351</v>
      </c>
      <c r="E63" s="195"/>
      <c r="F63" s="195">
        <v>5.01</v>
      </c>
      <c r="G63" s="195"/>
      <c r="H63" s="195" t="s">
        <v>351</v>
      </c>
      <c r="I63" s="196"/>
      <c r="J63" s="197" t="s">
        <v>351</v>
      </c>
      <c r="K63" s="198"/>
      <c r="L63" s="198" t="s">
        <v>351</v>
      </c>
      <c r="M63" s="198"/>
      <c r="N63" s="198" t="s">
        <v>351</v>
      </c>
      <c r="O63" s="199"/>
      <c r="P63" s="194">
        <v>2.97</v>
      </c>
      <c r="Q63" s="195"/>
      <c r="R63" s="195">
        <v>2.4900000000000002</v>
      </c>
      <c r="S63" s="195"/>
      <c r="T63" s="195" t="s">
        <v>351</v>
      </c>
      <c r="U63" s="196"/>
      <c r="V63" s="197" t="s">
        <v>351</v>
      </c>
      <c r="W63" s="198"/>
      <c r="X63" s="198" t="s">
        <v>351</v>
      </c>
      <c r="Y63" s="198"/>
      <c r="Z63" s="198" t="s">
        <v>351</v>
      </c>
      <c r="AA63" s="200"/>
      <c r="AB63" s="194">
        <v>1.74</v>
      </c>
      <c r="AC63" s="195"/>
      <c r="AD63" s="195">
        <v>2.34</v>
      </c>
      <c r="AE63" s="195"/>
      <c r="AF63" s="195">
        <v>2.0099999999999998</v>
      </c>
      <c r="AG63" s="195"/>
      <c r="AH63" s="192" t="s">
        <v>36</v>
      </c>
      <c r="AI63" s="193"/>
      <c r="AJ63" s="194" t="s">
        <v>351</v>
      </c>
      <c r="AK63" s="195"/>
      <c r="AL63" s="195">
        <v>5.01</v>
      </c>
      <c r="AM63" s="195"/>
      <c r="AN63" s="195" t="s">
        <v>351</v>
      </c>
      <c r="AO63" s="196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>
        <v>8.19</v>
      </c>
      <c r="BC63" s="198"/>
      <c r="BD63" s="198"/>
      <c r="BE63" s="198"/>
      <c r="BF63" s="198"/>
      <c r="BG63" s="199"/>
      <c r="BH63" s="197">
        <v>1.49</v>
      </c>
      <c r="BI63" s="198"/>
      <c r="BJ63" s="198"/>
      <c r="BK63" s="198"/>
      <c r="BL63" s="198"/>
      <c r="BM63" s="198"/>
      <c r="BN63" s="197">
        <v>3.26</v>
      </c>
      <c r="BO63" s="198"/>
      <c r="BP63" s="198"/>
      <c r="BQ63" s="198"/>
      <c r="BR63" s="198"/>
      <c r="BS63" s="199"/>
      <c r="BT63" s="197"/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4.1387721066000003</v>
      </c>
      <c r="E64" s="222"/>
      <c r="F64" s="222">
        <v>7.0831449084000004</v>
      </c>
      <c r="G64" s="222"/>
      <c r="H64" s="222">
        <v>7.7134073150000004</v>
      </c>
      <c r="I64" s="223"/>
      <c r="J64" s="221">
        <v>13.919183053999999</v>
      </c>
      <c r="K64" s="222"/>
      <c r="L64" s="222">
        <v>8.7207788258000001</v>
      </c>
      <c r="M64" s="222"/>
      <c r="N64" s="222">
        <v>9.6732947019999997</v>
      </c>
      <c r="O64" s="223"/>
      <c r="P64" s="221">
        <v>4.5743727797</v>
      </c>
      <c r="Q64" s="222"/>
      <c r="R64" s="222">
        <v>5.3449178558000003</v>
      </c>
      <c r="S64" s="222"/>
      <c r="T64" s="222">
        <v>5.5269860563000002</v>
      </c>
      <c r="U64" s="223"/>
      <c r="V64" s="221" t="s">
        <v>364</v>
      </c>
      <c r="W64" s="222"/>
      <c r="X64" s="222" t="s">
        <v>364</v>
      </c>
      <c r="Y64" s="222"/>
      <c r="Z64" s="222" t="s">
        <v>364</v>
      </c>
      <c r="AA64" s="240"/>
      <c r="AB64" s="221">
        <v>0.79902843130000001</v>
      </c>
      <c r="AC64" s="222"/>
      <c r="AD64" s="222">
        <v>1.4854587653</v>
      </c>
      <c r="AE64" s="222"/>
      <c r="AF64" s="222">
        <v>1.6365794588</v>
      </c>
      <c r="AG64" s="222"/>
      <c r="AH64" s="202" t="s">
        <v>37</v>
      </c>
      <c r="AI64" s="203"/>
      <c r="AJ64" s="221">
        <v>4.1387721066000003</v>
      </c>
      <c r="AK64" s="222"/>
      <c r="AL64" s="222">
        <v>7.0831449084000004</v>
      </c>
      <c r="AM64" s="222"/>
      <c r="AN64" s="222">
        <v>7.7134073150000004</v>
      </c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 t="s">
        <v>364</v>
      </c>
      <c r="BC64" s="222"/>
      <c r="BD64" s="222"/>
      <c r="BE64" s="222"/>
      <c r="BF64" s="222"/>
      <c r="BG64" s="223"/>
      <c r="BH64" s="221" t="s">
        <v>364</v>
      </c>
      <c r="BI64" s="222"/>
      <c r="BJ64" s="222"/>
      <c r="BK64" s="222"/>
      <c r="BL64" s="222"/>
      <c r="BM64" s="222"/>
      <c r="BN64" s="221" t="s">
        <v>364</v>
      </c>
      <c r="BO64" s="222"/>
      <c r="BP64" s="222"/>
      <c r="BQ64" s="222"/>
      <c r="BR64" s="222"/>
      <c r="BS64" s="223"/>
      <c r="BT64" s="221"/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67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  <c r="BO65" s="236"/>
    </row>
    <row r="66" spans="1:67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  <c r="BO66" s="236"/>
    </row>
    <row r="67" spans="1:67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  <c r="BO67" s="236"/>
    </row>
    <row r="68" spans="1:67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  <c r="BO68" s="236"/>
    </row>
    <row r="69" spans="1:67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  <c r="BO69" s="236"/>
    </row>
    <row r="70" spans="1:67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  <c r="BO70" s="236"/>
    </row>
    <row r="71" spans="1:67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  <c r="BO71" s="236"/>
    </row>
    <row r="72" spans="1:67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  <c r="BO72" s="236"/>
    </row>
    <row r="73" spans="1:67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  <c r="BO73" s="236"/>
    </row>
    <row r="74" spans="1:67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67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67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60">
    <mergeCell ref="AJ2:AO2"/>
    <mergeCell ref="AP2:AU2"/>
    <mergeCell ref="AV2:BA2"/>
    <mergeCell ref="A1:AG1"/>
    <mergeCell ref="D2:I2"/>
    <mergeCell ref="J2:O2"/>
    <mergeCell ref="P2:U2"/>
    <mergeCell ref="V2:AA2"/>
    <mergeCell ref="AB2:AG2"/>
    <mergeCell ref="AH1:BO1"/>
    <mergeCell ref="BB2:BG2"/>
    <mergeCell ref="BH2:BM2"/>
    <mergeCell ref="BT2:BY2"/>
    <mergeCell ref="BZ2:CE2"/>
    <mergeCell ref="CF2:CK2"/>
    <mergeCell ref="BN2:BO2"/>
    <mergeCell ref="BP2:BQ2"/>
    <mergeCell ref="BR2:BS2"/>
    <mergeCell ref="AN3:AO3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B3:AC3"/>
    <mergeCell ref="AD3:AE3"/>
    <mergeCell ref="AF3:AG3"/>
    <mergeCell ref="AJ3:AK3"/>
    <mergeCell ref="AL3:AM3"/>
    <mergeCell ref="CH3:CI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BL3:BM3"/>
    <mergeCell ref="AP3:AQ3"/>
    <mergeCell ref="AR3:AS3"/>
    <mergeCell ref="AT3:AU3"/>
    <mergeCell ref="AV3:AW3"/>
    <mergeCell ref="AX3:AY3"/>
    <mergeCell ref="BB3:BC3"/>
    <mergeCell ref="BD3:BE3"/>
    <mergeCell ref="BF3:BG3"/>
    <mergeCell ref="BH3:BI3"/>
    <mergeCell ref="BJ3:BK3"/>
    <mergeCell ref="AZ3:BA3"/>
  </mergeCells>
  <conditionalFormatting sqref="E5:E60">
    <cfRule type="containsText" priority="124" stopIfTrue="1" operator="containsText" text="AA">
      <formula>NOT(ISERROR(SEARCH("AA",E5)))</formula>
    </cfRule>
    <cfRule type="containsText" dxfId="1055" priority="125" operator="containsText" text="A">
      <formula>NOT(ISERROR(SEARCH("A",E5)))</formula>
    </cfRule>
  </conditionalFormatting>
  <conditionalFormatting sqref="A5:E60">
    <cfRule type="expression" dxfId="1054" priority="126">
      <formula>MOD(ROW(),2)=0</formula>
    </cfRule>
  </conditionalFormatting>
  <conditionalFormatting sqref="AH5:AI60">
    <cfRule type="expression" dxfId="1053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1052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1051" priority="118" operator="containsText" text="A">
      <formula>NOT(ISERROR(SEARCH("A",CK5)))</formula>
    </cfRule>
  </conditionalFormatting>
  <conditionalFormatting sqref="CH5:CK60">
    <cfRule type="expression" dxfId="1050" priority="121">
      <formula>MOD(ROW(),2)=0</formula>
    </cfRule>
  </conditionalFormatting>
  <conditionalFormatting sqref="D5:D60">
    <cfRule type="aboveAverage" dxfId="1049" priority="123"/>
  </conditionalFormatting>
  <conditionalFormatting sqref="CH5:CH60">
    <cfRule type="aboveAverage" dxfId="1048" priority="127"/>
  </conditionalFormatting>
  <conditionalFormatting sqref="CJ5:CJ60">
    <cfRule type="aboveAverage" dxfId="1047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1046" priority="115" operator="containsText" text="A">
      <formula>NOT(ISERROR(SEARCH("A",G5)))</formula>
    </cfRule>
  </conditionalFormatting>
  <conditionalFormatting sqref="F5:G60">
    <cfRule type="expression" dxfId="1045" priority="116">
      <formula>MOD(ROW(),2)=0</formula>
    </cfRule>
  </conditionalFormatting>
  <conditionalFormatting sqref="F5:F60">
    <cfRule type="aboveAverage" dxfId="1044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1043" priority="111" operator="containsText" text="A">
      <formula>NOT(ISERROR(SEARCH("A",I5)))</formula>
    </cfRule>
  </conditionalFormatting>
  <conditionalFormatting sqref="H5:I60">
    <cfRule type="expression" dxfId="1042" priority="112">
      <formula>MOD(ROW(),2)=0</formula>
    </cfRule>
  </conditionalFormatting>
  <conditionalFormatting sqref="H5:H60">
    <cfRule type="aboveAverage" dxfId="1041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1040" priority="107" operator="containsText" text="A">
      <formula>NOT(ISERROR(SEARCH("A",K5)))</formula>
    </cfRule>
  </conditionalFormatting>
  <conditionalFormatting sqref="J5:K60">
    <cfRule type="expression" dxfId="1039" priority="108">
      <formula>MOD(ROW(),2)=0</formula>
    </cfRule>
  </conditionalFormatting>
  <conditionalFormatting sqref="J5:J60">
    <cfRule type="aboveAverage" dxfId="1038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1037" priority="103" operator="containsText" text="A">
      <formula>NOT(ISERROR(SEARCH("A",M5)))</formula>
    </cfRule>
  </conditionalFormatting>
  <conditionalFormatting sqref="L5:M60">
    <cfRule type="expression" dxfId="1036" priority="104">
      <formula>MOD(ROW(),2)=0</formula>
    </cfRule>
  </conditionalFormatting>
  <conditionalFormatting sqref="L5:L60">
    <cfRule type="aboveAverage" dxfId="1035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1034" priority="99" operator="containsText" text="A">
      <formula>NOT(ISERROR(SEARCH("A",O5)))</formula>
    </cfRule>
  </conditionalFormatting>
  <conditionalFormatting sqref="N5:O60">
    <cfRule type="expression" dxfId="1033" priority="100">
      <formula>MOD(ROW(),2)=0</formula>
    </cfRule>
  </conditionalFormatting>
  <conditionalFormatting sqref="N5:N60">
    <cfRule type="aboveAverage" dxfId="1032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1031" priority="95" operator="containsText" text="A">
      <formula>NOT(ISERROR(SEARCH("A",Q5)))</formula>
    </cfRule>
  </conditionalFormatting>
  <conditionalFormatting sqref="P5:Q60">
    <cfRule type="expression" dxfId="1030" priority="96">
      <formula>MOD(ROW(),2)=0</formula>
    </cfRule>
  </conditionalFormatting>
  <conditionalFormatting sqref="P5:P60">
    <cfRule type="aboveAverage" dxfId="1029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1028" priority="91" operator="containsText" text="A">
      <formula>NOT(ISERROR(SEARCH("A",S5)))</formula>
    </cfRule>
  </conditionalFormatting>
  <conditionalFormatting sqref="R5:S60">
    <cfRule type="expression" dxfId="1027" priority="92">
      <formula>MOD(ROW(),2)=0</formula>
    </cfRule>
  </conditionalFormatting>
  <conditionalFormatting sqref="R5:R60">
    <cfRule type="aboveAverage" dxfId="1026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1025" priority="87" operator="containsText" text="A">
      <formula>NOT(ISERROR(SEARCH("A",U5)))</formula>
    </cfRule>
  </conditionalFormatting>
  <conditionalFormatting sqref="T5:U60">
    <cfRule type="expression" dxfId="1024" priority="88">
      <formula>MOD(ROW(),2)=0</formula>
    </cfRule>
  </conditionalFormatting>
  <conditionalFormatting sqref="T5:T60">
    <cfRule type="aboveAverage" dxfId="1023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1022" priority="83" operator="containsText" text="A">
      <formula>NOT(ISERROR(SEARCH("A",W5)))</formula>
    </cfRule>
  </conditionalFormatting>
  <conditionalFormatting sqref="V5:W60">
    <cfRule type="expression" dxfId="1021" priority="84">
      <formula>MOD(ROW(),2)=0</formula>
    </cfRule>
  </conditionalFormatting>
  <conditionalFormatting sqref="V5:V60">
    <cfRule type="aboveAverage" dxfId="1020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1019" priority="79" operator="containsText" text="A">
      <formula>NOT(ISERROR(SEARCH("A",Y5)))</formula>
    </cfRule>
  </conditionalFormatting>
  <conditionalFormatting sqref="X5:Y60">
    <cfRule type="expression" dxfId="1018" priority="80">
      <formula>MOD(ROW(),2)=0</formula>
    </cfRule>
  </conditionalFormatting>
  <conditionalFormatting sqref="X5:X60">
    <cfRule type="aboveAverage" dxfId="1017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1016" priority="75" operator="containsText" text="A">
      <formula>NOT(ISERROR(SEARCH("A",AA5)))</formula>
    </cfRule>
  </conditionalFormatting>
  <conditionalFormatting sqref="Z5:AA60">
    <cfRule type="expression" dxfId="1015" priority="76">
      <formula>MOD(ROW(),2)=0</formula>
    </cfRule>
  </conditionalFormatting>
  <conditionalFormatting sqref="Z5:Z60">
    <cfRule type="aboveAverage" dxfId="1014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1013" priority="71" operator="containsText" text="A">
      <formula>NOT(ISERROR(SEARCH("A",AC5)))</formula>
    </cfRule>
  </conditionalFormatting>
  <conditionalFormatting sqref="AB5:AC60">
    <cfRule type="expression" dxfId="1012" priority="72">
      <formula>MOD(ROW(),2)=0</formula>
    </cfRule>
  </conditionalFormatting>
  <conditionalFormatting sqref="AB5:AB60">
    <cfRule type="aboveAverage" dxfId="1011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1010" priority="67" operator="containsText" text="A">
      <formula>NOT(ISERROR(SEARCH("A",AE5)))</formula>
    </cfRule>
  </conditionalFormatting>
  <conditionalFormatting sqref="AD5:AE60">
    <cfRule type="expression" dxfId="1009" priority="68">
      <formula>MOD(ROW(),2)=0</formula>
    </cfRule>
  </conditionalFormatting>
  <conditionalFormatting sqref="AD5:AD60">
    <cfRule type="aboveAverage" dxfId="1008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1007" priority="63" operator="containsText" text="A">
      <formula>NOT(ISERROR(SEARCH("A",AG5)))</formula>
    </cfRule>
  </conditionalFormatting>
  <conditionalFormatting sqref="AF5:AG60">
    <cfRule type="expression" dxfId="1006" priority="64">
      <formula>MOD(ROW(),2)=0</formula>
    </cfRule>
  </conditionalFormatting>
  <conditionalFormatting sqref="AF5:AF60">
    <cfRule type="aboveAverage" dxfId="1005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1004" priority="59" operator="containsText" text="A">
      <formula>NOT(ISERROR(SEARCH("A",AK5)))</formula>
    </cfRule>
  </conditionalFormatting>
  <conditionalFormatting sqref="AJ5:AK60">
    <cfRule type="expression" dxfId="1003" priority="60">
      <formula>MOD(ROW(),2)=0</formula>
    </cfRule>
  </conditionalFormatting>
  <conditionalFormatting sqref="AJ5:AJ60">
    <cfRule type="aboveAverage" dxfId="1002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1001" priority="55" operator="containsText" text="A">
      <formula>NOT(ISERROR(SEARCH("A",AM5)))</formula>
    </cfRule>
  </conditionalFormatting>
  <conditionalFormatting sqref="AL5:AM60">
    <cfRule type="expression" dxfId="1000" priority="56">
      <formula>MOD(ROW(),2)=0</formula>
    </cfRule>
  </conditionalFormatting>
  <conditionalFormatting sqref="AL5:AL60">
    <cfRule type="aboveAverage" dxfId="999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998" priority="51" operator="containsText" text="A">
      <formula>NOT(ISERROR(SEARCH("A",AO5)))</formula>
    </cfRule>
  </conditionalFormatting>
  <conditionalFormatting sqref="AN5:AO60">
    <cfRule type="expression" dxfId="997" priority="52">
      <formula>MOD(ROW(),2)=0</formula>
    </cfRule>
  </conditionalFormatting>
  <conditionalFormatting sqref="AN5:AN60">
    <cfRule type="aboveAverage" dxfId="996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995" priority="47" operator="containsText" text="A">
      <formula>NOT(ISERROR(SEARCH("A",AQ5)))</formula>
    </cfRule>
  </conditionalFormatting>
  <conditionalFormatting sqref="AP5:AQ60">
    <cfRule type="expression" dxfId="994" priority="48">
      <formula>MOD(ROW(),2)=0</formula>
    </cfRule>
  </conditionalFormatting>
  <conditionalFormatting sqref="AP5:AP60">
    <cfRule type="aboveAverage" dxfId="993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992" priority="43" operator="containsText" text="A">
      <formula>NOT(ISERROR(SEARCH("A",AS5)))</formula>
    </cfRule>
  </conditionalFormatting>
  <conditionalFormatting sqref="AR5:AS60">
    <cfRule type="expression" dxfId="991" priority="44">
      <formula>MOD(ROW(),2)=0</formula>
    </cfRule>
  </conditionalFormatting>
  <conditionalFormatting sqref="AR5:AR60">
    <cfRule type="aboveAverage" dxfId="990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989" priority="39" operator="containsText" text="A">
      <formula>NOT(ISERROR(SEARCH("A",AU5)))</formula>
    </cfRule>
  </conditionalFormatting>
  <conditionalFormatting sqref="AT5:AU60">
    <cfRule type="expression" dxfId="988" priority="40">
      <formula>MOD(ROW(),2)=0</formula>
    </cfRule>
  </conditionalFormatting>
  <conditionalFormatting sqref="AT5:AT60">
    <cfRule type="aboveAverage" dxfId="987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986" priority="35" operator="containsText" text="A">
      <formula>NOT(ISERROR(SEARCH("A",AW5)))</formula>
    </cfRule>
  </conditionalFormatting>
  <conditionalFormatting sqref="AV5:AW60">
    <cfRule type="expression" dxfId="985" priority="36">
      <formula>MOD(ROW(),2)=0</formula>
    </cfRule>
  </conditionalFormatting>
  <conditionalFormatting sqref="AV5:AV60">
    <cfRule type="aboveAverage" dxfId="984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983" priority="31" operator="containsText" text="A">
      <formula>NOT(ISERROR(SEARCH("A",AY5)))</formula>
    </cfRule>
  </conditionalFormatting>
  <conditionalFormatting sqref="AX5:AY60">
    <cfRule type="expression" dxfId="982" priority="32">
      <formula>MOD(ROW(),2)=0</formula>
    </cfRule>
  </conditionalFormatting>
  <conditionalFormatting sqref="AX5:AX60">
    <cfRule type="aboveAverage" dxfId="981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980" priority="27" operator="containsText" text="A">
      <formula>NOT(ISERROR(SEARCH("A",BA5)))</formula>
    </cfRule>
  </conditionalFormatting>
  <conditionalFormatting sqref="AZ5:BA60">
    <cfRule type="expression" dxfId="979" priority="28">
      <formula>MOD(ROW(),2)=0</formula>
    </cfRule>
  </conditionalFormatting>
  <conditionalFormatting sqref="AZ5:AZ60">
    <cfRule type="aboveAverage" dxfId="978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977" priority="23" operator="containsText" text="A">
      <formula>NOT(ISERROR(SEARCH("A",BC5)))</formula>
    </cfRule>
  </conditionalFormatting>
  <conditionalFormatting sqref="BB5:BC60">
    <cfRule type="expression" dxfId="976" priority="24">
      <formula>MOD(ROW(),2)=0</formula>
    </cfRule>
  </conditionalFormatting>
  <conditionalFormatting sqref="BB5:BB60">
    <cfRule type="aboveAverage" dxfId="975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974" priority="19" operator="containsText" text="A">
      <formula>NOT(ISERROR(SEARCH("A",BI5)))</formula>
    </cfRule>
  </conditionalFormatting>
  <conditionalFormatting sqref="BH5:BI60">
    <cfRule type="expression" dxfId="973" priority="20">
      <formula>MOD(ROW(),2)=0</formula>
    </cfRule>
  </conditionalFormatting>
  <conditionalFormatting sqref="BH5:BH60">
    <cfRule type="aboveAverage" dxfId="972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971" priority="15" operator="containsText" text="A">
      <formula>NOT(ISERROR(SEARCH("A",BO5)))</formula>
    </cfRule>
  </conditionalFormatting>
  <conditionalFormatting sqref="BN5:BO60">
    <cfRule type="expression" dxfId="970" priority="16">
      <formula>MOD(ROW(),2)=0</formula>
    </cfRule>
  </conditionalFormatting>
  <conditionalFormatting sqref="BN5:BN60">
    <cfRule type="aboveAverage" dxfId="969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968" priority="11" operator="containsText" text="A">
      <formula>NOT(ISERROR(SEARCH("A",BU5)))</formula>
    </cfRule>
  </conditionalFormatting>
  <conditionalFormatting sqref="BT5:BU60">
    <cfRule type="expression" dxfId="967" priority="12">
      <formula>MOD(ROW(),2)=0</formula>
    </cfRule>
  </conditionalFormatting>
  <conditionalFormatting sqref="BT5:BT60">
    <cfRule type="aboveAverage" dxfId="966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965" priority="7" operator="containsText" text="A">
      <formula>NOT(ISERROR(SEARCH("A",CA5)))</formula>
    </cfRule>
  </conditionalFormatting>
  <conditionalFormatting sqref="BZ5:CA60">
    <cfRule type="expression" dxfId="964" priority="8">
      <formula>MOD(ROW(),2)=0</formula>
    </cfRule>
  </conditionalFormatting>
  <conditionalFormatting sqref="BZ5:BZ60">
    <cfRule type="aboveAverage" dxfId="963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962" priority="3" operator="containsText" text="A">
      <formula>NOT(ISERROR(SEARCH("A",CG5)))</formula>
    </cfRule>
  </conditionalFormatting>
  <conditionalFormatting sqref="CF5:CG60">
    <cfRule type="expression" dxfId="961" priority="4">
      <formula>MOD(ROW(),2)=0</formula>
    </cfRule>
  </conditionalFormatting>
  <conditionalFormatting sqref="CF5:CF60">
    <cfRule type="aboveAverage" dxfId="960" priority="1"/>
  </conditionalFormatting>
  <pageMargins left="0.5" right="0.5" top="0.5" bottom="0.5" header="0.3" footer="0.3"/>
  <pageSetup paperSize="5" scale="88" fitToWidth="0" fitToHeight="2" orientation="landscape" r:id="rId1"/>
  <headerFooter alignWithMargins="0"/>
  <colBreaks count="1" manualBreakCount="1">
    <brk id="33" max="70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83B7B-54DB-48DE-BDC2-EA46EB9BE118}">
  <sheetPr codeName="Sheet46">
    <pageSetUpPr fitToPage="1"/>
  </sheetPr>
  <dimension ref="A1:DD76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hidden="1" customWidth="1"/>
    <col min="17" max="17" width="6.6328125" style="206" hidden="1" customWidth="1"/>
    <col min="18" max="21" width="4.81640625" style="206" hidden="1" customWidth="1"/>
    <col min="22" max="26" width="4.81640625" style="219" hidden="1" customWidth="1"/>
    <col min="27" max="27" width="4.81640625" style="220" hidden="1" customWidth="1"/>
    <col min="28" max="32" width="5.36328125" style="160" hidden="1" customWidth="1"/>
    <col min="33" max="33" width="5.36328125" style="237" hidden="1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604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524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6"/>
      <c r="P2" s="266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2" t="s">
        <v>427</v>
      </c>
      <c r="BO2" s="263"/>
      <c r="BP2" s="263"/>
      <c r="BQ2" s="263"/>
      <c r="BR2" s="263"/>
      <c r="BS2" s="268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59" t="s">
        <v>6</v>
      </c>
      <c r="K3" s="260"/>
      <c r="L3" s="260" t="s">
        <v>7</v>
      </c>
      <c r="M3" s="260"/>
      <c r="N3" s="260" t="s">
        <v>8</v>
      </c>
      <c r="O3" s="260"/>
      <c r="P3" s="260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169" t="str">
        <f>VLOOKUP(C5,'2021 Soybean Traits &amp; Entries'!VL_SOY_2020,2,FALSE)</f>
        <v>USG Ellis</v>
      </c>
      <c r="B5" s="169" t="str">
        <f>VLOOKUP(C5,'2021 Soybean Traits &amp; Entries'!VL_SOY_2020,4,FALSE)</f>
        <v>Conv.</v>
      </c>
      <c r="C5" s="169" t="s">
        <v>345</v>
      </c>
      <c r="D5" s="172">
        <v>90.521799999999999</v>
      </c>
      <c r="E5" s="224" t="s">
        <v>256</v>
      </c>
      <c r="F5" s="170"/>
      <c r="G5" s="233"/>
      <c r="H5" s="173"/>
      <c r="I5" s="224"/>
      <c r="J5" s="226">
        <v>20.616700000000002</v>
      </c>
      <c r="K5" s="227" t="s">
        <v>408</v>
      </c>
      <c r="L5" s="228"/>
      <c r="M5" s="232"/>
      <c r="N5" s="229"/>
      <c r="O5" s="227"/>
      <c r="P5" s="172"/>
      <c r="Q5" s="224"/>
      <c r="R5" s="170"/>
      <c r="S5" s="233"/>
      <c r="T5" s="173"/>
      <c r="U5" s="224"/>
      <c r="V5" s="226"/>
      <c r="W5" s="227"/>
      <c r="X5" s="228"/>
      <c r="Y5" s="232"/>
      <c r="Z5" s="229"/>
      <c r="AA5" s="227"/>
      <c r="AB5" s="172"/>
      <c r="AC5" s="224"/>
      <c r="AD5" s="170"/>
      <c r="AE5" s="233"/>
      <c r="AF5" s="173"/>
      <c r="AG5" s="224"/>
      <c r="AH5" s="169" t="str">
        <f t="shared" ref="AH5:AH36" si="0">A5</f>
        <v>USG Ellis</v>
      </c>
      <c r="AI5" s="169" t="str">
        <f t="shared" ref="AI5:AI36" si="1">B5</f>
        <v>Conv.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27"/>
      <c r="BH5" s="246"/>
      <c r="BI5" s="247"/>
      <c r="BJ5" s="228"/>
      <c r="BK5" s="232"/>
      <c r="BL5" s="229"/>
      <c r="BM5" s="227"/>
      <c r="BN5" s="246"/>
      <c r="BO5" s="247"/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32"/>
      <c r="CH5" s="228"/>
      <c r="CI5" s="232"/>
      <c r="CJ5" s="229"/>
      <c r="CK5" s="227"/>
    </row>
    <row r="6" spans="1:108" ht="12.5" x14ac:dyDescent="0.25">
      <c r="A6" s="171" t="str">
        <f>VLOOKUP(C6,'2021 Soybean Traits &amp; Entries'!VL_SOY_2020,2,FALSE)</f>
        <v>Credenz CZ 4892 XF</v>
      </c>
      <c r="B6" s="171" t="str">
        <f>VLOOKUP(C6,'2021 Soybean Traits &amp; Entries'!VL_SOY_2020,4,FALSE)</f>
        <v>XF</v>
      </c>
      <c r="C6" s="171" t="s">
        <v>212</v>
      </c>
      <c r="D6" s="172">
        <v>86.392499999999998</v>
      </c>
      <c r="E6" s="224" t="s">
        <v>360</v>
      </c>
      <c r="F6" s="173"/>
      <c r="G6" s="224"/>
      <c r="H6" s="173"/>
      <c r="I6" s="224"/>
      <c r="J6" s="226">
        <v>25.61</v>
      </c>
      <c r="K6" s="227" t="s">
        <v>410</v>
      </c>
      <c r="L6" s="229"/>
      <c r="M6" s="227"/>
      <c r="N6" s="229"/>
      <c r="O6" s="227"/>
      <c r="P6" s="172"/>
      <c r="Q6" s="224"/>
      <c r="R6" s="173"/>
      <c r="S6" s="224"/>
      <c r="T6" s="173"/>
      <c r="U6" s="224"/>
      <c r="V6" s="226"/>
      <c r="W6" s="227"/>
      <c r="X6" s="229"/>
      <c r="Y6" s="227"/>
      <c r="Z6" s="229"/>
      <c r="AA6" s="227"/>
      <c r="AB6" s="172"/>
      <c r="AC6" s="224"/>
      <c r="AD6" s="173"/>
      <c r="AE6" s="224"/>
      <c r="AF6" s="173"/>
      <c r="AG6" s="224"/>
      <c r="AH6" s="171" t="str">
        <f t="shared" si="0"/>
        <v>Credenz CZ 4892 XF</v>
      </c>
      <c r="AI6" s="171" t="str">
        <f t="shared" si="1"/>
        <v>XF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27"/>
      <c r="BH6" s="226"/>
      <c r="BI6" s="248"/>
      <c r="BJ6" s="229"/>
      <c r="BK6" s="227"/>
      <c r="BL6" s="229"/>
      <c r="BM6" s="227"/>
      <c r="BN6" s="226"/>
      <c r="BO6" s="248"/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27"/>
      <c r="CH6" s="229"/>
      <c r="CI6" s="227"/>
      <c r="CJ6" s="229"/>
      <c r="CK6" s="227"/>
    </row>
    <row r="7" spans="1:108" ht="12.5" x14ac:dyDescent="0.25">
      <c r="A7" s="241" t="str">
        <f>VLOOKUP(C7,'2021 Soybean Traits &amp; Entries'!VL_SOY_2020,2,FALSE)</f>
        <v>Dyna-Gro S49XT70*</v>
      </c>
      <c r="B7" s="241" t="str">
        <f>VLOOKUP(C7,'2021 Soybean Traits &amp; Entries'!VL_SOY_2020,4,FALSE)</f>
        <v>R2X</v>
      </c>
      <c r="C7" s="241" t="s">
        <v>78</v>
      </c>
      <c r="D7" s="172">
        <v>86.028700000000001</v>
      </c>
      <c r="E7" s="224" t="s">
        <v>368</v>
      </c>
      <c r="F7" s="173">
        <v>75.629900000000006</v>
      </c>
      <c r="G7" s="224" t="s">
        <v>360</v>
      </c>
      <c r="H7" s="173">
        <v>69.439800000000005</v>
      </c>
      <c r="I7" s="224" t="s">
        <v>256</v>
      </c>
      <c r="J7" s="226">
        <v>25.546700000000001</v>
      </c>
      <c r="K7" s="227" t="s">
        <v>410</v>
      </c>
      <c r="L7" s="229">
        <v>21.368300000000001</v>
      </c>
      <c r="M7" s="227" t="s">
        <v>256</v>
      </c>
      <c r="N7" s="229">
        <v>18.837800000000001</v>
      </c>
      <c r="O7" s="227" t="s">
        <v>256</v>
      </c>
      <c r="P7" s="172"/>
      <c r="Q7" s="224"/>
      <c r="R7" s="173"/>
      <c r="S7" s="224"/>
      <c r="T7" s="173"/>
      <c r="U7" s="224"/>
      <c r="V7" s="226"/>
      <c r="W7" s="227"/>
      <c r="X7" s="229"/>
      <c r="Y7" s="227"/>
      <c r="Z7" s="229"/>
      <c r="AA7" s="227"/>
      <c r="AB7" s="172"/>
      <c r="AC7" s="224"/>
      <c r="AD7" s="173"/>
      <c r="AE7" s="224"/>
      <c r="AF7" s="173"/>
      <c r="AG7" s="224"/>
      <c r="AH7" s="241" t="str">
        <f t="shared" si="0"/>
        <v>Dyna-Gro S49XT70*</v>
      </c>
      <c r="AI7" s="241" t="str">
        <f t="shared" si="1"/>
        <v>R2X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27"/>
      <c r="CH7" s="229"/>
      <c r="CI7" s="227"/>
      <c r="CJ7" s="229"/>
      <c r="CK7" s="227"/>
    </row>
    <row r="8" spans="1:108" ht="12.5" x14ac:dyDescent="0.25">
      <c r="A8" s="241" t="str">
        <f>VLOOKUP(C8,'2021 Soybean Traits &amp; Entries'!VL_SOY_2020,2,FALSE)</f>
        <v>Credenz CZ 4742 XF</v>
      </c>
      <c r="B8" s="241" t="str">
        <f>VLOOKUP(C8,'2021 Soybean Traits &amp; Entries'!VL_SOY_2020,4,FALSE)</f>
        <v>XF</v>
      </c>
      <c r="C8" s="241" t="s">
        <v>210</v>
      </c>
      <c r="D8" s="172">
        <v>85.667199999999994</v>
      </c>
      <c r="E8" s="224" t="s">
        <v>371</v>
      </c>
      <c r="F8" s="173"/>
      <c r="G8" s="224"/>
      <c r="H8" s="173"/>
      <c r="I8" s="224"/>
      <c r="J8" s="226">
        <v>26.8933</v>
      </c>
      <c r="K8" s="227" t="s">
        <v>435</v>
      </c>
      <c r="L8" s="229"/>
      <c r="M8" s="227"/>
      <c r="N8" s="229"/>
      <c r="O8" s="227"/>
      <c r="P8" s="172"/>
      <c r="Q8" s="224"/>
      <c r="R8" s="173"/>
      <c r="S8" s="224"/>
      <c r="T8" s="173"/>
      <c r="U8" s="224"/>
      <c r="V8" s="226"/>
      <c r="W8" s="227"/>
      <c r="X8" s="229"/>
      <c r="Y8" s="227"/>
      <c r="Z8" s="229"/>
      <c r="AA8" s="227"/>
      <c r="AB8" s="172"/>
      <c r="AC8" s="224"/>
      <c r="AD8" s="173"/>
      <c r="AE8" s="224"/>
      <c r="AF8" s="173"/>
      <c r="AG8" s="224"/>
      <c r="AH8" s="241" t="str">
        <f t="shared" si="0"/>
        <v>Credenz CZ 4742 XF</v>
      </c>
      <c r="AI8" s="241" t="str">
        <f t="shared" si="1"/>
        <v>XF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27"/>
      <c r="BH8" s="226"/>
      <c r="BI8" s="248"/>
      <c r="BJ8" s="229"/>
      <c r="BK8" s="227"/>
      <c r="BL8" s="229"/>
      <c r="BM8" s="227"/>
      <c r="BN8" s="226"/>
      <c r="BO8" s="248"/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27"/>
      <c r="CH8" s="229"/>
      <c r="CI8" s="227"/>
      <c r="CJ8" s="229"/>
      <c r="CK8" s="227"/>
      <c r="CL8" s="237"/>
    </row>
    <row r="9" spans="1:108" ht="12.5" x14ac:dyDescent="0.25">
      <c r="A9" s="241" t="str">
        <f>VLOOKUP(C9,'2021 Soybean Traits &amp; Entries'!VL_SOY_2020,2,FALSE)</f>
        <v>USG 7481XF</v>
      </c>
      <c r="B9" s="241" t="str">
        <f>VLOOKUP(C9,'2021 Soybean Traits &amp; Entries'!VL_SOY_2020,4,FALSE)</f>
        <v>XF</v>
      </c>
      <c r="C9" s="241" t="s">
        <v>335</v>
      </c>
      <c r="D9" s="172">
        <v>85.488799999999998</v>
      </c>
      <c r="E9" s="224" t="s">
        <v>382</v>
      </c>
      <c r="F9" s="173"/>
      <c r="G9" s="224"/>
      <c r="H9" s="173"/>
      <c r="I9" s="224"/>
      <c r="J9" s="226">
        <v>25.1433</v>
      </c>
      <c r="K9" s="227" t="s">
        <v>415</v>
      </c>
      <c r="L9" s="229"/>
      <c r="M9" s="227"/>
      <c r="N9" s="229"/>
      <c r="O9" s="227"/>
      <c r="P9" s="172"/>
      <c r="Q9" s="224"/>
      <c r="R9" s="173"/>
      <c r="S9" s="224"/>
      <c r="T9" s="173"/>
      <c r="U9" s="224"/>
      <c r="V9" s="226"/>
      <c r="W9" s="227"/>
      <c r="X9" s="229"/>
      <c r="Y9" s="227"/>
      <c r="Z9" s="229"/>
      <c r="AA9" s="227"/>
      <c r="AB9" s="172"/>
      <c r="AC9" s="224"/>
      <c r="AD9" s="173"/>
      <c r="AE9" s="224"/>
      <c r="AF9" s="173"/>
      <c r="AG9" s="224"/>
      <c r="AH9" s="241" t="str">
        <f t="shared" si="0"/>
        <v>USG 7481XF</v>
      </c>
      <c r="AI9" s="241" t="str">
        <f t="shared" si="1"/>
        <v>XF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27"/>
      <c r="BH9" s="226"/>
      <c r="BI9" s="248"/>
      <c r="BJ9" s="229"/>
      <c r="BK9" s="227"/>
      <c r="BL9" s="229"/>
      <c r="BM9" s="227"/>
      <c r="BN9" s="226"/>
      <c r="BO9" s="248"/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27"/>
      <c r="CH9" s="229"/>
      <c r="CI9" s="227"/>
      <c r="CJ9" s="229"/>
      <c r="CK9" s="227"/>
      <c r="CL9" s="237"/>
    </row>
    <row r="10" spans="1:108" ht="12.5" x14ac:dyDescent="0.25">
      <c r="A10" s="171" t="str">
        <f>VLOOKUP(C10,'2021 Soybean Traits &amp; Entries'!VL_SOY_2020,2,FALSE)</f>
        <v>AgriGold G4900XF</v>
      </c>
      <c r="B10" s="171" t="str">
        <f>VLOOKUP(C10,'2021 Soybean Traits &amp; Entries'!VL_SOY_2020,4,FALSE)</f>
        <v>XF</v>
      </c>
      <c r="C10" s="171" t="s">
        <v>160</v>
      </c>
      <c r="D10" s="172">
        <v>85.162599999999998</v>
      </c>
      <c r="E10" s="224" t="s">
        <v>380</v>
      </c>
      <c r="F10" s="173"/>
      <c r="G10" s="224"/>
      <c r="H10" s="173"/>
      <c r="I10" s="224"/>
      <c r="J10" s="226">
        <v>26.613299999999999</v>
      </c>
      <c r="K10" s="227" t="s">
        <v>435</v>
      </c>
      <c r="L10" s="229"/>
      <c r="M10" s="227"/>
      <c r="N10" s="229"/>
      <c r="O10" s="227"/>
      <c r="P10" s="172"/>
      <c r="Q10" s="224"/>
      <c r="R10" s="173"/>
      <c r="S10" s="224"/>
      <c r="T10" s="173"/>
      <c r="U10" s="224"/>
      <c r="V10" s="226"/>
      <c r="W10" s="227"/>
      <c r="X10" s="229"/>
      <c r="Y10" s="227"/>
      <c r="Z10" s="229"/>
      <c r="AA10" s="227"/>
      <c r="AB10" s="172"/>
      <c r="AC10" s="224"/>
      <c r="AD10" s="173"/>
      <c r="AE10" s="224"/>
      <c r="AF10" s="173"/>
      <c r="AG10" s="224"/>
      <c r="AH10" s="171" t="str">
        <f t="shared" si="0"/>
        <v>AgriGold G4900XF</v>
      </c>
      <c r="AI10" s="171" t="str">
        <f t="shared" si="1"/>
        <v>XF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27"/>
      <c r="BH10" s="226"/>
      <c r="BI10" s="248"/>
      <c r="BJ10" s="229"/>
      <c r="BK10" s="227"/>
      <c r="BL10" s="229"/>
      <c r="BM10" s="227"/>
      <c r="BN10" s="226"/>
      <c r="BO10" s="248"/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27"/>
      <c r="CH10" s="229"/>
      <c r="CI10" s="227"/>
      <c r="CJ10" s="229"/>
      <c r="CK10" s="227"/>
      <c r="CL10" s="237"/>
    </row>
    <row r="11" spans="1:108" ht="12.5" x14ac:dyDescent="0.25">
      <c r="A11" s="171" t="str">
        <f>VLOOKUP(C11,'2021 Soybean Traits &amp; Entries'!VL_SOY_2020,2,FALSE)</f>
        <v xml:space="preserve">Xitavo XO 4681E </v>
      </c>
      <c r="B11" s="171" t="str">
        <f>VLOOKUP(C11,'2021 Soybean Traits &amp; Entries'!VL_SOY_2020,4,FALSE)</f>
        <v>E3</v>
      </c>
      <c r="C11" s="171" t="s">
        <v>349</v>
      </c>
      <c r="D11" s="172">
        <v>85.027500000000003</v>
      </c>
      <c r="E11" s="224" t="s">
        <v>434</v>
      </c>
      <c r="F11" s="173"/>
      <c r="G11" s="224"/>
      <c r="H11" s="173"/>
      <c r="I11" s="224"/>
      <c r="J11" s="226">
        <v>26.216699999999999</v>
      </c>
      <c r="K11" s="227" t="s">
        <v>372</v>
      </c>
      <c r="L11" s="229"/>
      <c r="M11" s="227"/>
      <c r="N11" s="229"/>
      <c r="O11" s="227"/>
      <c r="P11" s="172"/>
      <c r="Q11" s="224"/>
      <c r="R11" s="173"/>
      <c r="S11" s="224"/>
      <c r="T11" s="173"/>
      <c r="U11" s="224"/>
      <c r="V11" s="226"/>
      <c r="W11" s="227"/>
      <c r="X11" s="229"/>
      <c r="Y11" s="227"/>
      <c r="Z11" s="229"/>
      <c r="AA11" s="227"/>
      <c r="AB11" s="172"/>
      <c r="AC11" s="224"/>
      <c r="AD11" s="173"/>
      <c r="AE11" s="224"/>
      <c r="AF11" s="173"/>
      <c r="AG11" s="224"/>
      <c r="AH11" s="171" t="str">
        <f t="shared" si="0"/>
        <v xml:space="preserve">Xitavo XO 4681E </v>
      </c>
      <c r="AI11" s="171" t="str">
        <f t="shared" si="1"/>
        <v>E3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38"/>
      <c r="BH11" s="226"/>
      <c r="BI11" s="248"/>
      <c r="BJ11" s="229"/>
      <c r="BK11" s="227"/>
      <c r="BL11" s="229"/>
      <c r="BM11" s="238"/>
      <c r="BN11" s="226"/>
      <c r="BO11" s="248"/>
      <c r="BP11" s="229"/>
      <c r="BQ11" s="227"/>
      <c r="BR11" s="229"/>
      <c r="BS11" s="238"/>
      <c r="BT11" s="226"/>
      <c r="BU11" s="248"/>
      <c r="BV11" s="229"/>
      <c r="BW11" s="227"/>
      <c r="BX11" s="229"/>
      <c r="BY11" s="238"/>
      <c r="BZ11" s="226"/>
      <c r="CA11" s="248"/>
      <c r="CB11" s="229"/>
      <c r="CC11" s="227"/>
      <c r="CD11" s="229"/>
      <c r="CE11" s="238"/>
      <c r="CF11" s="226"/>
      <c r="CG11" s="227"/>
      <c r="CH11" s="229"/>
      <c r="CI11" s="227"/>
      <c r="CJ11" s="229"/>
      <c r="CK11" s="238"/>
    </row>
    <row r="12" spans="1:108" ht="12.5" x14ac:dyDescent="0.25">
      <c r="A12" s="171" t="str">
        <f>VLOOKUP(C12,'2021 Soybean Traits &amp; Entries'!VL_SOY_2020,2,FALSE)</f>
        <v>Local Seed Co. LS4707XF</v>
      </c>
      <c r="B12" s="171" t="str">
        <f>VLOOKUP(C12,'2021 Soybean Traits &amp; Entries'!VL_SOY_2020,4,FALSE)</f>
        <v>XF</v>
      </c>
      <c r="C12" s="171" t="s">
        <v>264</v>
      </c>
      <c r="D12" s="172">
        <v>84.994399999999999</v>
      </c>
      <c r="E12" s="224" t="s">
        <v>434</v>
      </c>
      <c r="F12" s="173"/>
      <c r="G12" s="224"/>
      <c r="H12" s="173"/>
      <c r="I12" s="224"/>
      <c r="J12" s="226">
        <v>26.326699999999999</v>
      </c>
      <c r="K12" s="227" t="s">
        <v>435</v>
      </c>
      <c r="L12" s="229"/>
      <c r="M12" s="227"/>
      <c r="N12" s="229"/>
      <c r="O12" s="227"/>
      <c r="P12" s="172"/>
      <c r="Q12" s="224"/>
      <c r="R12" s="173"/>
      <c r="S12" s="224"/>
      <c r="T12" s="173"/>
      <c r="U12" s="224"/>
      <c r="V12" s="226"/>
      <c r="W12" s="227"/>
      <c r="X12" s="229"/>
      <c r="Y12" s="227"/>
      <c r="Z12" s="229"/>
      <c r="AA12" s="227"/>
      <c r="AB12" s="172"/>
      <c r="AC12" s="224"/>
      <c r="AD12" s="173"/>
      <c r="AE12" s="224"/>
      <c r="AF12" s="173"/>
      <c r="AG12" s="224"/>
      <c r="AH12" s="171" t="str">
        <f t="shared" si="0"/>
        <v>Local Seed Co. LS4707XF</v>
      </c>
      <c r="AI12" s="171" t="str">
        <f t="shared" si="1"/>
        <v>XF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27"/>
      <c r="BH12" s="226"/>
      <c r="BI12" s="248"/>
      <c r="BJ12" s="229"/>
      <c r="BK12" s="227"/>
      <c r="BL12" s="229"/>
      <c r="BM12" s="227"/>
      <c r="BN12" s="226"/>
      <c r="BO12" s="248"/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27"/>
      <c r="CH12" s="229"/>
      <c r="CI12" s="227"/>
      <c r="CJ12" s="229"/>
      <c r="CK12" s="227"/>
    </row>
    <row r="13" spans="1:108" ht="12.5" x14ac:dyDescent="0.25">
      <c r="A13" s="241" t="str">
        <f>VLOOKUP(C13,'2021 Soybean Traits &amp; Entries'!VL_SOY_2020,2,FALSE)</f>
        <v>Progeny P4970RX</v>
      </c>
      <c r="B13" s="241" t="str">
        <f>VLOOKUP(C13,'2021 Soybean Traits &amp; Entries'!VL_SOY_2020,4,FALSE)</f>
        <v>R2X</v>
      </c>
      <c r="C13" s="241" t="s">
        <v>84</v>
      </c>
      <c r="D13" s="172">
        <v>84.406499999999994</v>
      </c>
      <c r="E13" s="224" t="s">
        <v>435</v>
      </c>
      <c r="F13" s="173">
        <v>72.199100000000001</v>
      </c>
      <c r="G13" s="224" t="s">
        <v>371</v>
      </c>
      <c r="H13" s="173"/>
      <c r="I13" s="224"/>
      <c r="J13" s="226">
        <v>27.05</v>
      </c>
      <c r="K13" s="227" t="s">
        <v>435</v>
      </c>
      <c r="L13" s="229">
        <v>22.296700000000001</v>
      </c>
      <c r="M13" s="227" t="s">
        <v>256</v>
      </c>
      <c r="N13" s="229"/>
      <c r="O13" s="227"/>
      <c r="P13" s="172"/>
      <c r="Q13" s="224"/>
      <c r="R13" s="173"/>
      <c r="S13" s="224"/>
      <c r="T13" s="173"/>
      <c r="U13" s="224"/>
      <c r="V13" s="226"/>
      <c r="W13" s="227"/>
      <c r="X13" s="229"/>
      <c r="Y13" s="227"/>
      <c r="Z13" s="229"/>
      <c r="AA13" s="227"/>
      <c r="AB13" s="172"/>
      <c r="AC13" s="224"/>
      <c r="AD13" s="173"/>
      <c r="AE13" s="224"/>
      <c r="AF13" s="173"/>
      <c r="AG13" s="224"/>
      <c r="AH13" s="241" t="str">
        <f t="shared" si="0"/>
        <v>Progeny P4970RX</v>
      </c>
      <c r="AI13" s="241" t="str">
        <f t="shared" si="1"/>
        <v>R2X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27"/>
      <c r="BH13" s="226"/>
      <c r="BI13" s="248"/>
      <c r="BJ13" s="229"/>
      <c r="BK13" s="227"/>
      <c r="BL13" s="229"/>
      <c r="BM13" s="227"/>
      <c r="BN13" s="226"/>
      <c r="BO13" s="248"/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27"/>
      <c r="CH13" s="229"/>
      <c r="CI13" s="227"/>
      <c r="CJ13" s="229"/>
      <c r="CK13" s="227"/>
    </row>
    <row r="14" spans="1:108" ht="12.5" x14ac:dyDescent="0.25">
      <c r="A14" s="171" t="str">
        <f>VLOOKUP(C14,'2021 Soybean Traits &amp; Entries'!VL_SOY_2020,2,FALSE)</f>
        <v>USG 7472XFS</v>
      </c>
      <c r="B14" s="171" t="str">
        <f>VLOOKUP(C14,'2021 Soybean Traits &amp; Entries'!VL_SOY_2020,4,FALSE)</f>
        <v>XF, STS</v>
      </c>
      <c r="C14" s="171" t="s">
        <v>333</v>
      </c>
      <c r="D14" s="172">
        <v>84.367000000000004</v>
      </c>
      <c r="E14" s="224" t="s">
        <v>435</v>
      </c>
      <c r="F14" s="173"/>
      <c r="G14" s="224"/>
      <c r="H14" s="173"/>
      <c r="I14" s="224"/>
      <c r="J14" s="226">
        <v>26.83</v>
      </c>
      <c r="K14" s="227" t="s">
        <v>435</v>
      </c>
      <c r="L14" s="229"/>
      <c r="M14" s="227"/>
      <c r="N14" s="229"/>
      <c r="O14" s="227"/>
      <c r="P14" s="172"/>
      <c r="Q14" s="224"/>
      <c r="R14" s="173"/>
      <c r="S14" s="224"/>
      <c r="T14" s="173"/>
      <c r="U14" s="224"/>
      <c r="V14" s="226"/>
      <c r="W14" s="227"/>
      <c r="X14" s="229"/>
      <c r="Y14" s="227"/>
      <c r="Z14" s="229"/>
      <c r="AA14" s="227"/>
      <c r="AB14" s="172"/>
      <c r="AC14" s="224"/>
      <c r="AD14" s="173"/>
      <c r="AE14" s="224"/>
      <c r="AF14" s="173"/>
      <c r="AG14" s="224"/>
      <c r="AH14" s="171" t="str">
        <f t="shared" si="0"/>
        <v>USG 7472XFS</v>
      </c>
      <c r="AI14" s="171" t="str">
        <f t="shared" si="1"/>
        <v>XF, STS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27"/>
      <c r="BH14" s="226"/>
      <c r="BI14" s="248"/>
      <c r="BJ14" s="229"/>
      <c r="BK14" s="227"/>
      <c r="BL14" s="229"/>
      <c r="BM14" s="227"/>
      <c r="BN14" s="226"/>
      <c r="BO14" s="248"/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27"/>
      <c r="CH14" s="229"/>
      <c r="CI14" s="227"/>
      <c r="CJ14" s="229"/>
      <c r="CK14" s="227"/>
      <c r="CL14" s="237"/>
    </row>
    <row r="15" spans="1:108" ht="12.5" x14ac:dyDescent="0.25">
      <c r="A15" s="171" t="str">
        <f>VLOOKUP(C15,'2021 Soybean Traits &amp; Entries'!VL_SOY_2020,2,FALSE)</f>
        <v>Local Seed Co. LS4795XS**</v>
      </c>
      <c r="B15" s="171" t="str">
        <f>VLOOKUP(C15,'2021 Soybean Traits &amp; Entries'!VL_SOY_2020,4,FALSE)</f>
        <v>R2X, STS</v>
      </c>
      <c r="C15" s="171" t="s">
        <v>76</v>
      </c>
      <c r="D15" s="172">
        <v>84.361900000000006</v>
      </c>
      <c r="E15" s="224" t="s">
        <v>435</v>
      </c>
      <c r="F15" s="173">
        <v>75.984399999999994</v>
      </c>
      <c r="G15" s="224" t="s">
        <v>360</v>
      </c>
      <c r="H15" s="173">
        <v>70.694199999999995</v>
      </c>
      <c r="I15" s="224" t="s">
        <v>256</v>
      </c>
      <c r="J15" s="226">
        <v>26.993300000000001</v>
      </c>
      <c r="K15" s="227" t="s">
        <v>435</v>
      </c>
      <c r="L15" s="229">
        <v>22.058299999999999</v>
      </c>
      <c r="M15" s="227" t="s">
        <v>256</v>
      </c>
      <c r="N15" s="229">
        <v>19.2256</v>
      </c>
      <c r="O15" s="227" t="s">
        <v>256</v>
      </c>
      <c r="P15" s="172"/>
      <c r="Q15" s="224"/>
      <c r="R15" s="173"/>
      <c r="S15" s="224"/>
      <c r="T15" s="173"/>
      <c r="U15" s="224"/>
      <c r="V15" s="226"/>
      <c r="W15" s="227"/>
      <c r="X15" s="229"/>
      <c r="Y15" s="227"/>
      <c r="Z15" s="229"/>
      <c r="AA15" s="227"/>
      <c r="AB15" s="172"/>
      <c r="AC15" s="224"/>
      <c r="AD15" s="173"/>
      <c r="AE15" s="224"/>
      <c r="AF15" s="173"/>
      <c r="AG15" s="224"/>
      <c r="AH15" s="171" t="str">
        <f t="shared" si="0"/>
        <v>Local Seed Co. LS4795XS**</v>
      </c>
      <c r="AI15" s="171" t="str">
        <f t="shared" si="1"/>
        <v>R2X, STS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27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Progeny P4851RX*</v>
      </c>
      <c r="B16" s="241" t="str">
        <f>VLOOKUP(C16,'2021 Soybean Traits &amp; Entries'!VL_SOY_2020,4,FALSE)</f>
        <v>R2X</v>
      </c>
      <c r="C16" s="241" t="s">
        <v>73</v>
      </c>
      <c r="D16" s="172">
        <v>84.102699999999999</v>
      </c>
      <c r="E16" s="224" t="s">
        <v>439</v>
      </c>
      <c r="F16" s="173">
        <v>78.958500000000001</v>
      </c>
      <c r="G16" s="224" t="s">
        <v>256</v>
      </c>
      <c r="H16" s="173"/>
      <c r="I16" s="224"/>
      <c r="J16" s="226">
        <v>26.8</v>
      </c>
      <c r="K16" s="227" t="s">
        <v>435</v>
      </c>
      <c r="L16" s="229">
        <v>21.7683</v>
      </c>
      <c r="M16" s="227" t="s">
        <v>256</v>
      </c>
      <c r="N16" s="229"/>
      <c r="O16" s="227"/>
      <c r="P16" s="172"/>
      <c r="Q16" s="224"/>
      <c r="R16" s="173"/>
      <c r="S16" s="224"/>
      <c r="T16" s="173"/>
      <c r="U16" s="224"/>
      <c r="V16" s="226"/>
      <c r="W16" s="227"/>
      <c r="X16" s="229"/>
      <c r="Y16" s="227"/>
      <c r="Z16" s="229"/>
      <c r="AA16" s="227"/>
      <c r="AB16" s="172"/>
      <c r="AC16" s="224"/>
      <c r="AD16" s="173"/>
      <c r="AE16" s="224"/>
      <c r="AF16" s="173"/>
      <c r="AG16" s="224"/>
      <c r="AH16" s="241" t="str">
        <f t="shared" si="0"/>
        <v>Progeny P4851RX*</v>
      </c>
      <c r="AI16" s="241" t="str">
        <f t="shared" si="1"/>
        <v>R2X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38"/>
      <c r="BH16" s="226"/>
      <c r="BI16" s="248"/>
      <c r="BJ16" s="229"/>
      <c r="BK16" s="227"/>
      <c r="BL16" s="229"/>
      <c r="BM16" s="238"/>
      <c r="BN16" s="226"/>
      <c r="BO16" s="248"/>
      <c r="BP16" s="229"/>
      <c r="BQ16" s="227"/>
      <c r="BR16" s="229"/>
      <c r="BS16" s="238"/>
      <c r="BT16" s="226"/>
      <c r="BU16" s="248"/>
      <c r="BV16" s="229"/>
      <c r="BW16" s="227"/>
      <c r="BX16" s="229"/>
      <c r="BY16" s="238"/>
      <c r="BZ16" s="226"/>
      <c r="CA16" s="248"/>
      <c r="CB16" s="229"/>
      <c r="CC16" s="227"/>
      <c r="CD16" s="229"/>
      <c r="CE16" s="238"/>
      <c r="CF16" s="226"/>
      <c r="CG16" s="227"/>
      <c r="CH16" s="229"/>
      <c r="CI16" s="227"/>
      <c r="CJ16" s="229"/>
      <c r="CK16" s="238"/>
    </row>
    <row r="17" spans="1:90" ht="12.5" x14ac:dyDescent="0.25">
      <c r="A17" s="241" t="str">
        <f>VLOOKUP(C17,'2021 Soybean Traits &amp; Entries'!VL_SOY_2020,2,FALSE)</f>
        <v>AgriGold G4820RX*</v>
      </c>
      <c r="B17" s="241" t="str">
        <f>VLOOKUP(C17,'2021 Soybean Traits &amp; Entries'!VL_SOY_2020,4,FALSE)</f>
        <v>R2X</v>
      </c>
      <c r="C17" s="241" t="s">
        <v>85</v>
      </c>
      <c r="D17" s="172">
        <v>83.907200000000003</v>
      </c>
      <c r="E17" s="224" t="s">
        <v>465</v>
      </c>
      <c r="F17" s="173">
        <v>75.345799999999997</v>
      </c>
      <c r="G17" s="224" t="s">
        <v>360</v>
      </c>
      <c r="H17" s="173"/>
      <c r="I17" s="224"/>
      <c r="J17" s="226">
        <v>26.78</v>
      </c>
      <c r="K17" s="227" t="s">
        <v>435</v>
      </c>
      <c r="L17" s="229">
        <v>22.385000000000002</v>
      </c>
      <c r="M17" s="227" t="s">
        <v>256</v>
      </c>
      <c r="N17" s="229"/>
      <c r="O17" s="227"/>
      <c r="P17" s="172"/>
      <c r="Q17" s="224"/>
      <c r="R17" s="173"/>
      <c r="S17" s="224"/>
      <c r="T17" s="173"/>
      <c r="U17" s="224"/>
      <c r="V17" s="226"/>
      <c r="W17" s="227"/>
      <c r="X17" s="229"/>
      <c r="Y17" s="227"/>
      <c r="Z17" s="229"/>
      <c r="AA17" s="227"/>
      <c r="AB17" s="172"/>
      <c r="AC17" s="224"/>
      <c r="AD17" s="173"/>
      <c r="AE17" s="224"/>
      <c r="AF17" s="173"/>
      <c r="AG17" s="224"/>
      <c r="AH17" s="241" t="str">
        <f t="shared" si="0"/>
        <v>AgriGold G4820RX*</v>
      </c>
      <c r="AI17" s="241" t="str">
        <f t="shared" si="1"/>
        <v>R2X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27"/>
      <c r="BH17" s="226"/>
      <c r="BI17" s="248"/>
      <c r="BJ17" s="229"/>
      <c r="BK17" s="227"/>
      <c r="BL17" s="229"/>
      <c r="BM17" s="227"/>
      <c r="BN17" s="226"/>
      <c r="BO17" s="248"/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27"/>
      <c r="CH17" s="229"/>
      <c r="CI17" s="227"/>
      <c r="CJ17" s="229"/>
      <c r="CK17" s="227"/>
    </row>
    <row r="18" spans="1:90" ht="12.5" x14ac:dyDescent="0.25">
      <c r="A18" s="171" t="str">
        <f>VLOOKUP(C18,'2021 Soybean Traits &amp; Entries'!VL_SOY_2020,2,FALSE)</f>
        <v>Progeny P4821RX</v>
      </c>
      <c r="B18" s="171" t="str">
        <f>VLOOKUP(C18,'2021 Soybean Traits &amp; Entries'!VL_SOY_2020,4,FALSE)</f>
        <v>R2X</v>
      </c>
      <c r="C18" s="171" t="s">
        <v>75</v>
      </c>
      <c r="D18" s="172">
        <v>83.261300000000006</v>
      </c>
      <c r="E18" s="224" t="s">
        <v>450</v>
      </c>
      <c r="F18" s="173">
        <v>68.091399999999993</v>
      </c>
      <c r="G18" s="224" t="s">
        <v>382</v>
      </c>
      <c r="H18" s="173">
        <v>68.743799999999993</v>
      </c>
      <c r="I18" s="224" t="s">
        <v>256</v>
      </c>
      <c r="J18" s="226">
        <v>26.2</v>
      </c>
      <c r="K18" s="227" t="s">
        <v>387</v>
      </c>
      <c r="L18" s="229">
        <v>22.023299999999999</v>
      </c>
      <c r="M18" s="227" t="s">
        <v>256</v>
      </c>
      <c r="N18" s="229">
        <v>19.227799999999998</v>
      </c>
      <c r="O18" s="227" t="s">
        <v>256</v>
      </c>
      <c r="P18" s="172"/>
      <c r="Q18" s="224"/>
      <c r="R18" s="173"/>
      <c r="S18" s="224"/>
      <c r="T18" s="173"/>
      <c r="U18" s="224"/>
      <c r="V18" s="226"/>
      <c r="W18" s="227"/>
      <c r="X18" s="229"/>
      <c r="Y18" s="227"/>
      <c r="Z18" s="229"/>
      <c r="AA18" s="227"/>
      <c r="AB18" s="172"/>
      <c r="AC18" s="224"/>
      <c r="AD18" s="173"/>
      <c r="AE18" s="224"/>
      <c r="AF18" s="173"/>
      <c r="AG18" s="224"/>
      <c r="AH18" s="171" t="str">
        <f t="shared" si="0"/>
        <v>Progeny P4821RX</v>
      </c>
      <c r="AI18" s="171" t="str">
        <f t="shared" si="1"/>
        <v>R2X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27"/>
      <c r="BH18" s="226"/>
      <c r="BI18" s="248"/>
      <c r="BJ18" s="229"/>
      <c r="BK18" s="227"/>
      <c r="BL18" s="229"/>
      <c r="BM18" s="227"/>
      <c r="BN18" s="226"/>
      <c r="BO18" s="248"/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27"/>
      <c r="CH18" s="229"/>
      <c r="CI18" s="227"/>
      <c r="CJ18" s="229"/>
      <c r="CK18" s="227"/>
      <c r="CL18" s="237"/>
    </row>
    <row r="19" spans="1:90" ht="12.5" x14ac:dyDescent="0.25">
      <c r="A19" s="239" t="str">
        <f>VLOOKUP(C19,'2021 Soybean Traits &amp; Entries'!VL_SOY_2020,2,FALSE)</f>
        <v>Innvictis A4791XF</v>
      </c>
      <c r="B19" s="171" t="str">
        <f>VLOOKUP(C19,'2021 Soybean Traits &amp; Entries'!VL_SOY_2020,4,FALSE)</f>
        <v>XF</v>
      </c>
      <c r="C19" s="171" t="s">
        <v>244</v>
      </c>
      <c r="D19" s="172">
        <v>82.829300000000003</v>
      </c>
      <c r="E19" s="224" t="s">
        <v>450</v>
      </c>
      <c r="F19" s="173"/>
      <c r="G19" s="224"/>
      <c r="H19" s="173"/>
      <c r="I19" s="224"/>
      <c r="J19" s="226">
        <v>26.773299999999999</v>
      </c>
      <c r="K19" s="227" t="s">
        <v>435</v>
      </c>
      <c r="L19" s="229"/>
      <c r="M19" s="227"/>
      <c r="N19" s="229"/>
      <c r="O19" s="227"/>
      <c r="P19" s="172"/>
      <c r="Q19" s="224"/>
      <c r="R19" s="173"/>
      <c r="S19" s="224"/>
      <c r="T19" s="173"/>
      <c r="U19" s="224"/>
      <c r="V19" s="226"/>
      <c r="W19" s="227"/>
      <c r="X19" s="229"/>
      <c r="Y19" s="227"/>
      <c r="Z19" s="229"/>
      <c r="AA19" s="227"/>
      <c r="AB19" s="172"/>
      <c r="AC19" s="224"/>
      <c r="AD19" s="173"/>
      <c r="AE19" s="224"/>
      <c r="AF19" s="173"/>
      <c r="AG19" s="224"/>
      <c r="AH19" s="239" t="str">
        <f t="shared" si="0"/>
        <v>Innvictis A4791XF</v>
      </c>
      <c r="AI19" s="171" t="str">
        <f t="shared" si="1"/>
        <v>XF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38"/>
      <c r="BH19" s="226"/>
      <c r="BI19" s="248"/>
      <c r="BJ19" s="229"/>
      <c r="BK19" s="227"/>
      <c r="BL19" s="229"/>
      <c r="BM19" s="238"/>
      <c r="BN19" s="226"/>
      <c r="BO19" s="248"/>
      <c r="BP19" s="229"/>
      <c r="BQ19" s="227"/>
      <c r="BR19" s="229"/>
      <c r="BS19" s="238"/>
      <c r="BT19" s="226"/>
      <c r="BU19" s="248"/>
      <c r="BV19" s="229"/>
      <c r="BW19" s="227"/>
      <c r="BX19" s="229"/>
      <c r="BY19" s="238"/>
      <c r="BZ19" s="226"/>
      <c r="CA19" s="248"/>
      <c r="CB19" s="229"/>
      <c r="CC19" s="227"/>
      <c r="CD19" s="229"/>
      <c r="CE19" s="238"/>
      <c r="CF19" s="226"/>
      <c r="CG19" s="227"/>
      <c r="CH19" s="229"/>
      <c r="CI19" s="227"/>
      <c r="CJ19" s="229"/>
      <c r="CK19" s="238"/>
      <c r="CL19" s="237"/>
    </row>
    <row r="20" spans="1:90" ht="12.5" x14ac:dyDescent="0.25">
      <c r="A20" s="171" t="str">
        <f>VLOOKUP(C20,'2021 Soybean Traits &amp; Entries'!VL_SOY_2020,2,FALSE)</f>
        <v>Innvictis A4831XF</v>
      </c>
      <c r="B20" s="171" t="str">
        <f>VLOOKUP(C20,'2021 Soybean Traits &amp; Entries'!VL_SOY_2020,4,FALSE)</f>
        <v>XF</v>
      </c>
      <c r="C20" s="171" t="s">
        <v>246</v>
      </c>
      <c r="D20" s="172">
        <v>82.784700000000001</v>
      </c>
      <c r="E20" s="224" t="s">
        <v>450</v>
      </c>
      <c r="F20" s="173"/>
      <c r="G20" s="224"/>
      <c r="H20" s="173"/>
      <c r="I20" s="224"/>
      <c r="J20" s="226">
        <v>27.8233</v>
      </c>
      <c r="K20" s="227" t="s">
        <v>434</v>
      </c>
      <c r="L20" s="229"/>
      <c r="M20" s="227"/>
      <c r="N20" s="229"/>
      <c r="O20" s="227"/>
      <c r="P20" s="172"/>
      <c r="Q20" s="224"/>
      <c r="R20" s="173"/>
      <c r="S20" s="224"/>
      <c r="T20" s="173"/>
      <c r="U20" s="224"/>
      <c r="V20" s="226"/>
      <c r="W20" s="227"/>
      <c r="X20" s="229"/>
      <c r="Y20" s="227"/>
      <c r="Z20" s="229"/>
      <c r="AA20" s="227"/>
      <c r="AB20" s="172"/>
      <c r="AC20" s="224"/>
      <c r="AD20" s="173"/>
      <c r="AE20" s="224"/>
      <c r="AF20" s="173"/>
      <c r="AG20" s="224"/>
      <c r="AH20" s="171" t="str">
        <f t="shared" si="0"/>
        <v>Innvictis A4831XF</v>
      </c>
      <c r="AI20" s="171" t="str">
        <f t="shared" si="1"/>
        <v>XF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27"/>
      <c r="BH20" s="226"/>
      <c r="BI20" s="248"/>
      <c r="BJ20" s="229"/>
      <c r="BK20" s="227"/>
      <c r="BL20" s="229"/>
      <c r="BM20" s="227"/>
      <c r="BN20" s="226"/>
      <c r="BO20" s="248"/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27"/>
      <c r="CH20" s="229"/>
      <c r="CI20" s="227"/>
      <c r="CJ20" s="229"/>
      <c r="CK20" s="227"/>
    </row>
    <row r="21" spans="1:90" ht="12.5" x14ac:dyDescent="0.25">
      <c r="A21" s="241" t="str">
        <f>VLOOKUP(C21,'2021 Soybean Traits &amp; Entries'!VL_SOY_2020,2,FALSE)</f>
        <v>USG 7461XTS</v>
      </c>
      <c r="B21" s="241" t="str">
        <f>VLOOKUP(C21,'2021 Soybean Traits &amp; Entries'!VL_SOY_2020,4,FALSE)</f>
        <v>R2X, STS</v>
      </c>
      <c r="C21" s="241" t="s">
        <v>331</v>
      </c>
      <c r="D21" s="172">
        <v>82.468699999999998</v>
      </c>
      <c r="E21" s="224" t="s">
        <v>450</v>
      </c>
      <c r="F21" s="173"/>
      <c r="G21" s="224"/>
      <c r="H21" s="173"/>
      <c r="I21" s="224"/>
      <c r="J21" s="226">
        <v>28.813300000000002</v>
      </c>
      <c r="K21" s="227" t="s">
        <v>371</v>
      </c>
      <c r="L21" s="229"/>
      <c r="M21" s="227"/>
      <c r="N21" s="229"/>
      <c r="O21" s="227"/>
      <c r="P21" s="172"/>
      <c r="Q21" s="224"/>
      <c r="R21" s="173"/>
      <c r="S21" s="224"/>
      <c r="T21" s="173"/>
      <c r="U21" s="224"/>
      <c r="V21" s="226"/>
      <c r="W21" s="227"/>
      <c r="X21" s="229"/>
      <c r="Y21" s="227"/>
      <c r="Z21" s="229"/>
      <c r="AA21" s="227"/>
      <c r="AB21" s="172"/>
      <c r="AC21" s="224"/>
      <c r="AD21" s="173"/>
      <c r="AE21" s="224"/>
      <c r="AF21" s="173"/>
      <c r="AG21" s="224"/>
      <c r="AH21" s="241" t="str">
        <f t="shared" si="0"/>
        <v>USG 7461XTS</v>
      </c>
      <c r="AI21" s="241" t="str">
        <f t="shared" si="1"/>
        <v>R2X, STS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27"/>
      <c r="BH21" s="226"/>
      <c r="BI21" s="248"/>
      <c r="BJ21" s="229"/>
      <c r="BK21" s="227"/>
      <c r="BL21" s="229"/>
      <c r="BM21" s="227"/>
      <c r="BN21" s="226"/>
      <c r="BO21" s="248"/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27"/>
      <c r="CH21" s="229"/>
      <c r="CI21" s="227"/>
      <c r="CJ21" s="229"/>
      <c r="CK21" s="227"/>
    </row>
    <row r="22" spans="1:90" ht="12.5" x14ac:dyDescent="0.25">
      <c r="A22" s="171" t="str">
        <f>VLOOKUP(C22,'2021 Soybean Traits &amp; Entries'!VL_SOY_2020,2,FALSE)</f>
        <v>Dyna-Gro S46XS60</v>
      </c>
      <c r="B22" s="171" t="str">
        <f>VLOOKUP(C22,'2021 Soybean Traits &amp; Entries'!VL_SOY_2020,4,FALSE)</f>
        <v>R2X, STS</v>
      </c>
      <c r="C22" s="171" t="s">
        <v>77</v>
      </c>
      <c r="D22" s="172">
        <v>81.842799999999997</v>
      </c>
      <c r="E22" s="224" t="s">
        <v>535</v>
      </c>
      <c r="F22" s="173">
        <v>60.827300000000001</v>
      </c>
      <c r="G22" s="224" t="s">
        <v>397</v>
      </c>
      <c r="H22" s="173">
        <v>61.553400000000003</v>
      </c>
      <c r="I22" s="224" t="s">
        <v>256</v>
      </c>
      <c r="J22" s="226">
        <v>26.6</v>
      </c>
      <c r="K22" s="227" t="s">
        <v>435</v>
      </c>
      <c r="L22" s="229">
        <v>21.99</v>
      </c>
      <c r="M22" s="227" t="s">
        <v>256</v>
      </c>
      <c r="N22" s="229">
        <v>19.248899999999999</v>
      </c>
      <c r="O22" s="227" t="s">
        <v>256</v>
      </c>
      <c r="P22" s="172"/>
      <c r="Q22" s="224"/>
      <c r="R22" s="173"/>
      <c r="S22" s="224"/>
      <c r="T22" s="173"/>
      <c r="U22" s="224"/>
      <c r="V22" s="226"/>
      <c r="W22" s="227"/>
      <c r="X22" s="229"/>
      <c r="Y22" s="227"/>
      <c r="Z22" s="229"/>
      <c r="AA22" s="227"/>
      <c r="AB22" s="172"/>
      <c r="AC22" s="224"/>
      <c r="AD22" s="173"/>
      <c r="AE22" s="224"/>
      <c r="AF22" s="173"/>
      <c r="AG22" s="224"/>
      <c r="AH22" s="171" t="str">
        <f t="shared" si="0"/>
        <v>Dyna-Gro S46XS60</v>
      </c>
      <c r="AI22" s="171" t="str">
        <f t="shared" si="1"/>
        <v>R2X, STS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27"/>
      <c r="BH22" s="226"/>
      <c r="BI22" s="248"/>
      <c r="BJ22" s="229"/>
      <c r="BK22" s="227"/>
      <c r="BL22" s="229"/>
      <c r="BM22" s="227"/>
      <c r="BN22" s="226"/>
      <c r="BO22" s="248"/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27"/>
      <c r="CH22" s="229"/>
      <c r="CI22" s="227"/>
      <c r="CJ22" s="229"/>
      <c r="CK22" s="227"/>
      <c r="CL22" s="237"/>
    </row>
    <row r="23" spans="1:90" ht="12.5" x14ac:dyDescent="0.25">
      <c r="A23" s="171" t="str">
        <f>VLOOKUP(C23,'2021 Soybean Traits &amp; Entries'!VL_SOY_2020,2,FALSE)</f>
        <v>Progeny P4604XFS</v>
      </c>
      <c r="B23" s="171" t="str">
        <f>VLOOKUP(C23,'2021 Soybean Traits &amp; Entries'!VL_SOY_2020,4,FALSE)</f>
        <v>XF, STS</v>
      </c>
      <c r="C23" s="171" t="s">
        <v>307</v>
      </c>
      <c r="D23" s="172">
        <v>81.823999999999998</v>
      </c>
      <c r="E23" s="224" t="s">
        <v>444</v>
      </c>
      <c r="F23" s="173"/>
      <c r="G23" s="224"/>
      <c r="H23" s="173"/>
      <c r="I23" s="224"/>
      <c r="J23" s="226">
        <v>28.113299999999999</v>
      </c>
      <c r="K23" s="227" t="s">
        <v>434</v>
      </c>
      <c r="L23" s="229"/>
      <c r="M23" s="227"/>
      <c r="N23" s="229"/>
      <c r="O23" s="227"/>
      <c r="P23" s="172"/>
      <c r="Q23" s="224"/>
      <c r="R23" s="173"/>
      <c r="S23" s="224"/>
      <c r="T23" s="173"/>
      <c r="U23" s="224"/>
      <c r="V23" s="226"/>
      <c r="W23" s="227"/>
      <c r="X23" s="229"/>
      <c r="Y23" s="227"/>
      <c r="Z23" s="229"/>
      <c r="AA23" s="227"/>
      <c r="AB23" s="172"/>
      <c r="AC23" s="224"/>
      <c r="AD23" s="173"/>
      <c r="AE23" s="224"/>
      <c r="AF23" s="173"/>
      <c r="AG23" s="224"/>
      <c r="AH23" s="171" t="str">
        <f t="shared" si="0"/>
        <v>Progeny P4604XFS</v>
      </c>
      <c r="AI23" s="171" t="str">
        <f t="shared" si="1"/>
        <v>XF, STS</v>
      </c>
      <c r="AJ23" s="172"/>
      <c r="AK23" s="224"/>
      <c r="AL23" s="173"/>
      <c r="AM23" s="224"/>
      <c r="AN23" s="173"/>
      <c r="AO23" s="224"/>
      <c r="AP23" s="226"/>
      <c r="AQ23" s="227"/>
      <c r="AR23" s="229"/>
      <c r="AS23" s="227"/>
      <c r="AT23" s="229"/>
      <c r="AU23" s="227"/>
      <c r="AV23" s="226"/>
      <c r="AW23" s="227"/>
      <c r="AX23" s="229"/>
      <c r="AY23" s="227"/>
      <c r="AZ23" s="229"/>
      <c r="BA23" s="227"/>
      <c r="BB23" s="226"/>
      <c r="BC23" s="248"/>
      <c r="BD23" s="229"/>
      <c r="BE23" s="227"/>
      <c r="BF23" s="229"/>
      <c r="BG23" s="227"/>
      <c r="BH23" s="226"/>
      <c r="BI23" s="248"/>
      <c r="BJ23" s="229"/>
      <c r="BK23" s="227"/>
      <c r="BL23" s="229"/>
      <c r="BM23" s="227"/>
      <c r="BN23" s="226"/>
      <c r="BO23" s="248"/>
      <c r="BP23" s="229"/>
      <c r="BQ23" s="227"/>
      <c r="BR23" s="229"/>
      <c r="BS23" s="227"/>
      <c r="BT23" s="226"/>
      <c r="BU23" s="248"/>
      <c r="BV23" s="229"/>
      <c r="BW23" s="227"/>
      <c r="BX23" s="229"/>
      <c r="BY23" s="227"/>
      <c r="BZ23" s="226"/>
      <c r="CA23" s="248"/>
      <c r="CB23" s="229"/>
      <c r="CC23" s="227"/>
      <c r="CD23" s="229"/>
      <c r="CE23" s="227"/>
      <c r="CF23" s="226"/>
      <c r="CG23" s="227"/>
      <c r="CH23" s="229"/>
      <c r="CI23" s="227"/>
      <c r="CJ23" s="229"/>
      <c r="CK23" s="227"/>
      <c r="CL23" s="237"/>
    </row>
    <row r="24" spans="1:90" ht="12.5" x14ac:dyDescent="0.25">
      <c r="A24" s="241" t="str">
        <f>VLOOKUP(C24,'2021 Soybean Traits &amp; Entries'!VL_SOY_2020,2,FALSE)</f>
        <v>Dyna-Gro S48XF61S</v>
      </c>
      <c r="B24" s="241" t="str">
        <f>VLOOKUP(C24,'2021 Soybean Traits &amp; Entries'!VL_SOY_2020,4,FALSE)</f>
        <v>XF, STS</v>
      </c>
      <c r="C24" s="241" t="s">
        <v>229</v>
      </c>
      <c r="D24" s="172">
        <v>81.620999999999995</v>
      </c>
      <c r="E24" s="224" t="s">
        <v>444</v>
      </c>
      <c r="F24" s="173"/>
      <c r="G24" s="224"/>
      <c r="H24" s="173"/>
      <c r="I24" s="224"/>
      <c r="J24" s="226">
        <v>26.453299999999999</v>
      </c>
      <c r="K24" s="227" t="s">
        <v>435</v>
      </c>
      <c r="L24" s="229"/>
      <c r="M24" s="227"/>
      <c r="N24" s="229"/>
      <c r="O24" s="227"/>
      <c r="P24" s="172"/>
      <c r="Q24" s="224"/>
      <c r="R24" s="173"/>
      <c r="S24" s="224"/>
      <c r="T24" s="173"/>
      <c r="U24" s="224"/>
      <c r="V24" s="226"/>
      <c r="W24" s="227"/>
      <c r="X24" s="229"/>
      <c r="Y24" s="227"/>
      <c r="Z24" s="229"/>
      <c r="AA24" s="227"/>
      <c r="AB24" s="172"/>
      <c r="AC24" s="224"/>
      <c r="AD24" s="173"/>
      <c r="AE24" s="224"/>
      <c r="AF24" s="173"/>
      <c r="AG24" s="224"/>
      <c r="AH24" s="241" t="str">
        <f t="shared" si="0"/>
        <v>Dyna-Gro S48XF61S</v>
      </c>
      <c r="AI24" s="241" t="str">
        <f t="shared" si="1"/>
        <v>XF, STS</v>
      </c>
      <c r="AJ24" s="172"/>
      <c r="AK24" s="224"/>
      <c r="AL24" s="173"/>
      <c r="AM24" s="224"/>
      <c r="AN24" s="173"/>
      <c r="AO24" s="224"/>
      <c r="AP24" s="226"/>
      <c r="AQ24" s="227"/>
      <c r="AR24" s="229"/>
      <c r="AS24" s="227"/>
      <c r="AT24" s="229"/>
      <c r="AU24" s="227"/>
      <c r="AV24" s="226"/>
      <c r="AW24" s="227"/>
      <c r="AX24" s="229"/>
      <c r="AY24" s="227"/>
      <c r="AZ24" s="229"/>
      <c r="BA24" s="227"/>
      <c r="BB24" s="226"/>
      <c r="BC24" s="248"/>
      <c r="BD24" s="229"/>
      <c r="BE24" s="227"/>
      <c r="BF24" s="229"/>
      <c r="BG24" s="227"/>
      <c r="BH24" s="226"/>
      <c r="BI24" s="248"/>
      <c r="BJ24" s="229"/>
      <c r="BK24" s="227"/>
      <c r="BL24" s="229"/>
      <c r="BM24" s="227"/>
      <c r="BN24" s="226"/>
      <c r="BO24" s="248"/>
      <c r="BP24" s="229"/>
      <c r="BQ24" s="227"/>
      <c r="BR24" s="229"/>
      <c r="BS24" s="227"/>
      <c r="BT24" s="226"/>
      <c r="BU24" s="248"/>
      <c r="BV24" s="229"/>
      <c r="BW24" s="227"/>
      <c r="BX24" s="229"/>
      <c r="BY24" s="227"/>
      <c r="BZ24" s="226"/>
      <c r="CA24" s="248"/>
      <c r="CB24" s="229"/>
      <c r="CC24" s="227"/>
      <c r="CD24" s="229"/>
      <c r="CE24" s="227"/>
      <c r="CF24" s="226"/>
      <c r="CG24" s="227"/>
      <c r="CH24" s="229"/>
      <c r="CI24" s="227"/>
      <c r="CJ24" s="229"/>
      <c r="CK24" s="227"/>
    </row>
    <row r="25" spans="1:90" ht="12.5" x14ac:dyDescent="0.25">
      <c r="A25" s="241" t="str">
        <f>VLOOKUP(C25,'2021 Soybean Traits &amp; Entries'!VL_SOY_2020,2,FALSE)</f>
        <v xml:space="preserve">Progeny P4816RX </v>
      </c>
      <c r="B25" s="241" t="str">
        <f>VLOOKUP(C25,'2021 Soybean Traits &amp; Entries'!VL_SOY_2020,4,FALSE)</f>
        <v>R2X</v>
      </c>
      <c r="C25" s="241" t="s">
        <v>71</v>
      </c>
      <c r="D25" s="172">
        <v>81.508600000000001</v>
      </c>
      <c r="E25" s="224" t="s">
        <v>444</v>
      </c>
      <c r="F25" s="173">
        <v>70.544399999999996</v>
      </c>
      <c r="G25" s="224" t="s">
        <v>382</v>
      </c>
      <c r="H25" s="173">
        <v>65.552700000000002</v>
      </c>
      <c r="I25" s="224" t="s">
        <v>256</v>
      </c>
      <c r="J25" s="226">
        <v>26.6633</v>
      </c>
      <c r="K25" s="227" t="s">
        <v>435</v>
      </c>
      <c r="L25" s="229">
        <v>21.6783</v>
      </c>
      <c r="M25" s="227" t="s">
        <v>256</v>
      </c>
      <c r="N25" s="229">
        <v>18.9589</v>
      </c>
      <c r="O25" s="227" t="s">
        <v>256</v>
      </c>
      <c r="P25" s="172"/>
      <c r="Q25" s="224"/>
      <c r="R25" s="173"/>
      <c r="S25" s="224"/>
      <c r="T25" s="173"/>
      <c r="U25" s="224"/>
      <c r="V25" s="226"/>
      <c r="W25" s="227"/>
      <c r="X25" s="229"/>
      <c r="Y25" s="227"/>
      <c r="Z25" s="229"/>
      <c r="AA25" s="227"/>
      <c r="AB25" s="172"/>
      <c r="AC25" s="224"/>
      <c r="AD25" s="173"/>
      <c r="AE25" s="224"/>
      <c r="AF25" s="173"/>
      <c r="AG25" s="224"/>
      <c r="AH25" s="241" t="str">
        <f t="shared" si="0"/>
        <v xml:space="preserve">Progeny P4816RX </v>
      </c>
      <c r="AI25" s="241" t="str">
        <f t="shared" si="1"/>
        <v>R2X</v>
      </c>
      <c r="AJ25" s="172"/>
      <c r="AK25" s="224"/>
      <c r="AL25" s="173"/>
      <c r="AM25" s="224"/>
      <c r="AN25" s="173"/>
      <c r="AO25" s="224"/>
      <c r="AP25" s="226"/>
      <c r="AQ25" s="227"/>
      <c r="AR25" s="229"/>
      <c r="AS25" s="227"/>
      <c r="AT25" s="229"/>
      <c r="AU25" s="227"/>
      <c r="AV25" s="226"/>
      <c r="AW25" s="227"/>
      <c r="AX25" s="229"/>
      <c r="AY25" s="227"/>
      <c r="AZ25" s="229"/>
      <c r="BA25" s="227"/>
      <c r="BB25" s="226"/>
      <c r="BC25" s="248"/>
      <c r="BD25" s="229"/>
      <c r="BE25" s="227"/>
      <c r="BF25" s="229"/>
      <c r="BG25" s="227"/>
      <c r="BH25" s="226"/>
      <c r="BI25" s="248"/>
      <c r="BJ25" s="229"/>
      <c r="BK25" s="227"/>
      <c r="BL25" s="229"/>
      <c r="BM25" s="227"/>
      <c r="BN25" s="226"/>
      <c r="BO25" s="248"/>
      <c r="BP25" s="229"/>
      <c r="BQ25" s="227"/>
      <c r="BR25" s="229"/>
      <c r="BS25" s="227"/>
      <c r="BT25" s="226"/>
      <c r="BU25" s="248"/>
      <c r="BV25" s="229"/>
      <c r="BW25" s="227"/>
      <c r="BX25" s="229"/>
      <c r="BY25" s="227"/>
      <c r="BZ25" s="226"/>
      <c r="CA25" s="248"/>
      <c r="CB25" s="229"/>
      <c r="CC25" s="227"/>
      <c r="CD25" s="229"/>
      <c r="CE25" s="227"/>
      <c r="CF25" s="226"/>
      <c r="CG25" s="227"/>
      <c r="CH25" s="229"/>
      <c r="CI25" s="227"/>
      <c r="CJ25" s="229"/>
      <c r="CK25" s="227"/>
      <c r="CL25" s="237"/>
    </row>
    <row r="26" spans="1:90" ht="12.5" x14ac:dyDescent="0.25">
      <c r="A26" s="171" t="str">
        <f>VLOOKUP(C26,'2021 Soybean Traits &amp; Entries'!VL_SOY_2020,2,FALSE)</f>
        <v>Innvictis B4681E</v>
      </c>
      <c r="B26" s="171" t="str">
        <f>VLOOKUP(C26,'2021 Soybean Traits &amp; Entries'!VL_SOY_2020,4,FALSE)</f>
        <v>E3</v>
      </c>
      <c r="C26" s="171" t="s">
        <v>250</v>
      </c>
      <c r="D26" s="172">
        <v>81.474299999999999</v>
      </c>
      <c r="E26" s="224" t="s">
        <v>444</v>
      </c>
      <c r="F26" s="173"/>
      <c r="G26" s="224"/>
      <c r="H26" s="173"/>
      <c r="I26" s="224"/>
      <c r="J26" s="226">
        <v>26.456700000000001</v>
      </c>
      <c r="K26" s="227" t="s">
        <v>435</v>
      </c>
      <c r="L26" s="229"/>
      <c r="M26" s="227"/>
      <c r="N26" s="229"/>
      <c r="O26" s="227"/>
      <c r="P26" s="172"/>
      <c r="Q26" s="224"/>
      <c r="R26" s="173"/>
      <c r="S26" s="224"/>
      <c r="T26" s="173"/>
      <c r="U26" s="224"/>
      <c r="V26" s="226"/>
      <c r="W26" s="227"/>
      <c r="X26" s="229"/>
      <c r="Y26" s="227"/>
      <c r="Z26" s="229"/>
      <c r="AA26" s="227"/>
      <c r="AB26" s="172"/>
      <c r="AC26" s="224"/>
      <c r="AD26" s="173"/>
      <c r="AE26" s="224"/>
      <c r="AF26" s="173"/>
      <c r="AG26" s="224"/>
      <c r="AH26" s="171" t="str">
        <f t="shared" si="0"/>
        <v>Innvictis B4681E</v>
      </c>
      <c r="AI26" s="171" t="str">
        <f t="shared" si="1"/>
        <v>E3</v>
      </c>
      <c r="AJ26" s="172"/>
      <c r="AK26" s="224"/>
      <c r="AL26" s="173"/>
      <c r="AM26" s="224"/>
      <c r="AN26" s="173"/>
      <c r="AO26" s="224"/>
      <c r="AP26" s="226"/>
      <c r="AQ26" s="227"/>
      <c r="AR26" s="229"/>
      <c r="AS26" s="227"/>
      <c r="AT26" s="229"/>
      <c r="AU26" s="227"/>
      <c r="AV26" s="226"/>
      <c r="AW26" s="227"/>
      <c r="AX26" s="229"/>
      <c r="AY26" s="227"/>
      <c r="AZ26" s="229"/>
      <c r="BA26" s="227"/>
      <c r="BB26" s="226"/>
      <c r="BC26" s="248"/>
      <c r="BD26" s="229"/>
      <c r="BE26" s="227"/>
      <c r="BF26" s="229"/>
      <c r="BG26" s="227"/>
      <c r="BH26" s="226"/>
      <c r="BI26" s="248"/>
      <c r="BJ26" s="229"/>
      <c r="BK26" s="227"/>
      <c r="BL26" s="229"/>
      <c r="BM26" s="227"/>
      <c r="BN26" s="226"/>
      <c r="BO26" s="248"/>
      <c r="BP26" s="229"/>
      <c r="BQ26" s="227"/>
      <c r="BR26" s="229"/>
      <c r="BS26" s="227"/>
      <c r="BT26" s="226"/>
      <c r="BU26" s="248"/>
      <c r="BV26" s="229"/>
      <c r="BW26" s="227"/>
      <c r="BX26" s="229"/>
      <c r="BY26" s="227"/>
      <c r="BZ26" s="226"/>
      <c r="CA26" s="248"/>
      <c r="CB26" s="229"/>
      <c r="CC26" s="227"/>
      <c r="CD26" s="229"/>
      <c r="CE26" s="227"/>
      <c r="CF26" s="226"/>
      <c r="CG26" s="227"/>
      <c r="CH26" s="229"/>
      <c r="CI26" s="227"/>
      <c r="CJ26" s="229"/>
      <c r="CK26" s="227"/>
      <c r="CL26" s="237"/>
    </row>
    <row r="27" spans="1:90" ht="12.5" x14ac:dyDescent="0.25">
      <c r="A27" s="171" t="str">
        <f>VLOOKUP(C27,'2021 Soybean Traits &amp; Entries'!VL_SOY_2020,2,FALSE)</f>
        <v>Credenz CZ 4912 XF</v>
      </c>
      <c r="B27" s="171" t="str">
        <f>VLOOKUP(C27,'2021 Soybean Traits &amp; Entries'!VL_SOY_2020,4,FALSE)</f>
        <v>XF</v>
      </c>
      <c r="C27" s="171" t="s">
        <v>214</v>
      </c>
      <c r="D27" s="172">
        <v>81.419399999999996</v>
      </c>
      <c r="E27" s="224" t="s">
        <v>444</v>
      </c>
      <c r="F27" s="173"/>
      <c r="G27" s="224"/>
      <c r="H27" s="173"/>
      <c r="I27" s="224"/>
      <c r="J27" s="226">
        <v>26.3233</v>
      </c>
      <c r="K27" s="227" t="s">
        <v>435</v>
      </c>
      <c r="L27" s="229"/>
      <c r="M27" s="227"/>
      <c r="N27" s="229"/>
      <c r="O27" s="227"/>
      <c r="P27" s="172"/>
      <c r="Q27" s="224"/>
      <c r="R27" s="173"/>
      <c r="S27" s="224"/>
      <c r="T27" s="173"/>
      <c r="U27" s="224"/>
      <c r="V27" s="226"/>
      <c r="W27" s="227"/>
      <c r="X27" s="229"/>
      <c r="Y27" s="227"/>
      <c r="Z27" s="229"/>
      <c r="AA27" s="227"/>
      <c r="AB27" s="172"/>
      <c r="AC27" s="224"/>
      <c r="AD27" s="173"/>
      <c r="AE27" s="224"/>
      <c r="AF27" s="173"/>
      <c r="AG27" s="224"/>
      <c r="AH27" s="171" t="str">
        <f t="shared" si="0"/>
        <v>Credenz CZ 4912 XF</v>
      </c>
      <c r="AI27" s="171" t="str">
        <f t="shared" si="1"/>
        <v>XF</v>
      </c>
      <c r="AJ27" s="172"/>
      <c r="AK27" s="224"/>
      <c r="AL27" s="173"/>
      <c r="AM27" s="224"/>
      <c r="AN27" s="173"/>
      <c r="AO27" s="224"/>
      <c r="AP27" s="226"/>
      <c r="AQ27" s="227"/>
      <c r="AR27" s="229"/>
      <c r="AS27" s="227"/>
      <c r="AT27" s="229"/>
      <c r="AU27" s="227"/>
      <c r="AV27" s="226"/>
      <c r="AW27" s="227"/>
      <c r="AX27" s="229"/>
      <c r="AY27" s="227"/>
      <c r="AZ27" s="229"/>
      <c r="BA27" s="227"/>
      <c r="BB27" s="226"/>
      <c r="BC27" s="248"/>
      <c r="BD27" s="229"/>
      <c r="BE27" s="227"/>
      <c r="BF27" s="229"/>
      <c r="BG27" s="227"/>
      <c r="BH27" s="226"/>
      <c r="BI27" s="248"/>
      <c r="BJ27" s="229"/>
      <c r="BK27" s="227"/>
      <c r="BL27" s="229"/>
      <c r="BM27" s="227"/>
      <c r="BN27" s="226"/>
      <c r="BO27" s="248"/>
      <c r="BP27" s="229"/>
      <c r="BQ27" s="227"/>
      <c r="BR27" s="229"/>
      <c r="BS27" s="227"/>
      <c r="BT27" s="226"/>
      <c r="BU27" s="248"/>
      <c r="BV27" s="229"/>
      <c r="BW27" s="227"/>
      <c r="BX27" s="229"/>
      <c r="BY27" s="227"/>
      <c r="BZ27" s="226"/>
      <c r="CA27" s="248"/>
      <c r="CB27" s="229"/>
      <c r="CC27" s="227"/>
      <c r="CD27" s="229"/>
      <c r="CE27" s="227"/>
      <c r="CF27" s="226"/>
      <c r="CG27" s="227"/>
      <c r="CH27" s="229"/>
      <c r="CI27" s="227"/>
      <c r="CJ27" s="229"/>
      <c r="CK27" s="227"/>
      <c r="CL27" s="237"/>
    </row>
    <row r="28" spans="1:90" ht="12.5" x14ac:dyDescent="0.25">
      <c r="A28" s="241" t="str">
        <f>VLOOKUP(C28,'2021 Soybean Traits &amp; Entries'!VL_SOY_2020,2,FALSE)</f>
        <v>Innvictis A4991XF</v>
      </c>
      <c r="B28" s="241" t="str">
        <f>VLOOKUP(C28,'2021 Soybean Traits &amp; Entries'!VL_SOY_2020,4,FALSE)</f>
        <v>XF</v>
      </c>
      <c r="C28" s="241" t="s">
        <v>248</v>
      </c>
      <c r="D28" s="172">
        <v>81.288499999999999</v>
      </c>
      <c r="E28" s="224" t="s">
        <v>444</v>
      </c>
      <c r="F28" s="173"/>
      <c r="G28" s="224"/>
      <c r="H28" s="173"/>
      <c r="I28" s="224"/>
      <c r="J28" s="226">
        <v>25.816700000000001</v>
      </c>
      <c r="K28" s="227" t="s">
        <v>405</v>
      </c>
      <c r="L28" s="229"/>
      <c r="M28" s="227"/>
      <c r="N28" s="229"/>
      <c r="O28" s="227"/>
      <c r="P28" s="172"/>
      <c r="Q28" s="224"/>
      <c r="R28" s="173"/>
      <c r="S28" s="224"/>
      <c r="T28" s="173"/>
      <c r="U28" s="224"/>
      <c r="V28" s="226"/>
      <c r="W28" s="227"/>
      <c r="X28" s="229"/>
      <c r="Y28" s="227"/>
      <c r="Z28" s="229"/>
      <c r="AA28" s="227"/>
      <c r="AB28" s="172"/>
      <c r="AC28" s="224"/>
      <c r="AD28" s="173"/>
      <c r="AE28" s="224"/>
      <c r="AF28" s="173"/>
      <c r="AG28" s="224"/>
      <c r="AH28" s="241" t="str">
        <f t="shared" si="0"/>
        <v>Innvictis A4991XF</v>
      </c>
      <c r="AI28" s="241" t="str">
        <f t="shared" si="1"/>
        <v>XF</v>
      </c>
      <c r="AJ28" s="172"/>
      <c r="AK28" s="224"/>
      <c r="AL28" s="173"/>
      <c r="AM28" s="224"/>
      <c r="AN28" s="173"/>
      <c r="AO28" s="224"/>
      <c r="AP28" s="226"/>
      <c r="AQ28" s="227"/>
      <c r="AR28" s="229"/>
      <c r="AS28" s="227"/>
      <c r="AT28" s="229"/>
      <c r="AU28" s="227"/>
      <c r="AV28" s="226"/>
      <c r="AW28" s="227"/>
      <c r="AX28" s="229"/>
      <c r="AY28" s="227"/>
      <c r="AZ28" s="229"/>
      <c r="BA28" s="227"/>
      <c r="BB28" s="226"/>
      <c r="BC28" s="248"/>
      <c r="BD28" s="229"/>
      <c r="BE28" s="227"/>
      <c r="BF28" s="229"/>
      <c r="BG28" s="227"/>
      <c r="BH28" s="226"/>
      <c r="BI28" s="248"/>
      <c r="BJ28" s="229"/>
      <c r="BK28" s="227"/>
      <c r="BL28" s="229"/>
      <c r="BM28" s="227"/>
      <c r="BN28" s="226"/>
      <c r="BO28" s="248"/>
      <c r="BP28" s="229"/>
      <c r="BQ28" s="227"/>
      <c r="BR28" s="229"/>
      <c r="BS28" s="227"/>
      <c r="BT28" s="226"/>
      <c r="BU28" s="248"/>
      <c r="BV28" s="229"/>
      <c r="BW28" s="227"/>
      <c r="BX28" s="229"/>
      <c r="BY28" s="227"/>
      <c r="BZ28" s="226"/>
      <c r="CA28" s="248"/>
      <c r="CB28" s="229"/>
      <c r="CC28" s="227"/>
      <c r="CD28" s="229"/>
      <c r="CE28" s="227"/>
      <c r="CF28" s="226"/>
      <c r="CG28" s="227"/>
      <c r="CH28" s="229"/>
      <c r="CI28" s="227"/>
      <c r="CJ28" s="229"/>
      <c r="CK28" s="227"/>
      <c r="CL28" s="237"/>
    </row>
    <row r="29" spans="1:90" ht="12.5" x14ac:dyDescent="0.25">
      <c r="A29" s="241" t="str">
        <f>VLOOKUP(C29,'2021 Soybean Traits &amp; Entries'!VL_SOY_2020,2,FALSE)</f>
        <v>Dyna-Gro S46XF31S</v>
      </c>
      <c r="B29" s="241" t="str">
        <f>VLOOKUP(C29,'2021 Soybean Traits &amp; Entries'!VL_SOY_2020,4,FALSE)</f>
        <v>XF, STS</v>
      </c>
      <c r="C29" s="241" t="s">
        <v>227</v>
      </c>
      <c r="D29" s="172">
        <v>81.020099999999999</v>
      </c>
      <c r="E29" s="224" t="s">
        <v>444</v>
      </c>
      <c r="F29" s="173"/>
      <c r="G29" s="224"/>
      <c r="H29" s="173"/>
      <c r="I29" s="224"/>
      <c r="J29" s="226">
        <v>26.9</v>
      </c>
      <c r="K29" s="227" t="s">
        <v>435</v>
      </c>
      <c r="L29" s="229"/>
      <c r="M29" s="227"/>
      <c r="N29" s="229"/>
      <c r="O29" s="227"/>
      <c r="P29" s="172"/>
      <c r="Q29" s="224"/>
      <c r="R29" s="173"/>
      <c r="S29" s="224"/>
      <c r="T29" s="173"/>
      <c r="U29" s="224"/>
      <c r="V29" s="226"/>
      <c r="W29" s="227"/>
      <c r="X29" s="229"/>
      <c r="Y29" s="227"/>
      <c r="Z29" s="229"/>
      <c r="AA29" s="227"/>
      <c r="AB29" s="172"/>
      <c r="AC29" s="224"/>
      <c r="AD29" s="173"/>
      <c r="AE29" s="224"/>
      <c r="AF29" s="173"/>
      <c r="AG29" s="224"/>
      <c r="AH29" s="241" t="str">
        <f t="shared" si="0"/>
        <v>Dyna-Gro S46XF31S</v>
      </c>
      <c r="AI29" s="241" t="str">
        <f t="shared" si="1"/>
        <v>XF, STS</v>
      </c>
      <c r="AJ29" s="172"/>
      <c r="AK29" s="224"/>
      <c r="AL29" s="173"/>
      <c r="AM29" s="224"/>
      <c r="AN29" s="173"/>
      <c r="AO29" s="224"/>
      <c r="AP29" s="226"/>
      <c r="AQ29" s="227"/>
      <c r="AR29" s="229"/>
      <c r="AS29" s="227"/>
      <c r="AT29" s="229"/>
      <c r="AU29" s="227"/>
      <c r="AV29" s="226"/>
      <c r="AW29" s="227"/>
      <c r="AX29" s="229"/>
      <c r="AY29" s="227"/>
      <c r="AZ29" s="229"/>
      <c r="BA29" s="227"/>
      <c r="BB29" s="226"/>
      <c r="BC29" s="248"/>
      <c r="BD29" s="229"/>
      <c r="BE29" s="227"/>
      <c r="BF29" s="229"/>
      <c r="BG29" s="238"/>
      <c r="BH29" s="226"/>
      <c r="BI29" s="248"/>
      <c r="BJ29" s="229"/>
      <c r="BK29" s="227"/>
      <c r="BL29" s="229"/>
      <c r="BM29" s="238"/>
      <c r="BN29" s="226"/>
      <c r="BO29" s="248"/>
      <c r="BP29" s="229"/>
      <c r="BQ29" s="227"/>
      <c r="BR29" s="229"/>
      <c r="BS29" s="238"/>
      <c r="BT29" s="226"/>
      <c r="BU29" s="248"/>
      <c r="BV29" s="229"/>
      <c r="BW29" s="227"/>
      <c r="BX29" s="229"/>
      <c r="BY29" s="238"/>
      <c r="BZ29" s="226"/>
      <c r="CA29" s="248"/>
      <c r="CB29" s="229"/>
      <c r="CC29" s="227"/>
      <c r="CD29" s="229"/>
      <c r="CE29" s="238"/>
      <c r="CF29" s="226"/>
      <c r="CG29" s="227"/>
      <c r="CH29" s="229"/>
      <c r="CI29" s="227"/>
      <c r="CJ29" s="229"/>
      <c r="CK29" s="238"/>
    </row>
    <row r="30" spans="1:90" ht="12.5" x14ac:dyDescent="0.25">
      <c r="A30" s="171" t="str">
        <f>VLOOKUP(C30,'2021 Soybean Traits &amp; Entries'!VL_SOY_2020,2,FALSE)</f>
        <v>USG 7489XT</v>
      </c>
      <c r="B30" s="171" t="str">
        <f>VLOOKUP(C30,'2021 Soybean Traits &amp; Entries'!VL_SOY_2020,4,FALSE)</f>
        <v>R2X</v>
      </c>
      <c r="C30" s="171" t="s">
        <v>74</v>
      </c>
      <c r="D30" s="172">
        <v>80.794300000000007</v>
      </c>
      <c r="E30" s="224" t="s">
        <v>444</v>
      </c>
      <c r="F30" s="173">
        <v>73.159800000000004</v>
      </c>
      <c r="G30" s="224" t="s">
        <v>368</v>
      </c>
      <c r="H30" s="173">
        <v>68.739599999999996</v>
      </c>
      <c r="I30" s="224" t="s">
        <v>256</v>
      </c>
      <c r="J30" s="226">
        <v>25.403300000000002</v>
      </c>
      <c r="K30" s="227" t="s">
        <v>414</v>
      </c>
      <c r="L30" s="229">
        <v>21.0383</v>
      </c>
      <c r="M30" s="227" t="s">
        <v>360</v>
      </c>
      <c r="N30" s="229">
        <v>18.6767</v>
      </c>
      <c r="O30" s="227" t="s">
        <v>256</v>
      </c>
      <c r="P30" s="172"/>
      <c r="Q30" s="224"/>
      <c r="R30" s="173"/>
      <c r="S30" s="224"/>
      <c r="T30" s="173"/>
      <c r="U30" s="224"/>
      <c r="V30" s="226"/>
      <c r="W30" s="227"/>
      <c r="X30" s="229"/>
      <c r="Y30" s="227"/>
      <c r="Z30" s="229"/>
      <c r="AA30" s="227"/>
      <c r="AB30" s="172"/>
      <c r="AC30" s="224"/>
      <c r="AD30" s="173"/>
      <c r="AE30" s="224"/>
      <c r="AF30" s="173"/>
      <c r="AG30" s="224"/>
      <c r="AH30" s="171" t="str">
        <f t="shared" si="0"/>
        <v>USG 7489XT</v>
      </c>
      <c r="AI30" s="171" t="str">
        <f t="shared" si="1"/>
        <v>R2X</v>
      </c>
      <c r="AJ30" s="172"/>
      <c r="AK30" s="224"/>
      <c r="AL30" s="173"/>
      <c r="AM30" s="224"/>
      <c r="AN30" s="173"/>
      <c r="AO30" s="224"/>
      <c r="AP30" s="226"/>
      <c r="AQ30" s="227"/>
      <c r="AR30" s="229"/>
      <c r="AS30" s="227"/>
      <c r="AT30" s="229"/>
      <c r="AU30" s="227"/>
      <c r="AV30" s="226"/>
      <c r="AW30" s="227"/>
      <c r="AX30" s="229"/>
      <c r="AY30" s="227"/>
      <c r="AZ30" s="229"/>
      <c r="BA30" s="227"/>
      <c r="BB30" s="226"/>
      <c r="BC30" s="248"/>
      <c r="BD30" s="229"/>
      <c r="BE30" s="227"/>
      <c r="BF30" s="229"/>
      <c r="BG30" s="227"/>
      <c r="BH30" s="226"/>
      <c r="BI30" s="248"/>
      <c r="BJ30" s="229"/>
      <c r="BK30" s="227"/>
      <c r="BL30" s="229"/>
      <c r="BM30" s="227"/>
      <c r="BN30" s="226"/>
      <c r="BO30" s="248"/>
      <c r="BP30" s="229"/>
      <c r="BQ30" s="227"/>
      <c r="BR30" s="229"/>
      <c r="BS30" s="227"/>
      <c r="BT30" s="226"/>
      <c r="BU30" s="248"/>
      <c r="BV30" s="229"/>
      <c r="BW30" s="227"/>
      <c r="BX30" s="229"/>
      <c r="BY30" s="227"/>
      <c r="BZ30" s="226"/>
      <c r="CA30" s="248"/>
      <c r="CB30" s="229"/>
      <c r="CC30" s="227"/>
      <c r="CD30" s="229"/>
      <c r="CE30" s="227"/>
      <c r="CF30" s="226"/>
      <c r="CG30" s="227"/>
      <c r="CH30" s="229"/>
      <c r="CI30" s="227"/>
      <c r="CJ30" s="229"/>
      <c r="CK30" s="227"/>
      <c r="CL30" s="237"/>
    </row>
    <row r="31" spans="1:90" ht="12.5" x14ac:dyDescent="0.25">
      <c r="A31" s="241" t="str">
        <f>VLOOKUP(C31,'2021 Soybean Traits &amp; Entries'!VL_SOY_2020,2,FALSE)</f>
        <v>Local Seed Co. LS4606XFS</v>
      </c>
      <c r="B31" s="241" t="str">
        <f>VLOOKUP(C31,'2021 Soybean Traits &amp; Entries'!VL_SOY_2020,4,FALSE)</f>
        <v>XF, STS</v>
      </c>
      <c r="C31" s="241" t="s">
        <v>262</v>
      </c>
      <c r="D31" s="172">
        <v>80.552000000000007</v>
      </c>
      <c r="E31" s="224" t="s">
        <v>444</v>
      </c>
      <c r="F31" s="173"/>
      <c r="G31" s="224"/>
      <c r="H31" s="173"/>
      <c r="I31" s="224"/>
      <c r="J31" s="226">
        <v>26.526700000000002</v>
      </c>
      <c r="K31" s="227" t="s">
        <v>435</v>
      </c>
      <c r="L31" s="229"/>
      <c r="M31" s="227"/>
      <c r="N31" s="229"/>
      <c r="O31" s="227"/>
      <c r="P31" s="172"/>
      <c r="Q31" s="224"/>
      <c r="R31" s="173"/>
      <c r="S31" s="224"/>
      <c r="T31" s="173"/>
      <c r="U31" s="224"/>
      <c r="V31" s="226"/>
      <c r="W31" s="227"/>
      <c r="X31" s="229"/>
      <c r="Y31" s="227"/>
      <c r="Z31" s="229"/>
      <c r="AA31" s="227"/>
      <c r="AB31" s="172"/>
      <c r="AC31" s="224"/>
      <c r="AD31" s="173"/>
      <c r="AE31" s="224"/>
      <c r="AF31" s="173"/>
      <c r="AG31" s="224"/>
      <c r="AH31" s="241" t="str">
        <f t="shared" si="0"/>
        <v>Local Seed Co. LS4606XFS</v>
      </c>
      <c r="AI31" s="241" t="str">
        <f t="shared" si="1"/>
        <v>XF, STS</v>
      </c>
      <c r="AJ31" s="172"/>
      <c r="AK31" s="224"/>
      <c r="AL31" s="173"/>
      <c r="AM31" s="224"/>
      <c r="AN31" s="173"/>
      <c r="AO31" s="224"/>
      <c r="AP31" s="226"/>
      <c r="AQ31" s="227"/>
      <c r="AR31" s="229"/>
      <c r="AS31" s="227"/>
      <c r="AT31" s="229"/>
      <c r="AU31" s="227"/>
      <c r="AV31" s="226"/>
      <c r="AW31" s="227"/>
      <c r="AX31" s="229"/>
      <c r="AY31" s="227"/>
      <c r="AZ31" s="229"/>
      <c r="BA31" s="227"/>
      <c r="BB31" s="226"/>
      <c r="BC31" s="248"/>
      <c r="BD31" s="229"/>
      <c r="BE31" s="227"/>
      <c r="BF31" s="229"/>
      <c r="BG31" s="227"/>
      <c r="BH31" s="226"/>
      <c r="BI31" s="248"/>
      <c r="BJ31" s="229"/>
      <c r="BK31" s="227"/>
      <c r="BL31" s="229"/>
      <c r="BM31" s="227"/>
      <c r="BN31" s="226"/>
      <c r="BO31" s="248"/>
      <c r="BP31" s="229"/>
      <c r="BQ31" s="227"/>
      <c r="BR31" s="229"/>
      <c r="BS31" s="227"/>
      <c r="BT31" s="226"/>
      <c r="BU31" s="248"/>
      <c r="BV31" s="229"/>
      <c r="BW31" s="227"/>
      <c r="BX31" s="229"/>
      <c r="BY31" s="227"/>
      <c r="BZ31" s="226"/>
      <c r="CA31" s="248"/>
      <c r="CB31" s="229"/>
      <c r="CC31" s="227"/>
      <c r="CD31" s="229"/>
      <c r="CE31" s="227"/>
      <c r="CF31" s="226"/>
      <c r="CG31" s="227"/>
      <c r="CH31" s="229"/>
      <c r="CI31" s="227"/>
      <c r="CJ31" s="229"/>
      <c r="CK31" s="227"/>
    </row>
    <row r="32" spans="1:90" ht="12.5" x14ac:dyDescent="0.25">
      <c r="A32" s="241" t="str">
        <f>VLOOKUP(C32,'2021 Soybean Traits &amp; Entries'!VL_SOY_2020,2,FALSE)</f>
        <v>Progeny P4806XFS</v>
      </c>
      <c r="B32" s="241" t="str">
        <f>VLOOKUP(C32,'2021 Soybean Traits &amp; Entries'!VL_SOY_2020,4,FALSE)</f>
        <v>XF, STS</v>
      </c>
      <c r="C32" s="241" t="s">
        <v>309</v>
      </c>
      <c r="D32" s="172">
        <v>80.304100000000005</v>
      </c>
      <c r="E32" s="224" t="s">
        <v>444</v>
      </c>
      <c r="F32" s="173"/>
      <c r="G32" s="224"/>
      <c r="H32" s="173"/>
      <c r="I32" s="224"/>
      <c r="J32" s="226">
        <v>26.6067</v>
      </c>
      <c r="K32" s="227" t="s">
        <v>435</v>
      </c>
      <c r="L32" s="229"/>
      <c r="M32" s="227"/>
      <c r="N32" s="229"/>
      <c r="O32" s="227"/>
      <c r="P32" s="172"/>
      <c r="Q32" s="224"/>
      <c r="R32" s="173"/>
      <c r="S32" s="224"/>
      <c r="T32" s="173"/>
      <c r="U32" s="224"/>
      <c r="V32" s="226"/>
      <c r="W32" s="227"/>
      <c r="X32" s="229"/>
      <c r="Y32" s="227"/>
      <c r="Z32" s="229"/>
      <c r="AA32" s="227"/>
      <c r="AB32" s="172"/>
      <c r="AC32" s="224"/>
      <c r="AD32" s="173"/>
      <c r="AE32" s="224"/>
      <c r="AF32" s="173"/>
      <c r="AG32" s="224"/>
      <c r="AH32" s="241" t="str">
        <f t="shared" si="0"/>
        <v>Progeny P4806XFS</v>
      </c>
      <c r="AI32" s="241" t="str">
        <f t="shared" si="1"/>
        <v>XF, STS</v>
      </c>
      <c r="AJ32" s="172"/>
      <c r="AK32" s="224"/>
      <c r="AL32" s="173"/>
      <c r="AM32" s="224"/>
      <c r="AN32" s="173"/>
      <c r="AO32" s="224"/>
      <c r="AP32" s="226"/>
      <c r="AQ32" s="227"/>
      <c r="AR32" s="229"/>
      <c r="AS32" s="227"/>
      <c r="AT32" s="229"/>
      <c r="AU32" s="227"/>
      <c r="AV32" s="226"/>
      <c r="AW32" s="227"/>
      <c r="AX32" s="229"/>
      <c r="AY32" s="227"/>
      <c r="AZ32" s="229"/>
      <c r="BA32" s="227"/>
      <c r="BB32" s="226"/>
      <c r="BC32" s="248"/>
      <c r="BD32" s="229"/>
      <c r="BE32" s="227"/>
      <c r="BF32" s="229"/>
      <c r="BG32" s="238"/>
      <c r="BH32" s="226"/>
      <c r="BI32" s="248"/>
      <c r="BJ32" s="229"/>
      <c r="BK32" s="227"/>
      <c r="BL32" s="229"/>
      <c r="BM32" s="238"/>
      <c r="BN32" s="226"/>
      <c r="BO32" s="248"/>
      <c r="BP32" s="229"/>
      <c r="BQ32" s="227"/>
      <c r="BR32" s="229"/>
      <c r="BS32" s="238"/>
      <c r="BT32" s="226"/>
      <c r="BU32" s="248"/>
      <c r="BV32" s="229"/>
      <c r="BW32" s="227"/>
      <c r="BX32" s="229"/>
      <c r="BY32" s="238"/>
      <c r="BZ32" s="226"/>
      <c r="CA32" s="248"/>
      <c r="CB32" s="229"/>
      <c r="CC32" s="227"/>
      <c r="CD32" s="229"/>
      <c r="CE32" s="238"/>
      <c r="CF32" s="226"/>
      <c r="CG32" s="227"/>
      <c r="CH32" s="229"/>
      <c r="CI32" s="227"/>
      <c r="CJ32" s="229"/>
      <c r="CK32" s="238"/>
    </row>
    <row r="33" spans="1:90" ht="12.5" x14ac:dyDescent="0.25">
      <c r="A33" s="241" t="str">
        <f>VLOOKUP(C33,'2021 Soybean Traits &amp; Entries'!VL_SOY_2020,2,FALSE)</f>
        <v>Armor A46-F13</v>
      </c>
      <c r="B33" s="241" t="str">
        <f>VLOOKUP(C33,'2021 Soybean Traits &amp; Entries'!VL_SOY_2020,4,FALSE)</f>
        <v>XF</v>
      </c>
      <c r="C33" s="241" t="s">
        <v>182</v>
      </c>
      <c r="D33" s="172">
        <v>80.141300000000001</v>
      </c>
      <c r="E33" s="224" t="s">
        <v>444</v>
      </c>
      <c r="F33" s="173"/>
      <c r="G33" s="224"/>
      <c r="H33" s="173"/>
      <c r="I33" s="224"/>
      <c r="J33" s="226">
        <v>28.2667</v>
      </c>
      <c r="K33" s="227" t="s">
        <v>380</v>
      </c>
      <c r="L33" s="229"/>
      <c r="M33" s="227"/>
      <c r="N33" s="229"/>
      <c r="O33" s="227"/>
      <c r="P33" s="172"/>
      <c r="Q33" s="224"/>
      <c r="R33" s="173"/>
      <c r="S33" s="224"/>
      <c r="T33" s="173"/>
      <c r="U33" s="224"/>
      <c r="V33" s="226"/>
      <c r="W33" s="227"/>
      <c r="X33" s="229"/>
      <c r="Y33" s="227"/>
      <c r="Z33" s="229"/>
      <c r="AA33" s="227"/>
      <c r="AB33" s="172"/>
      <c r="AC33" s="224"/>
      <c r="AD33" s="173"/>
      <c r="AE33" s="224"/>
      <c r="AF33" s="173"/>
      <c r="AG33" s="224"/>
      <c r="AH33" s="241" t="str">
        <f t="shared" si="0"/>
        <v>Armor A46-F13</v>
      </c>
      <c r="AI33" s="241" t="str">
        <f t="shared" si="1"/>
        <v>XF</v>
      </c>
      <c r="AJ33" s="172"/>
      <c r="AK33" s="224"/>
      <c r="AL33" s="173"/>
      <c r="AM33" s="224"/>
      <c r="AN33" s="173"/>
      <c r="AO33" s="224"/>
      <c r="AP33" s="226"/>
      <c r="AQ33" s="227"/>
      <c r="AR33" s="229"/>
      <c r="AS33" s="227"/>
      <c r="AT33" s="229"/>
      <c r="AU33" s="227"/>
      <c r="AV33" s="226"/>
      <c r="AW33" s="227"/>
      <c r="AX33" s="229"/>
      <c r="AY33" s="227"/>
      <c r="AZ33" s="229"/>
      <c r="BA33" s="227"/>
      <c r="BB33" s="226"/>
      <c r="BC33" s="248"/>
      <c r="BD33" s="229"/>
      <c r="BE33" s="227"/>
      <c r="BF33" s="229"/>
      <c r="BG33" s="227"/>
      <c r="BH33" s="226"/>
      <c r="BI33" s="248"/>
      <c r="BJ33" s="229"/>
      <c r="BK33" s="227"/>
      <c r="BL33" s="229"/>
      <c r="BM33" s="227"/>
      <c r="BN33" s="226"/>
      <c r="BO33" s="248"/>
      <c r="BP33" s="229"/>
      <c r="BQ33" s="227"/>
      <c r="BR33" s="229"/>
      <c r="BS33" s="227"/>
      <c r="BT33" s="226"/>
      <c r="BU33" s="248"/>
      <c r="BV33" s="229"/>
      <c r="BW33" s="227"/>
      <c r="BX33" s="229"/>
      <c r="BY33" s="227"/>
      <c r="BZ33" s="226"/>
      <c r="CA33" s="248"/>
      <c r="CB33" s="229"/>
      <c r="CC33" s="227"/>
      <c r="CD33" s="229"/>
      <c r="CE33" s="227"/>
      <c r="CF33" s="226"/>
      <c r="CG33" s="227"/>
      <c r="CH33" s="229"/>
      <c r="CI33" s="227"/>
      <c r="CJ33" s="229"/>
      <c r="CK33" s="227"/>
      <c r="CL33" s="237"/>
    </row>
    <row r="34" spans="1:90" ht="12.5" x14ac:dyDescent="0.25">
      <c r="A34" s="171" t="str">
        <f>VLOOKUP(C34,'2021 Soybean Traits &amp; Entries'!VL_SOY_2020,2,FALSE)</f>
        <v>AgriGold G4813XF</v>
      </c>
      <c r="B34" s="171" t="str">
        <f>VLOOKUP(C34,'2021 Soybean Traits &amp; Entries'!VL_SOY_2020,4,FALSE)</f>
        <v>XF</v>
      </c>
      <c r="C34" s="171" t="s">
        <v>157</v>
      </c>
      <c r="D34" s="172">
        <v>79.999899999999997</v>
      </c>
      <c r="E34" s="224" t="s">
        <v>444</v>
      </c>
      <c r="F34" s="173"/>
      <c r="G34" s="224"/>
      <c r="H34" s="173"/>
      <c r="I34" s="224"/>
      <c r="J34" s="226">
        <v>26.523299999999999</v>
      </c>
      <c r="K34" s="227" t="s">
        <v>435</v>
      </c>
      <c r="L34" s="229"/>
      <c r="M34" s="227"/>
      <c r="N34" s="229"/>
      <c r="O34" s="227"/>
      <c r="P34" s="172"/>
      <c r="Q34" s="224"/>
      <c r="R34" s="173"/>
      <c r="S34" s="224"/>
      <c r="T34" s="173"/>
      <c r="U34" s="224"/>
      <c r="V34" s="226"/>
      <c r="W34" s="227"/>
      <c r="X34" s="229"/>
      <c r="Y34" s="227"/>
      <c r="Z34" s="229"/>
      <c r="AA34" s="227"/>
      <c r="AB34" s="172"/>
      <c r="AC34" s="224"/>
      <c r="AD34" s="173"/>
      <c r="AE34" s="224"/>
      <c r="AF34" s="173"/>
      <c r="AG34" s="224"/>
      <c r="AH34" s="171" t="str">
        <f t="shared" si="0"/>
        <v>AgriGold G4813XF</v>
      </c>
      <c r="AI34" s="171" t="str">
        <f t="shared" si="1"/>
        <v>XF</v>
      </c>
      <c r="AJ34" s="172"/>
      <c r="AK34" s="224"/>
      <c r="AL34" s="173"/>
      <c r="AM34" s="224"/>
      <c r="AN34" s="173"/>
      <c r="AO34" s="224"/>
      <c r="AP34" s="226"/>
      <c r="AQ34" s="227"/>
      <c r="AR34" s="229"/>
      <c r="AS34" s="227"/>
      <c r="AT34" s="229"/>
      <c r="AU34" s="227"/>
      <c r="AV34" s="226"/>
      <c r="AW34" s="227"/>
      <c r="AX34" s="229"/>
      <c r="AY34" s="227"/>
      <c r="AZ34" s="229"/>
      <c r="BA34" s="227"/>
      <c r="BB34" s="226"/>
      <c r="BC34" s="248"/>
      <c r="BD34" s="229"/>
      <c r="BE34" s="227"/>
      <c r="BF34" s="229"/>
      <c r="BG34" s="227"/>
      <c r="BH34" s="226"/>
      <c r="BI34" s="248"/>
      <c r="BJ34" s="229"/>
      <c r="BK34" s="227"/>
      <c r="BL34" s="229"/>
      <c r="BM34" s="227"/>
      <c r="BN34" s="226"/>
      <c r="BO34" s="248"/>
      <c r="BP34" s="229"/>
      <c r="BQ34" s="227"/>
      <c r="BR34" s="229"/>
      <c r="BS34" s="227"/>
      <c r="BT34" s="226"/>
      <c r="BU34" s="248"/>
      <c r="BV34" s="229"/>
      <c r="BW34" s="227"/>
      <c r="BX34" s="229"/>
      <c r="BY34" s="227"/>
      <c r="BZ34" s="226"/>
      <c r="CA34" s="248"/>
      <c r="CB34" s="229"/>
      <c r="CC34" s="227"/>
      <c r="CD34" s="229"/>
      <c r="CE34" s="227"/>
      <c r="CF34" s="226"/>
      <c r="CG34" s="227"/>
      <c r="CH34" s="229"/>
      <c r="CI34" s="227"/>
      <c r="CJ34" s="229"/>
      <c r="CK34" s="227"/>
      <c r="CL34" s="237"/>
    </row>
    <row r="35" spans="1:90" ht="12.5" x14ac:dyDescent="0.25">
      <c r="A35" s="241" t="str">
        <f>VLOOKUP(C35,'2021 Soybean Traits &amp; Entries'!VL_SOY_2020,2,FALSE)</f>
        <v>Dyna-Gro S48XT90</v>
      </c>
      <c r="B35" s="241" t="str">
        <f>VLOOKUP(C35,'2021 Soybean Traits &amp; Entries'!VL_SOY_2020,4,FALSE)</f>
        <v>R2X</v>
      </c>
      <c r="C35" s="241" t="s">
        <v>83</v>
      </c>
      <c r="D35" s="172">
        <v>79.917199999999994</v>
      </c>
      <c r="E35" s="224" t="s">
        <v>444</v>
      </c>
      <c r="F35" s="173">
        <v>73.567400000000006</v>
      </c>
      <c r="G35" s="224" t="s">
        <v>368</v>
      </c>
      <c r="H35" s="173"/>
      <c r="I35" s="224"/>
      <c r="J35" s="226">
        <v>28.986699999999999</v>
      </c>
      <c r="K35" s="227" t="s">
        <v>368</v>
      </c>
      <c r="L35" s="229">
        <v>22.9617</v>
      </c>
      <c r="M35" s="227" t="s">
        <v>256</v>
      </c>
      <c r="N35" s="229"/>
      <c r="O35" s="227"/>
      <c r="P35" s="172"/>
      <c r="Q35" s="224"/>
      <c r="R35" s="173"/>
      <c r="S35" s="224"/>
      <c r="T35" s="173"/>
      <c r="U35" s="224"/>
      <c r="V35" s="226"/>
      <c r="W35" s="227"/>
      <c r="X35" s="229"/>
      <c r="Y35" s="227"/>
      <c r="Z35" s="229"/>
      <c r="AA35" s="227"/>
      <c r="AB35" s="172"/>
      <c r="AC35" s="224"/>
      <c r="AD35" s="173"/>
      <c r="AE35" s="224"/>
      <c r="AF35" s="173"/>
      <c r="AG35" s="224"/>
      <c r="AH35" s="241" t="str">
        <f t="shared" si="0"/>
        <v>Dyna-Gro S48XT90</v>
      </c>
      <c r="AI35" s="241" t="str">
        <f t="shared" si="1"/>
        <v>R2X</v>
      </c>
      <c r="AJ35" s="172"/>
      <c r="AK35" s="224"/>
      <c r="AL35" s="173"/>
      <c r="AM35" s="224"/>
      <c r="AN35" s="173"/>
      <c r="AO35" s="224"/>
      <c r="AP35" s="226"/>
      <c r="AQ35" s="227"/>
      <c r="AR35" s="229"/>
      <c r="AS35" s="227"/>
      <c r="AT35" s="229"/>
      <c r="AU35" s="227"/>
      <c r="AV35" s="226"/>
      <c r="AW35" s="227"/>
      <c r="AX35" s="229"/>
      <c r="AY35" s="227"/>
      <c r="AZ35" s="229"/>
      <c r="BA35" s="227"/>
      <c r="BB35" s="226"/>
      <c r="BC35" s="248"/>
      <c r="BD35" s="229"/>
      <c r="BE35" s="227"/>
      <c r="BF35" s="229"/>
      <c r="BG35" s="238"/>
      <c r="BH35" s="226"/>
      <c r="BI35" s="248"/>
      <c r="BJ35" s="229"/>
      <c r="BK35" s="227"/>
      <c r="BL35" s="229"/>
      <c r="BM35" s="238"/>
      <c r="BN35" s="226"/>
      <c r="BO35" s="248"/>
      <c r="BP35" s="229"/>
      <c r="BQ35" s="227"/>
      <c r="BR35" s="229"/>
      <c r="BS35" s="238"/>
      <c r="BT35" s="226"/>
      <c r="BU35" s="248"/>
      <c r="BV35" s="229"/>
      <c r="BW35" s="227"/>
      <c r="BX35" s="229"/>
      <c r="BY35" s="238"/>
      <c r="BZ35" s="226"/>
      <c r="CA35" s="248"/>
      <c r="CB35" s="229"/>
      <c r="CC35" s="227"/>
      <c r="CD35" s="229"/>
      <c r="CE35" s="238"/>
      <c r="CF35" s="226"/>
      <c r="CG35" s="227"/>
      <c r="CH35" s="229"/>
      <c r="CI35" s="227"/>
      <c r="CJ35" s="229"/>
      <c r="CK35" s="238"/>
      <c r="CL35" s="237"/>
    </row>
    <row r="36" spans="1:90" ht="12.5" x14ac:dyDescent="0.25">
      <c r="A36" s="241" t="str">
        <f>VLOOKUP(C36,'2021 Soybean Traits &amp; Entries'!VL_SOY_2020,2,FALSE)</f>
        <v>Dyna-Gro S46ES91</v>
      </c>
      <c r="B36" s="241" t="str">
        <f>VLOOKUP(C36,'2021 Soybean Traits &amp; Entries'!VL_SOY_2020,4,FALSE)</f>
        <v>E3, STS</v>
      </c>
      <c r="C36" s="241" t="s">
        <v>225</v>
      </c>
      <c r="D36" s="172">
        <v>79.454800000000006</v>
      </c>
      <c r="E36" s="224" t="s">
        <v>444</v>
      </c>
      <c r="F36" s="173"/>
      <c r="G36" s="224"/>
      <c r="H36" s="173"/>
      <c r="I36" s="224"/>
      <c r="J36" s="226">
        <v>26.13</v>
      </c>
      <c r="K36" s="227" t="s">
        <v>387</v>
      </c>
      <c r="L36" s="229"/>
      <c r="M36" s="227"/>
      <c r="N36" s="229"/>
      <c r="O36" s="227"/>
      <c r="P36" s="172"/>
      <c r="Q36" s="224"/>
      <c r="R36" s="173"/>
      <c r="S36" s="224"/>
      <c r="T36" s="173"/>
      <c r="U36" s="224"/>
      <c r="V36" s="226"/>
      <c r="W36" s="227"/>
      <c r="X36" s="229"/>
      <c r="Y36" s="227"/>
      <c r="Z36" s="229"/>
      <c r="AA36" s="227"/>
      <c r="AB36" s="172"/>
      <c r="AC36" s="224"/>
      <c r="AD36" s="173"/>
      <c r="AE36" s="224"/>
      <c r="AF36" s="173"/>
      <c r="AG36" s="224"/>
      <c r="AH36" s="241" t="str">
        <f t="shared" si="0"/>
        <v>Dyna-Gro S46ES91</v>
      </c>
      <c r="AI36" s="241" t="str">
        <f t="shared" si="1"/>
        <v>E3, STS</v>
      </c>
      <c r="AJ36" s="172"/>
      <c r="AK36" s="224"/>
      <c r="AL36" s="173"/>
      <c r="AM36" s="224"/>
      <c r="AN36" s="173"/>
      <c r="AO36" s="224"/>
      <c r="AP36" s="226"/>
      <c r="AQ36" s="227"/>
      <c r="AR36" s="229"/>
      <c r="AS36" s="227"/>
      <c r="AT36" s="229"/>
      <c r="AU36" s="227"/>
      <c r="AV36" s="226"/>
      <c r="AW36" s="227"/>
      <c r="AX36" s="229"/>
      <c r="AY36" s="227"/>
      <c r="AZ36" s="229"/>
      <c r="BA36" s="227"/>
      <c r="BB36" s="226"/>
      <c r="BC36" s="248"/>
      <c r="BD36" s="229"/>
      <c r="BE36" s="227"/>
      <c r="BF36" s="229"/>
      <c r="BG36" s="227"/>
      <c r="BH36" s="226"/>
      <c r="BI36" s="248"/>
      <c r="BJ36" s="229"/>
      <c r="BK36" s="227"/>
      <c r="BL36" s="229"/>
      <c r="BM36" s="227"/>
      <c r="BN36" s="226"/>
      <c r="BO36" s="248"/>
      <c r="BP36" s="229"/>
      <c r="BQ36" s="227"/>
      <c r="BR36" s="229"/>
      <c r="BS36" s="227"/>
      <c r="BT36" s="226"/>
      <c r="BU36" s="248"/>
      <c r="BV36" s="229"/>
      <c r="BW36" s="227"/>
      <c r="BX36" s="229"/>
      <c r="BY36" s="227"/>
      <c r="BZ36" s="226"/>
      <c r="CA36" s="248"/>
      <c r="CB36" s="229"/>
      <c r="CC36" s="227"/>
      <c r="CD36" s="229"/>
      <c r="CE36" s="227"/>
      <c r="CF36" s="226"/>
      <c r="CG36" s="227"/>
      <c r="CH36" s="229"/>
      <c r="CI36" s="227"/>
      <c r="CJ36" s="229"/>
      <c r="CK36" s="227"/>
      <c r="CL36" s="237"/>
    </row>
    <row r="37" spans="1:90" ht="12.5" x14ac:dyDescent="0.25">
      <c r="A37" s="241" t="str">
        <f>VLOOKUP(C37,'2021 Soybean Traits &amp; Entries'!VL_SOY_2020,2,FALSE)</f>
        <v>Progeny P4931E3S</v>
      </c>
      <c r="B37" s="241" t="str">
        <f>VLOOKUP(C37,'2021 Soybean Traits &amp; Entries'!VL_SOY_2020,4,FALSE)</f>
        <v>E3, STS</v>
      </c>
      <c r="C37" s="241" t="s">
        <v>315</v>
      </c>
      <c r="D37" s="172">
        <v>79.425200000000004</v>
      </c>
      <c r="E37" s="224" t="s">
        <v>444</v>
      </c>
      <c r="F37" s="173"/>
      <c r="G37" s="224"/>
      <c r="H37" s="173"/>
      <c r="I37" s="224"/>
      <c r="J37" s="226">
        <v>29.3933</v>
      </c>
      <c r="K37" s="227" t="s">
        <v>256</v>
      </c>
      <c r="L37" s="229"/>
      <c r="M37" s="227"/>
      <c r="N37" s="229"/>
      <c r="O37" s="227"/>
      <c r="P37" s="172"/>
      <c r="Q37" s="224"/>
      <c r="R37" s="173"/>
      <c r="S37" s="224"/>
      <c r="T37" s="173"/>
      <c r="U37" s="224"/>
      <c r="V37" s="226"/>
      <c r="W37" s="227"/>
      <c r="X37" s="229"/>
      <c r="Y37" s="227"/>
      <c r="Z37" s="229"/>
      <c r="AA37" s="227"/>
      <c r="AB37" s="172"/>
      <c r="AC37" s="224"/>
      <c r="AD37" s="173"/>
      <c r="AE37" s="224"/>
      <c r="AF37" s="173"/>
      <c r="AG37" s="224"/>
      <c r="AH37" s="241" t="str">
        <f t="shared" ref="AH37:AH60" si="2">A37</f>
        <v>Progeny P4931E3S</v>
      </c>
      <c r="AI37" s="241" t="str">
        <f t="shared" ref="AI37:AI60" si="3">B37</f>
        <v>E3, STS</v>
      </c>
      <c r="AJ37" s="172"/>
      <c r="AK37" s="224"/>
      <c r="AL37" s="173"/>
      <c r="AM37" s="224"/>
      <c r="AN37" s="173"/>
      <c r="AO37" s="224"/>
      <c r="AP37" s="226"/>
      <c r="AQ37" s="227"/>
      <c r="AR37" s="229"/>
      <c r="AS37" s="227"/>
      <c r="AT37" s="229"/>
      <c r="AU37" s="227"/>
      <c r="AV37" s="226"/>
      <c r="AW37" s="227"/>
      <c r="AX37" s="229"/>
      <c r="AY37" s="227"/>
      <c r="AZ37" s="229"/>
      <c r="BA37" s="227"/>
      <c r="BB37" s="226"/>
      <c r="BC37" s="248"/>
      <c r="BD37" s="229"/>
      <c r="BE37" s="227"/>
      <c r="BF37" s="229"/>
      <c r="BG37" s="227"/>
      <c r="BH37" s="226"/>
      <c r="BI37" s="248"/>
      <c r="BJ37" s="229"/>
      <c r="BK37" s="227"/>
      <c r="BL37" s="229"/>
      <c r="BM37" s="227"/>
      <c r="BN37" s="226"/>
      <c r="BO37" s="248"/>
      <c r="BP37" s="229"/>
      <c r="BQ37" s="227"/>
      <c r="BR37" s="229"/>
      <c r="BS37" s="227"/>
      <c r="BT37" s="226"/>
      <c r="BU37" s="248"/>
      <c r="BV37" s="229"/>
      <c r="BW37" s="227"/>
      <c r="BX37" s="229"/>
      <c r="BY37" s="227"/>
      <c r="BZ37" s="226"/>
      <c r="CA37" s="248"/>
      <c r="CB37" s="229"/>
      <c r="CC37" s="227"/>
      <c r="CD37" s="229"/>
      <c r="CE37" s="227"/>
      <c r="CF37" s="226"/>
      <c r="CG37" s="227"/>
      <c r="CH37" s="229"/>
      <c r="CI37" s="227"/>
      <c r="CJ37" s="229"/>
      <c r="CK37" s="227"/>
      <c r="CL37" s="237"/>
    </row>
    <row r="38" spans="1:90" ht="12.5" x14ac:dyDescent="0.25">
      <c r="A38" s="171" t="str">
        <f>VLOOKUP(C38,'2021 Soybean Traits &amp; Entries'!VL_SOY_2020,2,FALSE)</f>
        <v>Progeny P4921XFS</v>
      </c>
      <c r="B38" s="171" t="str">
        <f>VLOOKUP(C38,'2021 Soybean Traits &amp; Entries'!VL_SOY_2020,4,FALSE)</f>
        <v>XF, STS</v>
      </c>
      <c r="C38" s="171" t="s">
        <v>313</v>
      </c>
      <c r="D38" s="172">
        <v>79.067300000000003</v>
      </c>
      <c r="E38" s="224" t="s">
        <v>444</v>
      </c>
      <c r="F38" s="173"/>
      <c r="G38" s="224"/>
      <c r="H38" s="173"/>
      <c r="I38" s="224"/>
      <c r="J38" s="226">
        <v>28.156700000000001</v>
      </c>
      <c r="K38" s="227" t="s">
        <v>434</v>
      </c>
      <c r="L38" s="229"/>
      <c r="M38" s="227"/>
      <c r="N38" s="229"/>
      <c r="O38" s="227"/>
      <c r="P38" s="172"/>
      <c r="Q38" s="224"/>
      <c r="R38" s="173"/>
      <c r="S38" s="224"/>
      <c r="T38" s="173"/>
      <c r="U38" s="224"/>
      <c r="V38" s="226"/>
      <c r="W38" s="227"/>
      <c r="X38" s="229"/>
      <c r="Y38" s="227"/>
      <c r="Z38" s="229"/>
      <c r="AA38" s="227"/>
      <c r="AB38" s="172"/>
      <c r="AC38" s="224"/>
      <c r="AD38" s="173"/>
      <c r="AE38" s="224"/>
      <c r="AF38" s="173"/>
      <c r="AG38" s="224"/>
      <c r="AH38" s="171" t="str">
        <f t="shared" si="2"/>
        <v>Progeny P4921XFS</v>
      </c>
      <c r="AI38" s="171" t="str">
        <f t="shared" si="3"/>
        <v>XF, STS</v>
      </c>
      <c r="AJ38" s="172"/>
      <c r="AK38" s="224"/>
      <c r="AL38" s="173"/>
      <c r="AM38" s="224"/>
      <c r="AN38" s="173"/>
      <c r="AO38" s="224"/>
      <c r="AP38" s="226"/>
      <c r="AQ38" s="227"/>
      <c r="AR38" s="229"/>
      <c r="AS38" s="227"/>
      <c r="AT38" s="229"/>
      <c r="AU38" s="227"/>
      <c r="AV38" s="226"/>
      <c r="AW38" s="227"/>
      <c r="AX38" s="229"/>
      <c r="AY38" s="227"/>
      <c r="AZ38" s="229"/>
      <c r="BA38" s="227"/>
      <c r="BB38" s="226"/>
      <c r="BC38" s="248"/>
      <c r="BD38" s="229"/>
      <c r="BE38" s="227"/>
      <c r="BF38" s="229"/>
      <c r="BG38" s="238"/>
      <c r="BH38" s="226"/>
      <c r="BI38" s="248"/>
      <c r="BJ38" s="229"/>
      <c r="BK38" s="227"/>
      <c r="BL38" s="229"/>
      <c r="BM38" s="238"/>
      <c r="BN38" s="226"/>
      <c r="BO38" s="248"/>
      <c r="BP38" s="229"/>
      <c r="BQ38" s="227"/>
      <c r="BR38" s="229"/>
      <c r="BS38" s="238"/>
      <c r="BT38" s="226"/>
      <c r="BU38" s="248"/>
      <c r="BV38" s="229"/>
      <c r="BW38" s="227"/>
      <c r="BX38" s="229"/>
      <c r="BY38" s="238"/>
      <c r="BZ38" s="226"/>
      <c r="CA38" s="248"/>
      <c r="CB38" s="229"/>
      <c r="CC38" s="227"/>
      <c r="CD38" s="229"/>
      <c r="CE38" s="238"/>
      <c r="CF38" s="226"/>
      <c r="CG38" s="227"/>
      <c r="CH38" s="229"/>
      <c r="CI38" s="227"/>
      <c r="CJ38" s="229"/>
      <c r="CK38" s="238"/>
      <c r="CL38" s="237"/>
    </row>
    <row r="39" spans="1:90" ht="12.5" x14ac:dyDescent="0.25">
      <c r="A39" s="241" t="str">
        <f>VLOOKUP(C39,'2021 Soybean Traits &amp; Entries'!VL_SOY_2020,2,FALSE)</f>
        <v>Dyna-Gro S49EN12</v>
      </c>
      <c r="B39" s="241" t="str">
        <f>VLOOKUP(C39,'2021 Soybean Traits &amp; Entries'!VL_SOY_2020,4,FALSE)</f>
        <v>E3</v>
      </c>
      <c r="C39" s="241" t="s">
        <v>231</v>
      </c>
      <c r="D39" s="172">
        <v>78.850800000000007</v>
      </c>
      <c r="E39" s="224" t="s">
        <v>444</v>
      </c>
      <c r="F39" s="173"/>
      <c r="G39" s="224"/>
      <c r="H39" s="173"/>
      <c r="I39" s="224"/>
      <c r="J39" s="226">
        <v>26.69</v>
      </c>
      <c r="K39" s="227" t="s">
        <v>435</v>
      </c>
      <c r="L39" s="229"/>
      <c r="M39" s="227"/>
      <c r="N39" s="229"/>
      <c r="O39" s="227"/>
      <c r="P39" s="172"/>
      <c r="Q39" s="224"/>
      <c r="R39" s="173"/>
      <c r="S39" s="224"/>
      <c r="T39" s="173"/>
      <c r="U39" s="224"/>
      <c r="V39" s="226"/>
      <c r="W39" s="227"/>
      <c r="X39" s="229"/>
      <c r="Y39" s="227"/>
      <c r="Z39" s="229"/>
      <c r="AA39" s="227"/>
      <c r="AB39" s="172"/>
      <c r="AC39" s="224"/>
      <c r="AD39" s="173"/>
      <c r="AE39" s="224"/>
      <c r="AF39" s="173"/>
      <c r="AG39" s="224"/>
      <c r="AH39" s="241" t="str">
        <f t="shared" si="2"/>
        <v>Dyna-Gro S49EN12</v>
      </c>
      <c r="AI39" s="241" t="str">
        <f t="shared" si="3"/>
        <v>E3</v>
      </c>
      <c r="AJ39" s="172"/>
      <c r="AK39" s="224"/>
      <c r="AL39" s="173"/>
      <c r="AM39" s="224"/>
      <c r="AN39" s="173"/>
      <c r="AO39" s="224"/>
      <c r="AP39" s="226"/>
      <c r="AQ39" s="227"/>
      <c r="AR39" s="229"/>
      <c r="AS39" s="227"/>
      <c r="AT39" s="229"/>
      <c r="AU39" s="227"/>
      <c r="AV39" s="226"/>
      <c r="AW39" s="227"/>
      <c r="AX39" s="229"/>
      <c r="AY39" s="227"/>
      <c r="AZ39" s="229"/>
      <c r="BA39" s="227"/>
      <c r="BB39" s="226"/>
      <c r="BC39" s="248"/>
      <c r="BD39" s="229"/>
      <c r="BE39" s="227"/>
      <c r="BF39" s="229"/>
      <c r="BG39" s="238"/>
      <c r="BH39" s="226"/>
      <c r="BI39" s="248"/>
      <c r="BJ39" s="229"/>
      <c r="BK39" s="227"/>
      <c r="BL39" s="229"/>
      <c r="BM39" s="238"/>
      <c r="BN39" s="226"/>
      <c r="BO39" s="248"/>
      <c r="BP39" s="229"/>
      <c r="BQ39" s="227"/>
      <c r="BR39" s="229"/>
      <c r="BS39" s="238"/>
      <c r="BT39" s="226"/>
      <c r="BU39" s="248"/>
      <c r="BV39" s="229"/>
      <c r="BW39" s="227"/>
      <c r="BX39" s="229"/>
      <c r="BY39" s="238"/>
      <c r="BZ39" s="226"/>
      <c r="CA39" s="248"/>
      <c r="CB39" s="229"/>
      <c r="CC39" s="227"/>
      <c r="CD39" s="229"/>
      <c r="CE39" s="238"/>
      <c r="CF39" s="226"/>
      <c r="CG39" s="227"/>
      <c r="CH39" s="229"/>
      <c r="CI39" s="227"/>
      <c r="CJ39" s="229"/>
      <c r="CK39" s="238"/>
    </row>
    <row r="40" spans="1:90" ht="12.5" x14ac:dyDescent="0.25">
      <c r="A40" s="171" t="str">
        <f>VLOOKUP(C40,'2021 Soybean Traits &amp; Entries'!VL_SOY_2020,2,FALSE)</f>
        <v>USG 7490GT</v>
      </c>
      <c r="B40" s="171" t="str">
        <f>VLOOKUP(C40,'2021 Soybean Traits &amp; Entries'!VL_SOY_2020,4,FALSE)</f>
        <v>RR</v>
      </c>
      <c r="C40" s="171" t="s">
        <v>339</v>
      </c>
      <c r="D40" s="172">
        <v>78.722800000000007</v>
      </c>
      <c r="E40" s="224" t="s">
        <v>534</v>
      </c>
      <c r="F40" s="173"/>
      <c r="G40" s="224"/>
      <c r="H40" s="173"/>
      <c r="I40" s="224"/>
      <c r="J40" s="226">
        <v>27.756699999999999</v>
      </c>
      <c r="K40" s="227" t="s">
        <v>434</v>
      </c>
      <c r="L40" s="229"/>
      <c r="M40" s="227"/>
      <c r="N40" s="229"/>
      <c r="O40" s="227"/>
      <c r="P40" s="172"/>
      <c r="Q40" s="224"/>
      <c r="R40" s="173"/>
      <c r="S40" s="224"/>
      <c r="T40" s="173"/>
      <c r="U40" s="224"/>
      <c r="V40" s="226"/>
      <c r="W40" s="227"/>
      <c r="X40" s="229"/>
      <c r="Y40" s="227"/>
      <c r="Z40" s="229"/>
      <c r="AA40" s="227"/>
      <c r="AB40" s="172"/>
      <c r="AC40" s="224"/>
      <c r="AD40" s="173"/>
      <c r="AE40" s="224"/>
      <c r="AF40" s="173"/>
      <c r="AG40" s="224"/>
      <c r="AH40" s="171" t="str">
        <f t="shared" si="2"/>
        <v>USG 7490GT</v>
      </c>
      <c r="AI40" s="171" t="str">
        <f t="shared" si="3"/>
        <v>RR</v>
      </c>
      <c r="AJ40" s="172"/>
      <c r="AK40" s="224"/>
      <c r="AL40" s="173"/>
      <c r="AM40" s="224"/>
      <c r="AN40" s="173"/>
      <c r="AO40" s="224"/>
      <c r="AP40" s="226"/>
      <c r="AQ40" s="227"/>
      <c r="AR40" s="229"/>
      <c r="AS40" s="227"/>
      <c r="AT40" s="229"/>
      <c r="AU40" s="227"/>
      <c r="AV40" s="226"/>
      <c r="AW40" s="227"/>
      <c r="AX40" s="229"/>
      <c r="AY40" s="227"/>
      <c r="AZ40" s="229"/>
      <c r="BA40" s="227"/>
      <c r="BB40" s="226"/>
      <c r="BC40" s="248"/>
      <c r="BD40" s="229"/>
      <c r="BE40" s="227"/>
      <c r="BF40" s="229"/>
      <c r="BG40" s="227"/>
      <c r="BH40" s="226"/>
      <c r="BI40" s="248"/>
      <c r="BJ40" s="229"/>
      <c r="BK40" s="227"/>
      <c r="BL40" s="229"/>
      <c r="BM40" s="227"/>
      <c r="BN40" s="226"/>
      <c r="BO40" s="248"/>
      <c r="BP40" s="229"/>
      <c r="BQ40" s="227"/>
      <c r="BR40" s="229"/>
      <c r="BS40" s="227"/>
      <c r="BT40" s="226"/>
      <c r="BU40" s="248"/>
      <c r="BV40" s="229"/>
      <c r="BW40" s="227"/>
      <c r="BX40" s="229"/>
      <c r="BY40" s="227"/>
      <c r="BZ40" s="226"/>
      <c r="CA40" s="248"/>
      <c r="CB40" s="229"/>
      <c r="CC40" s="227"/>
      <c r="CD40" s="229"/>
      <c r="CE40" s="227"/>
      <c r="CF40" s="226"/>
      <c r="CG40" s="227"/>
      <c r="CH40" s="229"/>
      <c r="CI40" s="227"/>
      <c r="CJ40" s="229"/>
      <c r="CK40" s="227"/>
    </row>
    <row r="41" spans="1:90" ht="12.5" x14ac:dyDescent="0.25">
      <c r="A41" s="171" t="str">
        <f>VLOOKUP(C41,'2021 Soybean Traits &amp; Entries'!VL_SOY_2020,2,FALSE)</f>
        <v>USG 7461XFS</v>
      </c>
      <c r="B41" s="171" t="str">
        <f>VLOOKUP(C41,'2021 Soybean Traits &amp; Entries'!VL_SOY_2020,4,FALSE)</f>
        <v>XF, STS</v>
      </c>
      <c r="C41" s="171" t="s">
        <v>329</v>
      </c>
      <c r="D41" s="172">
        <v>78.402299999999997</v>
      </c>
      <c r="E41" s="224" t="s">
        <v>433</v>
      </c>
      <c r="F41" s="173"/>
      <c r="G41" s="224"/>
      <c r="H41" s="173"/>
      <c r="I41" s="224"/>
      <c r="J41" s="226">
        <v>26.5367</v>
      </c>
      <c r="K41" s="227" t="s">
        <v>435</v>
      </c>
      <c r="L41" s="229"/>
      <c r="M41" s="227"/>
      <c r="N41" s="229"/>
      <c r="O41" s="227"/>
      <c r="P41" s="172"/>
      <c r="Q41" s="224"/>
      <c r="R41" s="173"/>
      <c r="S41" s="224"/>
      <c r="T41" s="173"/>
      <c r="U41" s="224"/>
      <c r="V41" s="226"/>
      <c r="W41" s="227"/>
      <c r="X41" s="229"/>
      <c r="Y41" s="227"/>
      <c r="Z41" s="229"/>
      <c r="AA41" s="227"/>
      <c r="AB41" s="172"/>
      <c r="AC41" s="224"/>
      <c r="AD41" s="173"/>
      <c r="AE41" s="224"/>
      <c r="AF41" s="173"/>
      <c r="AG41" s="224"/>
      <c r="AH41" s="171" t="str">
        <f t="shared" si="2"/>
        <v>USG 7461XFS</v>
      </c>
      <c r="AI41" s="171" t="str">
        <f t="shared" si="3"/>
        <v>XF, STS</v>
      </c>
      <c r="AJ41" s="172"/>
      <c r="AK41" s="224"/>
      <c r="AL41" s="173"/>
      <c r="AM41" s="224"/>
      <c r="AN41" s="173"/>
      <c r="AO41" s="224"/>
      <c r="AP41" s="226"/>
      <c r="AQ41" s="227"/>
      <c r="AR41" s="229"/>
      <c r="AS41" s="227"/>
      <c r="AT41" s="229"/>
      <c r="AU41" s="227"/>
      <c r="AV41" s="226"/>
      <c r="AW41" s="227"/>
      <c r="AX41" s="229"/>
      <c r="AY41" s="227"/>
      <c r="AZ41" s="229"/>
      <c r="BA41" s="227"/>
      <c r="BB41" s="226"/>
      <c r="BC41" s="248"/>
      <c r="BD41" s="229"/>
      <c r="BE41" s="227"/>
      <c r="BF41" s="229"/>
      <c r="BG41" s="227"/>
      <c r="BH41" s="226"/>
      <c r="BI41" s="248"/>
      <c r="BJ41" s="229"/>
      <c r="BK41" s="227"/>
      <c r="BL41" s="229"/>
      <c r="BM41" s="227"/>
      <c r="BN41" s="226"/>
      <c r="BO41" s="248"/>
      <c r="BP41" s="229"/>
      <c r="BQ41" s="227"/>
      <c r="BR41" s="229"/>
      <c r="BS41" s="227"/>
      <c r="BT41" s="226"/>
      <c r="BU41" s="248"/>
      <c r="BV41" s="229"/>
      <c r="BW41" s="227"/>
      <c r="BX41" s="229"/>
      <c r="BY41" s="227"/>
      <c r="BZ41" s="226"/>
      <c r="CA41" s="248"/>
      <c r="CB41" s="229"/>
      <c r="CC41" s="227"/>
      <c r="CD41" s="229"/>
      <c r="CE41" s="227"/>
      <c r="CF41" s="226"/>
      <c r="CG41" s="227"/>
      <c r="CH41" s="229"/>
      <c r="CI41" s="227"/>
      <c r="CJ41" s="229"/>
      <c r="CK41" s="227"/>
    </row>
    <row r="42" spans="1:90" ht="12.5" x14ac:dyDescent="0.25">
      <c r="A42" s="171" t="str">
        <f>VLOOKUP(C42,'2021 Soybean Traits &amp; Entries'!VL_SOY_2020,2,FALSE)</f>
        <v>Asgrow AG48XF0</v>
      </c>
      <c r="B42" s="171" t="str">
        <f>VLOOKUP(C42,'2021 Soybean Traits &amp; Entries'!VL_SOY_2020,4,FALSE)</f>
        <v>XF, STS</v>
      </c>
      <c r="C42" s="171" t="s">
        <v>200</v>
      </c>
      <c r="D42" s="172">
        <v>78.370099999999994</v>
      </c>
      <c r="E42" s="224" t="s">
        <v>433</v>
      </c>
      <c r="F42" s="173"/>
      <c r="G42" s="224"/>
      <c r="H42" s="173"/>
      <c r="I42" s="224"/>
      <c r="J42" s="226">
        <v>27.346699999999998</v>
      </c>
      <c r="K42" s="227" t="s">
        <v>434</v>
      </c>
      <c r="L42" s="229"/>
      <c r="M42" s="227"/>
      <c r="N42" s="229"/>
      <c r="O42" s="227"/>
      <c r="P42" s="172"/>
      <c r="Q42" s="224"/>
      <c r="R42" s="173"/>
      <c r="S42" s="224"/>
      <c r="T42" s="173"/>
      <c r="U42" s="224"/>
      <c r="V42" s="226"/>
      <c r="W42" s="227"/>
      <c r="X42" s="229"/>
      <c r="Y42" s="227"/>
      <c r="Z42" s="229"/>
      <c r="AA42" s="227"/>
      <c r="AB42" s="172"/>
      <c r="AC42" s="224"/>
      <c r="AD42" s="173"/>
      <c r="AE42" s="224"/>
      <c r="AF42" s="173"/>
      <c r="AG42" s="224"/>
      <c r="AH42" s="171" t="str">
        <f t="shared" si="2"/>
        <v>Asgrow AG48XF0</v>
      </c>
      <c r="AI42" s="171" t="str">
        <f t="shared" si="3"/>
        <v>XF, STS</v>
      </c>
      <c r="AJ42" s="172"/>
      <c r="AK42" s="224"/>
      <c r="AL42" s="173"/>
      <c r="AM42" s="224"/>
      <c r="AN42" s="173"/>
      <c r="AO42" s="224"/>
      <c r="AP42" s="226"/>
      <c r="AQ42" s="227"/>
      <c r="AR42" s="229"/>
      <c r="AS42" s="227"/>
      <c r="AT42" s="229"/>
      <c r="AU42" s="227"/>
      <c r="AV42" s="226"/>
      <c r="AW42" s="227"/>
      <c r="AX42" s="229"/>
      <c r="AY42" s="227"/>
      <c r="AZ42" s="229"/>
      <c r="BA42" s="227"/>
      <c r="BB42" s="226"/>
      <c r="BC42" s="248"/>
      <c r="BD42" s="229"/>
      <c r="BE42" s="227"/>
      <c r="BF42" s="229"/>
      <c r="BG42" s="227"/>
      <c r="BH42" s="226"/>
      <c r="BI42" s="248"/>
      <c r="BJ42" s="229"/>
      <c r="BK42" s="227"/>
      <c r="BL42" s="229"/>
      <c r="BM42" s="227"/>
      <c r="BN42" s="226"/>
      <c r="BO42" s="248"/>
      <c r="BP42" s="229"/>
      <c r="BQ42" s="227"/>
      <c r="BR42" s="229"/>
      <c r="BS42" s="227"/>
      <c r="BT42" s="226"/>
      <c r="BU42" s="248"/>
      <c r="BV42" s="229"/>
      <c r="BW42" s="227"/>
      <c r="BX42" s="229"/>
      <c r="BY42" s="227"/>
      <c r="BZ42" s="226"/>
      <c r="CA42" s="248"/>
      <c r="CB42" s="229"/>
      <c r="CC42" s="227"/>
      <c r="CD42" s="229"/>
      <c r="CE42" s="227"/>
      <c r="CF42" s="226"/>
      <c r="CG42" s="227"/>
      <c r="CH42" s="229"/>
      <c r="CI42" s="227"/>
      <c r="CJ42" s="229"/>
      <c r="CK42" s="227"/>
      <c r="CL42" s="237"/>
    </row>
    <row r="43" spans="1:90" ht="12.5" x14ac:dyDescent="0.25">
      <c r="A43" s="171" t="str">
        <f>VLOOKUP(C43,'2021 Soybean Traits &amp; Entries'!VL_SOY_2020,2,FALSE)</f>
        <v>Local Seed Co. LS4805XFS</v>
      </c>
      <c r="B43" s="171" t="str">
        <f>VLOOKUP(C43,'2021 Soybean Traits &amp; Entries'!VL_SOY_2020,4,FALSE)</f>
        <v>XF, STS</v>
      </c>
      <c r="C43" s="171" t="s">
        <v>266</v>
      </c>
      <c r="D43" s="172">
        <v>77.9833</v>
      </c>
      <c r="E43" s="224" t="s">
        <v>474</v>
      </c>
      <c r="F43" s="173"/>
      <c r="G43" s="224"/>
      <c r="H43" s="173"/>
      <c r="I43" s="224"/>
      <c r="J43" s="226">
        <v>24.216699999999999</v>
      </c>
      <c r="K43" s="227" t="s">
        <v>480</v>
      </c>
      <c r="L43" s="229"/>
      <c r="M43" s="227"/>
      <c r="N43" s="229"/>
      <c r="O43" s="227"/>
      <c r="P43" s="172"/>
      <c r="Q43" s="224"/>
      <c r="R43" s="173"/>
      <c r="S43" s="224"/>
      <c r="T43" s="173"/>
      <c r="U43" s="224"/>
      <c r="V43" s="226"/>
      <c r="W43" s="227"/>
      <c r="X43" s="229"/>
      <c r="Y43" s="227"/>
      <c r="Z43" s="229"/>
      <c r="AA43" s="227"/>
      <c r="AB43" s="172"/>
      <c r="AC43" s="224"/>
      <c r="AD43" s="173"/>
      <c r="AE43" s="224"/>
      <c r="AF43" s="173"/>
      <c r="AG43" s="224"/>
      <c r="AH43" s="171" t="str">
        <f t="shared" si="2"/>
        <v>Local Seed Co. LS4805XFS</v>
      </c>
      <c r="AI43" s="171" t="str">
        <f t="shared" si="3"/>
        <v>XF, STS</v>
      </c>
      <c r="AJ43" s="172"/>
      <c r="AK43" s="224"/>
      <c r="AL43" s="173"/>
      <c r="AM43" s="224"/>
      <c r="AN43" s="173"/>
      <c r="AO43" s="224"/>
      <c r="AP43" s="226"/>
      <c r="AQ43" s="227"/>
      <c r="AR43" s="229"/>
      <c r="AS43" s="227"/>
      <c r="AT43" s="229"/>
      <c r="AU43" s="227"/>
      <c r="AV43" s="226"/>
      <c r="AW43" s="227"/>
      <c r="AX43" s="229"/>
      <c r="AY43" s="227"/>
      <c r="AZ43" s="229"/>
      <c r="BA43" s="227"/>
      <c r="BB43" s="226"/>
      <c r="BC43" s="248"/>
      <c r="BD43" s="229"/>
      <c r="BE43" s="227"/>
      <c r="BF43" s="229"/>
      <c r="BG43" s="227"/>
      <c r="BH43" s="226"/>
      <c r="BI43" s="248"/>
      <c r="BJ43" s="229"/>
      <c r="BK43" s="227"/>
      <c r="BL43" s="229"/>
      <c r="BM43" s="227"/>
      <c r="BN43" s="226"/>
      <c r="BO43" s="248"/>
      <c r="BP43" s="229"/>
      <c r="BQ43" s="227"/>
      <c r="BR43" s="229"/>
      <c r="BS43" s="227"/>
      <c r="BT43" s="226"/>
      <c r="BU43" s="248"/>
      <c r="BV43" s="229"/>
      <c r="BW43" s="227"/>
      <c r="BX43" s="229"/>
      <c r="BY43" s="227"/>
      <c r="BZ43" s="226"/>
      <c r="CA43" s="248"/>
      <c r="CB43" s="229"/>
      <c r="CC43" s="227"/>
      <c r="CD43" s="229"/>
      <c r="CE43" s="227"/>
      <c r="CF43" s="226"/>
      <c r="CG43" s="227"/>
      <c r="CH43" s="229"/>
      <c r="CI43" s="227"/>
      <c r="CJ43" s="229"/>
      <c r="CK43" s="227"/>
      <c r="CL43" s="237"/>
    </row>
    <row r="44" spans="1:90" ht="12.5" x14ac:dyDescent="0.25">
      <c r="A44" s="171" t="str">
        <f>VLOOKUP(C44,'2021 Soybean Traits &amp; Entries'!VL_SOY_2020,2,FALSE)</f>
        <v>Local Seed Co. LS4919XFS</v>
      </c>
      <c r="B44" s="171" t="str">
        <f>VLOOKUP(C44,'2021 Soybean Traits &amp; Entries'!VL_SOY_2020,4,FALSE)</f>
        <v>XF, STS</v>
      </c>
      <c r="C44" s="171" t="s">
        <v>270</v>
      </c>
      <c r="D44" s="172">
        <v>77.953699999999998</v>
      </c>
      <c r="E44" s="224" t="s">
        <v>474</v>
      </c>
      <c r="F44" s="173"/>
      <c r="G44" s="224"/>
      <c r="H44" s="173"/>
      <c r="I44" s="224"/>
      <c r="J44" s="226">
        <v>28.6633</v>
      </c>
      <c r="K44" s="227" t="s">
        <v>382</v>
      </c>
      <c r="L44" s="229"/>
      <c r="M44" s="227"/>
      <c r="N44" s="229"/>
      <c r="O44" s="227"/>
      <c r="P44" s="172"/>
      <c r="Q44" s="224"/>
      <c r="R44" s="173"/>
      <c r="S44" s="224"/>
      <c r="T44" s="173"/>
      <c r="U44" s="224"/>
      <c r="V44" s="226"/>
      <c r="W44" s="227"/>
      <c r="X44" s="229"/>
      <c r="Y44" s="227"/>
      <c r="Z44" s="229"/>
      <c r="AA44" s="227"/>
      <c r="AB44" s="172"/>
      <c r="AC44" s="224"/>
      <c r="AD44" s="173"/>
      <c r="AE44" s="224"/>
      <c r="AF44" s="173"/>
      <c r="AG44" s="224"/>
      <c r="AH44" s="171" t="str">
        <f t="shared" si="2"/>
        <v>Local Seed Co. LS4919XFS</v>
      </c>
      <c r="AI44" s="171" t="str">
        <f t="shared" si="3"/>
        <v>XF, STS</v>
      </c>
      <c r="AJ44" s="172"/>
      <c r="AK44" s="224"/>
      <c r="AL44" s="173"/>
      <c r="AM44" s="224"/>
      <c r="AN44" s="173"/>
      <c r="AO44" s="224"/>
      <c r="AP44" s="226"/>
      <c r="AQ44" s="227"/>
      <c r="AR44" s="229"/>
      <c r="AS44" s="227"/>
      <c r="AT44" s="229"/>
      <c r="AU44" s="227"/>
      <c r="AV44" s="226"/>
      <c r="AW44" s="227"/>
      <c r="AX44" s="229"/>
      <c r="AY44" s="227"/>
      <c r="AZ44" s="229"/>
      <c r="BA44" s="227"/>
      <c r="BB44" s="226"/>
      <c r="BC44" s="248"/>
      <c r="BD44" s="229"/>
      <c r="BE44" s="227"/>
      <c r="BF44" s="229"/>
      <c r="BG44" s="227"/>
      <c r="BH44" s="226"/>
      <c r="BI44" s="248"/>
      <c r="BJ44" s="229"/>
      <c r="BK44" s="227"/>
      <c r="BL44" s="229"/>
      <c r="BM44" s="227"/>
      <c r="BN44" s="226"/>
      <c r="BO44" s="248"/>
      <c r="BP44" s="229"/>
      <c r="BQ44" s="227"/>
      <c r="BR44" s="229"/>
      <c r="BS44" s="227"/>
      <c r="BT44" s="226"/>
      <c r="BU44" s="248"/>
      <c r="BV44" s="229"/>
      <c r="BW44" s="227"/>
      <c r="BX44" s="229"/>
      <c r="BY44" s="227"/>
      <c r="BZ44" s="226"/>
      <c r="CA44" s="248"/>
      <c r="CB44" s="229"/>
      <c r="CC44" s="227"/>
      <c r="CD44" s="229"/>
      <c r="CE44" s="227"/>
      <c r="CF44" s="226"/>
      <c r="CG44" s="227"/>
      <c r="CH44" s="229"/>
      <c r="CI44" s="227"/>
      <c r="CJ44" s="229"/>
      <c r="CK44" s="227"/>
      <c r="CL44" s="237"/>
    </row>
    <row r="45" spans="1:90" ht="12.5" x14ac:dyDescent="0.25">
      <c r="A45" s="171" t="str">
        <f>VLOOKUP(C45,'2021 Soybean Traits &amp; Entries'!VL_SOY_2020,2,FALSE)</f>
        <v>Innvictis B4841E</v>
      </c>
      <c r="B45" s="171" t="str">
        <f>VLOOKUP(C45,'2021 Soybean Traits &amp; Entries'!VL_SOY_2020,4,FALSE)</f>
        <v>E3</v>
      </c>
      <c r="C45" s="171" t="s">
        <v>252</v>
      </c>
      <c r="D45" s="172">
        <v>77.619900000000001</v>
      </c>
      <c r="E45" s="224" t="s">
        <v>501</v>
      </c>
      <c r="F45" s="173"/>
      <c r="G45" s="224"/>
      <c r="H45" s="173"/>
      <c r="I45" s="224"/>
      <c r="J45" s="226">
        <v>29.3367</v>
      </c>
      <c r="K45" s="227" t="s">
        <v>360</v>
      </c>
      <c r="L45" s="229"/>
      <c r="M45" s="227"/>
      <c r="N45" s="229"/>
      <c r="O45" s="227"/>
      <c r="P45" s="172"/>
      <c r="Q45" s="224"/>
      <c r="R45" s="173"/>
      <c r="S45" s="224"/>
      <c r="T45" s="173"/>
      <c r="U45" s="224"/>
      <c r="V45" s="226"/>
      <c r="W45" s="227"/>
      <c r="X45" s="229"/>
      <c r="Y45" s="227"/>
      <c r="Z45" s="229"/>
      <c r="AA45" s="227"/>
      <c r="AB45" s="172"/>
      <c r="AC45" s="224"/>
      <c r="AD45" s="173"/>
      <c r="AE45" s="224"/>
      <c r="AF45" s="173"/>
      <c r="AG45" s="224"/>
      <c r="AH45" s="171" t="str">
        <f t="shared" si="2"/>
        <v>Innvictis B4841E</v>
      </c>
      <c r="AI45" s="171" t="str">
        <f t="shared" si="3"/>
        <v>E3</v>
      </c>
      <c r="AJ45" s="172"/>
      <c r="AK45" s="224"/>
      <c r="AL45" s="173"/>
      <c r="AM45" s="224"/>
      <c r="AN45" s="173"/>
      <c r="AO45" s="224"/>
      <c r="AP45" s="226"/>
      <c r="AQ45" s="227"/>
      <c r="AR45" s="229"/>
      <c r="AS45" s="227"/>
      <c r="AT45" s="229"/>
      <c r="AU45" s="227"/>
      <c r="AV45" s="226"/>
      <c r="AW45" s="227"/>
      <c r="AX45" s="229"/>
      <c r="AY45" s="227"/>
      <c r="AZ45" s="229"/>
      <c r="BA45" s="227"/>
      <c r="BB45" s="226"/>
      <c r="BC45" s="248"/>
      <c r="BD45" s="229"/>
      <c r="BE45" s="227"/>
      <c r="BF45" s="229"/>
      <c r="BG45" s="227"/>
      <c r="BH45" s="226"/>
      <c r="BI45" s="248"/>
      <c r="BJ45" s="229"/>
      <c r="BK45" s="227"/>
      <c r="BL45" s="229"/>
      <c r="BM45" s="227"/>
      <c r="BN45" s="226"/>
      <c r="BO45" s="248"/>
      <c r="BP45" s="229"/>
      <c r="BQ45" s="227"/>
      <c r="BR45" s="229"/>
      <c r="BS45" s="227"/>
      <c r="BT45" s="226"/>
      <c r="BU45" s="248"/>
      <c r="BV45" s="229"/>
      <c r="BW45" s="227"/>
      <c r="BX45" s="229"/>
      <c r="BY45" s="227"/>
      <c r="BZ45" s="226"/>
      <c r="CA45" s="248"/>
      <c r="CB45" s="229"/>
      <c r="CC45" s="227"/>
      <c r="CD45" s="229"/>
      <c r="CE45" s="227"/>
      <c r="CF45" s="226"/>
      <c r="CG45" s="227"/>
      <c r="CH45" s="229"/>
      <c r="CI45" s="227"/>
      <c r="CJ45" s="229"/>
      <c r="CK45" s="227"/>
    </row>
    <row r="46" spans="1:90" ht="12.5" x14ac:dyDescent="0.25">
      <c r="A46" s="241" t="str">
        <f>VLOOKUP(C46,'2021 Soybean Traits &amp; Entries'!VL_SOY_2020,2,FALSE)</f>
        <v>Asgrow AG47XF0</v>
      </c>
      <c r="B46" s="241" t="str">
        <f>VLOOKUP(C46,'2021 Soybean Traits &amp; Entries'!VL_SOY_2020,4,FALSE)</f>
        <v>XF, STS</v>
      </c>
      <c r="C46" s="241" t="s">
        <v>198</v>
      </c>
      <c r="D46" s="172">
        <v>77.472899999999996</v>
      </c>
      <c r="E46" s="224" t="s">
        <v>540</v>
      </c>
      <c r="F46" s="173"/>
      <c r="G46" s="224"/>
      <c r="H46" s="173"/>
      <c r="I46" s="224"/>
      <c r="J46" s="226">
        <v>27.5367</v>
      </c>
      <c r="K46" s="227" t="s">
        <v>434</v>
      </c>
      <c r="L46" s="229"/>
      <c r="M46" s="227"/>
      <c r="N46" s="229"/>
      <c r="O46" s="227"/>
      <c r="P46" s="172"/>
      <c r="Q46" s="224"/>
      <c r="R46" s="173"/>
      <c r="S46" s="224"/>
      <c r="T46" s="173"/>
      <c r="U46" s="224"/>
      <c r="V46" s="226"/>
      <c r="W46" s="227"/>
      <c r="X46" s="229"/>
      <c r="Y46" s="227"/>
      <c r="Z46" s="229"/>
      <c r="AA46" s="227"/>
      <c r="AB46" s="172"/>
      <c r="AC46" s="224"/>
      <c r="AD46" s="173"/>
      <c r="AE46" s="224"/>
      <c r="AF46" s="173"/>
      <c r="AG46" s="224"/>
      <c r="AH46" s="241" t="str">
        <f t="shared" si="2"/>
        <v>Asgrow AG47XF0</v>
      </c>
      <c r="AI46" s="241" t="str">
        <f t="shared" si="3"/>
        <v>XF, STS</v>
      </c>
      <c r="AJ46" s="172"/>
      <c r="AK46" s="224"/>
      <c r="AL46" s="173"/>
      <c r="AM46" s="224"/>
      <c r="AN46" s="173"/>
      <c r="AO46" s="224"/>
      <c r="AP46" s="226"/>
      <c r="AQ46" s="227"/>
      <c r="AR46" s="229"/>
      <c r="AS46" s="227"/>
      <c r="AT46" s="229"/>
      <c r="AU46" s="227"/>
      <c r="AV46" s="226"/>
      <c r="AW46" s="227"/>
      <c r="AX46" s="229"/>
      <c r="AY46" s="227"/>
      <c r="AZ46" s="229"/>
      <c r="BA46" s="227"/>
      <c r="BB46" s="226"/>
      <c r="BC46" s="248"/>
      <c r="BD46" s="229"/>
      <c r="BE46" s="227"/>
      <c r="BF46" s="229"/>
      <c r="BG46" s="227"/>
      <c r="BH46" s="226"/>
      <c r="BI46" s="248"/>
      <c r="BJ46" s="229"/>
      <c r="BK46" s="227"/>
      <c r="BL46" s="229"/>
      <c r="BM46" s="227"/>
      <c r="BN46" s="226"/>
      <c r="BO46" s="248"/>
      <c r="BP46" s="229"/>
      <c r="BQ46" s="227"/>
      <c r="BR46" s="229"/>
      <c r="BS46" s="227"/>
      <c r="BT46" s="226"/>
      <c r="BU46" s="248"/>
      <c r="BV46" s="229"/>
      <c r="BW46" s="227"/>
      <c r="BX46" s="229"/>
      <c r="BY46" s="227"/>
      <c r="BZ46" s="226"/>
      <c r="CA46" s="248"/>
      <c r="CB46" s="229"/>
      <c r="CC46" s="227"/>
      <c r="CD46" s="229"/>
      <c r="CE46" s="227"/>
      <c r="CF46" s="226"/>
      <c r="CG46" s="227"/>
      <c r="CH46" s="229"/>
      <c r="CI46" s="227"/>
      <c r="CJ46" s="229"/>
      <c r="CK46" s="227"/>
      <c r="CL46" s="237"/>
    </row>
    <row r="47" spans="1:90" ht="12.5" x14ac:dyDescent="0.25">
      <c r="A47" s="241" t="str">
        <f>VLOOKUP(C47,'2021 Soybean Traits &amp; Entries'!VL_SOY_2020,2,FALSE)</f>
        <v>Local Seed Co. LS4806XS</v>
      </c>
      <c r="B47" s="241" t="str">
        <f>VLOOKUP(C47,'2021 Soybean Traits &amp; Entries'!VL_SOY_2020,4,FALSE)</f>
        <v>R2X, STS</v>
      </c>
      <c r="C47" s="241" t="s">
        <v>268</v>
      </c>
      <c r="D47" s="172">
        <v>77.267600000000002</v>
      </c>
      <c r="E47" s="224" t="s">
        <v>411</v>
      </c>
      <c r="F47" s="173"/>
      <c r="G47" s="224"/>
      <c r="H47" s="173"/>
      <c r="I47" s="224"/>
      <c r="J47" s="226">
        <v>27.903300000000002</v>
      </c>
      <c r="K47" s="227" t="s">
        <v>434</v>
      </c>
      <c r="L47" s="229"/>
      <c r="M47" s="227"/>
      <c r="N47" s="229"/>
      <c r="O47" s="227"/>
      <c r="P47" s="172"/>
      <c r="Q47" s="224"/>
      <c r="R47" s="173"/>
      <c r="S47" s="224"/>
      <c r="T47" s="173"/>
      <c r="U47" s="224"/>
      <c r="V47" s="226"/>
      <c r="W47" s="227"/>
      <c r="X47" s="229"/>
      <c r="Y47" s="227"/>
      <c r="Z47" s="229"/>
      <c r="AA47" s="227"/>
      <c r="AB47" s="172"/>
      <c r="AC47" s="224"/>
      <c r="AD47" s="173"/>
      <c r="AE47" s="224"/>
      <c r="AF47" s="173"/>
      <c r="AG47" s="224"/>
      <c r="AH47" s="241" t="str">
        <f t="shared" si="2"/>
        <v>Local Seed Co. LS4806XS</v>
      </c>
      <c r="AI47" s="241" t="str">
        <f t="shared" si="3"/>
        <v>R2X, STS</v>
      </c>
      <c r="AJ47" s="172"/>
      <c r="AK47" s="224"/>
      <c r="AL47" s="173"/>
      <c r="AM47" s="224"/>
      <c r="AN47" s="173"/>
      <c r="AO47" s="224"/>
      <c r="AP47" s="226"/>
      <c r="AQ47" s="227"/>
      <c r="AR47" s="229"/>
      <c r="AS47" s="227"/>
      <c r="AT47" s="229"/>
      <c r="AU47" s="227"/>
      <c r="AV47" s="226"/>
      <c r="AW47" s="227"/>
      <c r="AX47" s="229"/>
      <c r="AY47" s="227"/>
      <c r="AZ47" s="229"/>
      <c r="BA47" s="227"/>
      <c r="BB47" s="226"/>
      <c r="BC47" s="248"/>
      <c r="BD47" s="229"/>
      <c r="BE47" s="227"/>
      <c r="BF47" s="229"/>
      <c r="BG47" s="227"/>
      <c r="BH47" s="226"/>
      <c r="BI47" s="248"/>
      <c r="BJ47" s="229"/>
      <c r="BK47" s="227"/>
      <c r="BL47" s="229"/>
      <c r="BM47" s="227"/>
      <c r="BN47" s="226"/>
      <c r="BO47" s="248"/>
      <c r="BP47" s="229"/>
      <c r="BQ47" s="227"/>
      <c r="BR47" s="229"/>
      <c r="BS47" s="227"/>
      <c r="BT47" s="226"/>
      <c r="BU47" s="248"/>
      <c r="BV47" s="229"/>
      <c r="BW47" s="227"/>
      <c r="BX47" s="229"/>
      <c r="BY47" s="227"/>
      <c r="BZ47" s="226"/>
      <c r="CA47" s="248"/>
      <c r="CB47" s="229"/>
      <c r="CC47" s="227"/>
      <c r="CD47" s="229"/>
      <c r="CE47" s="227"/>
      <c r="CF47" s="226"/>
      <c r="CG47" s="227"/>
      <c r="CH47" s="229"/>
      <c r="CI47" s="227"/>
      <c r="CJ47" s="229"/>
      <c r="CK47" s="227"/>
    </row>
    <row r="48" spans="1:90" ht="12.5" x14ac:dyDescent="0.25">
      <c r="A48" s="241" t="str">
        <f>VLOOKUP(C48,'2021 Soybean Traits &amp; Entries'!VL_SOY_2020,2,FALSE)</f>
        <v>USG 7482XFS</v>
      </c>
      <c r="B48" s="241" t="str">
        <f>VLOOKUP(C48,'2021 Soybean Traits &amp; Entries'!VL_SOY_2020,4,FALSE)</f>
        <v>XF, STS</v>
      </c>
      <c r="C48" s="241" t="s">
        <v>337</v>
      </c>
      <c r="D48" s="172">
        <v>77.137200000000007</v>
      </c>
      <c r="E48" s="224" t="s">
        <v>411</v>
      </c>
      <c r="F48" s="173"/>
      <c r="G48" s="224"/>
      <c r="H48" s="173"/>
      <c r="I48" s="224"/>
      <c r="J48" s="226">
        <v>27.433299999999999</v>
      </c>
      <c r="K48" s="227" t="s">
        <v>434</v>
      </c>
      <c r="L48" s="229"/>
      <c r="M48" s="227"/>
      <c r="N48" s="229"/>
      <c r="O48" s="227"/>
      <c r="P48" s="172"/>
      <c r="Q48" s="224"/>
      <c r="R48" s="173"/>
      <c r="S48" s="224"/>
      <c r="T48" s="173"/>
      <c r="U48" s="224"/>
      <c r="V48" s="226"/>
      <c r="W48" s="227"/>
      <c r="X48" s="229"/>
      <c r="Y48" s="227"/>
      <c r="Z48" s="229"/>
      <c r="AA48" s="227"/>
      <c r="AB48" s="172"/>
      <c r="AC48" s="224"/>
      <c r="AD48" s="173"/>
      <c r="AE48" s="224"/>
      <c r="AF48" s="173"/>
      <c r="AG48" s="224"/>
      <c r="AH48" s="241" t="str">
        <f t="shared" si="2"/>
        <v>USG 7482XFS</v>
      </c>
      <c r="AI48" s="241" t="str">
        <f t="shared" si="3"/>
        <v>XF, STS</v>
      </c>
      <c r="AJ48" s="172"/>
      <c r="AK48" s="224"/>
      <c r="AL48" s="173"/>
      <c r="AM48" s="224"/>
      <c r="AN48" s="173"/>
      <c r="AO48" s="224"/>
      <c r="AP48" s="226"/>
      <c r="AQ48" s="227"/>
      <c r="AR48" s="229"/>
      <c r="AS48" s="227"/>
      <c r="AT48" s="229"/>
      <c r="AU48" s="227"/>
      <c r="AV48" s="226"/>
      <c r="AW48" s="227"/>
      <c r="AX48" s="229"/>
      <c r="AY48" s="227"/>
      <c r="AZ48" s="229"/>
      <c r="BA48" s="227"/>
      <c r="BB48" s="226"/>
      <c r="BC48" s="248"/>
      <c r="BD48" s="229"/>
      <c r="BE48" s="227"/>
      <c r="BF48" s="229"/>
      <c r="BG48" s="227"/>
      <c r="BH48" s="226"/>
      <c r="BI48" s="248"/>
      <c r="BJ48" s="229"/>
      <c r="BK48" s="227"/>
      <c r="BL48" s="229"/>
      <c r="BM48" s="227"/>
      <c r="BN48" s="226"/>
      <c r="BO48" s="248"/>
      <c r="BP48" s="229"/>
      <c r="BQ48" s="227"/>
      <c r="BR48" s="229"/>
      <c r="BS48" s="227"/>
      <c r="BT48" s="226"/>
      <c r="BU48" s="248"/>
      <c r="BV48" s="229"/>
      <c r="BW48" s="227"/>
      <c r="BX48" s="229"/>
      <c r="BY48" s="227"/>
      <c r="BZ48" s="226"/>
      <c r="CA48" s="248"/>
      <c r="CB48" s="229"/>
      <c r="CC48" s="227"/>
      <c r="CD48" s="229"/>
      <c r="CE48" s="227"/>
      <c r="CF48" s="226"/>
      <c r="CG48" s="227"/>
      <c r="CH48" s="229"/>
      <c r="CI48" s="227"/>
      <c r="CJ48" s="229"/>
      <c r="CK48" s="227"/>
      <c r="CL48" s="237"/>
    </row>
    <row r="49" spans="1:90" ht="12.5" x14ac:dyDescent="0.25">
      <c r="A49" s="241" t="str">
        <f>VLOOKUP(C49,'2021 Soybean Traits &amp; Entries'!VL_SOY_2020,2,FALSE)</f>
        <v>Armor A48-F22</v>
      </c>
      <c r="B49" s="241" t="str">
        <f>VLOOKUP(C49,'2021 Soybean Traits &amp; Entries'!VL_SOY_2020,4,FALSE)</f>
        <v>XF</v>
      </c>
      <c r="C49" s="241" t="s">
        <v>184</v>
      </c>
      <c r="D49" s="172">
        <v>76.538200000000003</v>
      </c>
      <c r="E49" s="224" t="s">
        <v>537</v>
      </c>
      <c r="F49" s="173"/>
      <c r="G49" s="224"/>
      <c r="H49" s="173"/>
      <c r="I49" s="224"/>
      <c r="J49" s="226">
        <v>26.94</v>
      </c>
      <c r="K49" s="227" t="s">
        <v>435</v>
      </c>
      <c r="L49" s="229"/>
      <c r="M49" s="227"/>
      <c r="N49" s="229"/>
      <c r="O49" s="227"/>
      <c r="P49" s="172"/>
      <c r="Q49" s="224"/>
      <c r="R49" s="173"/>
      <c r="S49" s="224"/>
      <c r="T49" s="173"/>
      <c r="U49" s="224"/>
      <c r="V49" s="226"/>
      <c r="W49" s="227"/>
      <c r="X49" s="229"/>
      <c r="Y49" s="227"/>
      <c r="Z49" s="229"/>
      <c r="AA49" s="227"/>
      <c r="AB49" s="172"/>
      <c r="AC49" s="224"/>
      <c r="AD49" s="173"/>
      <c r="AE49" s="224"/>
      <c r="AF49" s="173"/>
      <c r="AG49" s="224"/>
      <c r="AH49" s="241" t="str">
        <f t="shared" si="2"/>
        <v>Armor A48-F22</v>
      </c>
      <c r="AI49" s="241" t="str">
        <f t="shared" si="3"/>
        <v>XF</v>
      </c>
      <c r="AJ49" s="172"/>
      <c r="AK49" s="224"/>
      <c r="AL49" s="173"/>
      <c r="AM49" s="224"/>
      <c r="AN49" s="173"/>
      <c r="AO49" s="224"/>
      <c r="AP49" s="226"/>
      <c r="AQ49" s="227"/>
      <c r="AR49" s="229"/>
      <c r="AS49" s="227"/>
      <c r="AT49" s="229"/>
      <c r="AU49" s="227"/>
      <c r="AV49" s="226"/>
      <c r="AW49" s="227"/>
      <c r="AX49" s="229"/>
      <c r="AY49" s="227"/>
      <c r="AZ49" s="229"/>
      <c r="BA49" s="227"/>
      <c r="BB49" s="226"/>
      <c r="BC49" s="248"/>
      <c r="BD49" s="229"/>
      <c r="BE49" s="227"/>
      <c r="BF49" s="229"/>
      <c r="BG49" s="227"/>
      <c r="BH49" s="226"/>
      <c r="BI49" s="248"/>
      <c r="BJ49" s="229"/>
      <c r="BK49" s="227"/>
      <c r="BL49" s="229"/>
      <c r="BM49" s="227"/>
      <c r="BN49" s="226"/>
      <c r="BO49" s="248"/>
      <c r="BP49" s="229"/>
      <c r="BQ49" s="227"/>
      <c r="BR49" s="229"/>
      <c r="BS49" s="227"/>
      <c r="BT49" s="226"/>
      <c r="BU49" s="248"/>
      <c r="BV49" s="229"/>
      <c r="BW49" s="227"/>
      <c r="BX49" s="229"/>
      <c r="BY49" s="227"/>
      <c r="BZ49" s="226"/>
      <c r="CA49" s="248"/>
      <c r="CB49" s="229"/>
      <c r="CC49" s="227"/>
      <c r="CD49" s="229"/>
      <c r="CE49" s="227"/>
      <c r="CF49" s="226"/>
      <c r="CG49" s="227"/>
      <c r="CH49" s="229"/>
      <c r="CI49" s="227"/>
      <c r="CJ49" s="229"/>
      <c r="CK49" s="227"/>
    </row>
    <row r="50" spans="1:90" ht="12.5" x14ac:dyDescent="0.25">
      <c r="A50" s="239" t="str">
        <f>VLOOKUP(C50,'2021 Soybean Traits &amp; Entries'!VL_SOY_2020,2,FALSE)</f>
        <v>AgriGold G4615XF</v>
      </c>
      <c r="B50" s="171" t="str">
        <f>VLOOKUP(C50,'2021 Soybean Traits &amp; Entries'!VL_SOY_2020,4,FALSE)</f>
        <v>XF</v>
      </c>
      <c r="C50" s="171" t="s">
        <v>155</v>
      </c>
      <c r="D50" s="172">
        <v>76.4375</v>
      </c>
      <c r="E50" s="224" t="s">
        <v>539</v>
      </c>
      <c r="F50" s="173"/>
      <c r="G50" s="224"/>
      <c r="H50" s="173"/>
      <c r="I50" s="224"/>
      <c r="J50" s="226">
        <v>27.416699999999999</v>
      </c>
      <c r="K50" s="227" t="s">
        <v>434</v>
      </c>
      <c r="L50" s="229"/>
      <c r="M50" s="227"/>
      <c r="N50" s="229"/>
      <c r="O50" s="227"/>
      <c r="P50" s="172"/>
      <c r="Q50" s="224"/>
      <c r="R50" s="173"/>
      <c r="S50" s="224"/>
      <c r="T50" s="173"/>
      <c r="U50" s="224"/>
      <c r="V50" s="226"/>
      <c r="W50" s="227"/>
      <c r="X50" s="229"/>
      <c r="Y50" s="227"/>
      <c r="Z50" s="229"/>
      <c r="AA50" s="227"/>
      <c r="AB50" s="172"/>
      <c r="AC50" s="224"/>
      <c r="AD50" s="173"/>
      <c r="AE50" s="224"/>
      <c r="AF50" s="173"/>
      <c r="AG50" s="224"/>
      <c r="AH50" s="239" t="str">
        <f t="shared" si="2"/>
        <v>AgriGold G4615XF</v>
      </c>
      <c r="AI50" s="171" t="str">
        <f t="shared" si="3"/>
        <v>XF</v>
      </c>
      <c r="AJ50" s="172"/>
      <c r="AK50" s="224"/>
      <c r="AL50" s="173"/>
      <c r="AM50" s="224"/>
      <c r="AN50" s="173"/>
      <c r="AO50" s="224"/>
      <c r="AP50" s="226"/>
      <c r="AQ50" s="227"/>
      <c r="AR50" s="229"/>
      <c r="AS50" s="227"/>
      <c r="AT50" s="229"/>
      <c r="AU50" s="227"/>
      <c r="AV50" s="226"/>
      <c r="AW50" s="227"/>
      <c r="AX50" s="229"/>
      <c r="AY50" s="227"/>
      <c r="AZ50" s="229"/>
      <c r="BA50" s="227"/>
      <c r="BB50" s="226"/>
      <c r="BC50" s="248"/>
      <c r="BD50" s="229"/>
      <c r="BE50" s="227"/>
      <c r="BF50" s="229"/>
      <c r="BG50" s="227"/>
      <c r="BH50" s="226"/>
      <c r="BI50" s="248"/>
      <c r="BJ50" s="229"/>
      <c r="BK50" s="227"/>
      <c r="BL50" s="229"/>
      <c r="BM50" s="227"/>
      <c r="BN50" s="226"/>
      <c r="BO50" s="248"/>
      <c r="BP50" s="229"/>
      <c r="BQ50" s="227"/>
      <c r="BR50" s="229"/>
      <c r="BS50" s="227"/>
      <c r="BT50" s="226"/>
      <c r="BU50" s="248"/>
      <c r="BV50" s="229"/>
      <c r="BW50" s="227"/>
      <c r="BX50" s="229"/>
      <c r="BY50" s="227"/>
      <c r="BZ50" s="226"/>
      <c r="CA50" s="248"/>
      <c r="CB50" s="229"/>
      <c r="CC50" s="227"/>
      <c r="CD50" s="229"/>
      <c r="CE50" s="227"/>
      <c r="CF50" s="226"/>
      <c r="CG50" s="227"/>
      <c r="CH50" s="229"/>
      <c r="CI50" s="227"/>
      <c r="CJ50" s="229"/>
      <c r="CK50" s="227"/>
      <c r="CL50" s="237"/>
    </row>
    <row r="51" spans="1:90" ht="12.5" x14ac:dyDescent="0.25">
      <c r="A51" s="241" t="str">
        <f>VLOOKUP(C51,'2021 Soybean Traits &amp; Entries'!VL_SOY_2020,2,FALSE)</f>
        <v>USG 7491XFS</v>
      </c>
      <c r="B51" s="241" t="str">
        <f>VLOOKUP(C51,'2021 Soybean Traits &amp; Entries'!VL_SOY_2020,4,FALSE)</f>
        <v>XF, STS</v>
      </c>
      <c r="C51" s="241" t="s">
        <v>341</v>
      </c>
      <c r="D51" s="172">
        <v>76.309200000000004</v>
      </c>
      <c r="E51" s="224" t="s">
        <v>539</v>
      </c>
      <c r="F51" s="173"/>
      <c r="G51" s="224"/>
      <c r="H51" s="173"/>
      <c r="I51" s="224"/>
      <c r="J51" s="226">
        <v>28.4133</v>
      </c>
      <c r="K51" s="227" t="s">
        <v>380</v>
      </c>
      <c r="L51" s="229"/>
      <c r="M51" s="227"/>
      <c r="N51" s="229"/>
      <c r="O51" s="227"/>
      <c r="P51" s="172"/>
      <c r="Q51" s="224"/>
      <c r="R51" s="173"/>
      <c r="S51" s="224"/>
      <c r="T51" s="173"/>
      <c r="U51" s="224"/>
      <c r="V51" s="226"/>
      <c r="W51" s="227"/>
      <c r="X51" s="229"/>
      <c r="Y51" s="227"/>
      <c r="Z51" s="229"/>
      <c r="AA51" s="227"/>
      <c r="AB51" s="172"/>
      <c r="AC51" s="224"/>
      <c r="AD51" s="173"/>
      <c r="AE51" s="224"/>
      <c r="AF51" s="173"/>
      <c r="AG51" s="224"/>
      <c r="AH51" s="241" t="str">
        <f t="shared" si="2"/>
        <v>USG 7491XFS</v>
      </c>
      <c r="AI51" s="241" t="str">
        <f t="shared" si="3"/>
        <v>XF, STS</v>
      </c>
      <c r="AJ51" s="172"/>
      <c r="AK51" s="224"/>
      <c r="AL51" s="173"/>
      <c r="AM51" s="224"/>
      <c r="AN51" s="173"/>
      <c r="AO51" s="224"/>
      <c r="AP51" s="226"/>
      <c r="AQ51" s="227"/>
      <c r="AR51" s="229"/>
      <c r="AS51" s="227"/>
      <c r="AT51" s="229"/>
      <c r="AU51" s="227"/>
      <c r="AV51" s="226"/>
      <c r="AW51" s="227"/>
      <c r="AX51" s="229"/>
      <c r="AY51" s="227"/>
      <c r="AZ51" s="229"/>
      <c r="BA51" s="227"/>
      <c r="BB51" s="226"/>
      <c r="BC51" s="248"/>
      <c r="BD51" s="229"/>
      <c r="BE51" s="227"/>
      <c r="BF51" s="229"/>
      <c r="BG51" s="227"/>
      <c r="BH51" s="226"/>
      <c r="BI51" s="248"/>
      <c r="BJ51" s="229"/>
      <c r="BK51" s="227"/>
      <c r="BL51" s="229"/>
      <c r="BM51" s="227"/>
      <c r="BN51" s="226"/>
      <c r="BO51" s="248"/>
      <c r="BP51" s="229"/>
      <c r="BQ51" s="227"/>
      <c r="BR51" s="229"/>
      <c r="BS51" s="227"/>
      <c r="BT51" s="226"/>
      <c r="BU51" s="248"/>
      <c r="BV51" s="229"/>
      <c r="BW51" s="227"/>
      <c r="BX51" s="229"/>
      <c r="BY51" s="227"/>
      <c r="BZ51" s="226"/>
      <c r="CA51" s="248"/>
      <c r="CB51" s="229"/>
      <c r="CC51" s="227"/>
      <c r="CD51" s="229"/>
      <c r="CE51" s="227"/>
      <c r="CF51" s="226"/>
      <c r="CG51" s="227"/>
      <c r="CH51" s="229"/>
      <c r="CI51" s="227"/>
      <c r="CJ51" s="229"/>
      <c r="CK51" s="227"/>
      <c r="CL51" s="237"/>
    </row>
    <row r="52" spans="1:90" ht="12.5" x14ac:dyDescent="0.25">
      <c r="A52" s="241" t="str">
        <f>VLOOKUP(C52,'2021 Soybean Traits &amp; Entries'!VL_SOY_2020,2,FALSE)</f>
        <v xml:space="preserve">USG 7496XTS </v>
      </c>
      <c r="B52" s="241" t="str">
        <f>VLOOKUP(C52,'2021 Soybean Traits &amp; Entries'!VL_SOY_2020,4,FALSE)</f>
        <v>R2X, STS</v>
      </c>
      <c r="C52" s="241" t="s">
        <v>72</v>
      </c>
      <c r="D52" s="172">
        <v>76.263599999999997</v>
      </c>
      <c r="E52" s="224" t="s">
        <v>538</v>
      </c>
      <c r="F52" s="173">
        <v>60.524099999999997</v>
      </c>
      <c r="G52" s="224" t="s">
        <v>399</v>
      </c>
      <c r="H52" s="173">
        <v>60.869300000000003</v>
      </c>
      <c r="I52" s="224" t="s">
        <v>256</v>
      </c>
      <c r="J52" s="226">
        <v>29.1067</v>
      </c>
      <c r="K52" s="227" t="s">
        <v>368</v>
      </c>
      <c r="L52" s="229">
        <v>23.253299999999999</v>
      </c>
      <c r="M52" s="227" t="s">
        <v>256</v>
      </c>
      <c r="N52" s="229">
        <v>20.005600000000001</v>
      </c>
      <c r="O52" s="227" t="s">
        <v>256</v>
      </c>
      <c r="P52" s="172"/>
      <c r="Q52" s="224"/>
      <c r="R52" s="173"/>
      <c r="S52" s="224"/>
      <c r="T52" s="173"/>
      <c r="U52" s="224"/>
      <c r="V52" s="226"/>
      <c r="W52" s="227"/>
      <c r="X52" s="229"/>
      <c r="Y52" s="227"/>
      <c r="Z52" s="229"/>
      <c r="AA52" s="227"/>
      <c r="AB52" s="172"/>
      <c r="AC52" s="224"/>
      <c r="AD52" s="173"/>
      <c r="AE52" s="224"/>
      <c r="AF52" s="173"/>
      <c r="AG52" s="224"/>
      <c r="AH52" s="241" t="str">
        <f t="shared" si="2"/>
        <v xml:space="preserve">USG 7496XTS </v>
      </c>
      <c r="AI52" s="241" t="str">
        <f t="shared" si="3"/>
        <v>R2X, STS</v>
      </c>
      <c r="AJ52" s="172"/>
      <c r="AK52" s="224"/>
      <c r="AL52" s="173"/>
      <c r="AM52" s="224"/>
      <c r="AN52" s="173"/>
      <c r="AO52" s="224"/>
      <c r="AP52" s="226"/>
      <c r="AQ52" s="227"/>
      <c r="AR52" s="229"/>
      <c r="AS52" s="227"/>
      <c r="AT52" s="229"/>
      <c r="AU52" s="227"/>
      <c r="AV52" s="226"/>
      <c r="AW52" s="227"/>
      <c r="AX52" s="229"/>
      <c r="AY52" s="227"/>
      <c r="AZ52" s="229"/>
      <c r="BA52" s="227"/>
      <c r="BB52" s="226"/>
      <c r="BC52" s="248"/>
      <c r="BD52" s="229"/>
      <c r="BE52" s="227"/>
      <c r="BF52" s="229"/>
      <c r="BG52" s="238"/>
      <c r="BH52" s="226"/>
      <c r="BI52" s="248"/>
      <c r="BJ52" s="229"/>
      <c r="BK52" s="227"/>
      <c r="BL52" s="229"/>
      <c r="BM52" s="238"/>
      <c r="BN52" s="226"/>
      <c r="BO52" s="248"/>
      <c r="BP52" s="229"/>
      <c r="BQ52" s="227"/>
      <c r="BR52" s="229"/>
      <c r="BS52" s="238"/>
      <c r="BT52" s="226"/>
      <c r="BU52" s="248"/>
      <c r="BV52" s="229"/>
      <c r="BW52" s="227"/>
      <c r="BX52" s="229"/>
      <c r="BY52" s="238"/>
      <c r="BZ52" s="226"/>
      <c r="CA52" s="248"/>
      <c r="CB52" s="229"/>
      <c r="CC52" s="227"/>
      <c r="CD52" s="229"/>
      <c r="CE52" s="238"/>
      <c r="CF52" s="226"/>
      <c r="CG52" s="227"/>
      <c r="CH52" s="229"/>
      <c r="CI52" s="227"/>
      <c r="CJ52" s="229"/>
      <c r="CK52" s="238"/>
    </row>
    <row r="53" spans="1:90" ht="12.5" x14ac:dyDescent="0.25">
      <c r="A53" s="242" t="str">
        <f>VLOOKUP(C53,'2021 Soybean Traits &amp; Entries'!VL_SOY_2020,2,FALSE)</f>
        <v>MO S16-7922C</v>
      </c>
      <c r="B53" s="241" t="str">
        <f>VLOOKUP(C53,'2021 Soybean Traits &amp; Entries'!VL_SOY_2020,4,FALSE)</f>
        <v>Conv.</v>
      </c>
      <c r="C53" s="241" t="s">
        <v>82</v>
      </c>
      <c r="D53" s="172">
        <v>74.209699999999998</v>
      </c>
      <c r="E53" s="224" t="s">
        <v>417</v>
      </c>
      <c r="F53" s="173">
        <v>67.034000000000006</v>
      </c>
      <c r="G53" s="224" t="s">
        <v>388</v>
      </c>
      <c r="H53" s="173"/>
      <c r="I53" s="224"/>
      <c r="J53" s="226">
        <v>20.103300000000001</v>
      </c>
      <c r="K53" s="227" t="s">
        <v>408</v>
      </c>
      <c r="L53" s="229">
        <v>18.690000000000001</v>
      </c>
      <c r="M53" s="227" t="s">
        <v>359</v>
      </c>
      <c r="N53" s="229"/>
      <c r="O53" s="227"/>
      <c r="P53" s="172"/>
      <c r="Q53" s="224"/>
      <c r="R53" s="173"/>
      <c r="S53" s="224"/>
      <c r="T53" s="173"/>
      <c r="U53" s="224"/>
      <c r="V53" s="226"/>
      <c r="W53" s="227"/>
      <c r="X53" s="229"/>
      <c r="Y53" s="227"/>
      <c r="Z53" s="229"/>
      <c r="AA53" s="227"/>
      <c r="AB53" s="172"/>
      <c r="AC53" s="224"/>
      <c r="AD53" s="173"/>
      <c r="AE53" s="224"/>
      <c r="AF53" s="173"/>
      <c r="AG53" s="224"/>
      <c r="AH53" s="242" t="str">
        <f t="shared" si="2"/>
        <v>MO S16-7922C</v>
      </c>
      <c r="AI53" s="241" t="str">
        <f t="shared" si="3"/>
        <v>Conv.</v>
      </c>
      <c r="AJ53" s="172"/>
      <c r="AK53" s="224"/>
      <c r="AL53" s="173"/>
      <c r="AM53" s="224"/>
      <c r="AN53" s="173"/>
      <c r="AO53" s="224"/>
      <c r="AP53" s="226"/>
      <c r="AQ53" s="227"/>
      <c r="AR53" s="229"/>
      <c r="AS53" s="227"/>
      <c r="AT53" s="229"/>
      <c r="AU53" s="227"/>
      <c r="AV53" s="226"/>
      <c r="AW53" s="227"/>
      <c r="AX53" s="229"/>
      <c r="AY53" s="227"/>
      <c r="AZ53" s="229"/>
      <c r="BA53" s="227"/>
      <c r="BB53" s="226"/>
      <c r="BC53" s="248"/>
      <c r="BD53" s="229"/>
      <c r="BE53" s="227"/>
      <c r="BF53" s="229"/>
      <c r="BG53" s="227"/>
      <c r="BH53" s="226"/>
      <c r="BI53" s="248"/>
      <c r="BJ53" s="229"/>
      <c r="BK53" s="227"/>
      <c r="BL53" s="229"/>
      <c r="BM53" s="227"/>
      <c r="BN53" s="226"/>
      <c r="BO53" s="248"/>
      <c r="BP53" s="229"/>
      <c r="BQ53" s="227"/>
      <c r="BR53" s="229"/>
      <c r="BS53" s="227"/>
      <c r="BT53" s="226"/>
      <c r="BU53" s="248"/>
      <c r="BV53" s="229"/>
      <c r="BW53" s="227"/>
      <c r="BX53" s="229"/>
      <c r="BY53" s="227"/>
      <c r="BZ53" s="226"/>
      <c r="CA53" s="248"/>
      <c r="CB53" s="229"/>
      <c r="CC53" s="227"/>
      <c r="CD53" s="229"/>
      <c r="CE53" s="227"/>
      <c r="CF53" s="226"/>
      <c r="CG53" s="227"/>
      <c r="CH53" s="229"/>
      <c r="CI53" s="227"/>
      <c r="CJ53" s="229"/>
      <c r="CK53" s="227"/>
      <c r="CL53" s="237"/>
    </row>
    <row r="54" spans="1:90" ht="12.5" x14ac:dyDescent="0.25">
      <c r="A54" s="171" t="str">
        <f>VLOOKUP(C54,'2021 Soybean Traits &amp; Entries'!VL_SOY_2020,2,FALSE)</f>
        <v>MO S17-2193C</v>
      </c>
      <c r="B54" s="171" t="str">
        <f>VLOOKUP(C54,'2021 Soybean Traits &amp; Entries'!VL_SOY_2020,4,FALSE)</f>
        <v>Conv.</v>
      </c>
      <c r="C54" s="171" t="s">
        <v>288</v>
      </c>
      <c r="D54" s="172">
        <v>64.322299999999998</v>
      </c>
      <c r="E54" s="224" t="s">
        <v>527</v>
      </c>
      <c r="F54" s="173"/>
      <c r="G54" s="224"/>
      <c r="H54" s="173"/>
      <c r="I54" s="224"/>
      <c r="J54" s="226">
        <v>19.456700000000001</v>
      </c>
      <c r="K54" s="227" t="s">
        <v>408</v>
      </c>
      <c r="L54" s="229"/>
      <c r="M54" s="227"/>
      <c r="N54" s="229"/>
      <c r="O54" s="227"/>
      <c r="P54" s="172"/>
      <c r="Q54" s="224"/>
      <c r="R54" s="173"/>
      <c r="S54" s="224"/>
      <c r="T54" s="173"/>
      <c r="U54" s="224"/>
      <c r="V54" s="226"/>
      <c r="W54" s="227"/>
      <c r="X54" s="229"/>
      <c r="Y54" s="227"/>
      <c r="Z54" s="229"/>
      <c r="AA54" s="227"/>
      <c r="AB54" s="172"/>
      <c r="AC54" s="224"/>
      <c r="AD54" s="173"/>
      <c r="AE54" s="224"/>
      <c r="AF54" s="173"/>
      <c r="AG54" s="224"/>
      <c r="AH54" s="171" t="str">
        <f t="shared" si="2"/>
        <v>MO S17-2193C</v>
      </c>
      <c r="AI54" s="171" t="str">
        <f t="shared" si="3"/>
        <v>Conv.</v>
      </c>
      <c r="AJ54" s="172"/>
      <c r="AK54" s="224"/>
      <c r="AL54" s="173"/>
      <c r="AM54" s="224"/>
      <c r="AN54" s="173"/>
      <c r="AO54" s="224"/>
      <c r="AP54" s="226"/>
      <c r="AQ54" s="227"/>
      <c r="AR54" s="229"/>
      <c r="AS54" s="227"/>
      <c r="AT54" s="229"/>
      <c r="AU54" s="227"/>
      <c r="AV54" s="226"/>
      <c r="AW54" s="227"/>
      <c r="AX54" s="229"/>
      <c r="AY54" s="227"/>
      <c r="AZ54" s="229"/>
      <c r="BA54" s="227"/>
      <c r="BB54" s="226"/>
      <c r="BC54" s="248"/>
      <c r="BD54" s="229"/>
      <c r="BE54" s="227"/>
      <c r="BF54" s="229"/>
      <c r="BG54" s="227"/>
      <c r="BH54" s="226"/>
      <c r="BI54" s="248"/>
      <c r="BJ54" s="229"/>
      <c r="BK54" s="227"/>
      <c r="BL54" s="229"/>
      <c r="BM54" s="227"/>
      <c r="BN54" s="226"/>
      <c r="BO54" s="248"/>
      <c r="BP54" s="229"/>
      <c r="BQ54" s="227"/>
      <c r="BR54" s="229"/>
      <c r="BS54" s="227"/>
      <c r="BT54" s="226"/>
      <c r="BU54" s="248"/>
      <c r="BV54" s="229"/>
      <c r="BW54" s="227"/>
      <c r="BX54" s="229"/>
      <c r="BY54" s="227"/>
      <c r="BZ54" s="226"/>
      <c r="CA54" s="248"/>
      <c r="CB54" s="229"/>
      <c r="CC54" s="227"/>
      <c r="CD54" s="229"/>
      <c r="CE54" s="227"/>
      <c r="CF54" s="226"/>
      <c r="CG54" s="227"/>
      <c r="CH54" s="229"/>
      <c r="CI54" s="227"/>
      <c r="CJ54" s="229"/>
      <c r="CK54" s="227"/>
      <c r="CL54" s="237"/>
    </row>
    <row r="55" spans="1:90" ht="12.5" x14ac:dyDescent="0.25">
      <c r="A55" s="171" t="str">
        <f>VLOOKUP(C55,'2021 Soybean Traits &amp; Entries'!VL_SOY_2020,2,FALSE)</f>
        <v>AR UA46i20C</v>
      </c>
      <c r="B55" s="171" t="str">
        <f>VLOOKUP(C55,'2021 Soybean Traits &amp; Entries'!VL_SOY_2020,4,FALSE)</f>
        <v>Conv.</v>
      </c>
      <c r="C55" s="171" t="s">
        <v>80</v>
      </c>
      <c r="D55" s="172">
        <v>63.102400000000003</v>
      </c>
      <c r="E55" s="224" t="s">
        <v>527</v>
      </c>
      <c r="F55" s="173">
        <v>62.835299999999997</v>
      </c>
      <c r="G55" s="224" t="s">
        <v>472</v>
      </c>
      <c r="H55" s="173"/>
      <c r="I55" s="224"/>
      <c r="J55" s="226">
        <v>19.396699999999999</v>
      </c>
      <c r="K55" s="227" t="s">
        <v>408</v>
      </c>
      <c r="L55" s="229">
        <v>18.156700000000001</v>
      </c>
      <c r="M55" s="227" t="s">
        <v>358</v>
      </c>
      <c r="N55" s="229"/>
      <c r="O55" s="227"/>
      <c r="P55" s="172"/>
      <c r="Q55" s="224"/>
      <c r="R55" s="173"/>
      <c r="S55" s="224"/>
      <c r="T55" s="173"/>
      <c r="U55" s="224"/>
      <c r="V55" s="226"/>
      <c r="W55" s="227"/>
      <c r="X55" s="229"/>
      <c r="Y55" s="227"/>
      <c r="Z55" s="229"/>
      <c r="AA55" s="227"/>
      <c r="AB55" s="172"/>
      <c r="AC55" s="224"/>
      <c r="AD55" s="173"/>
      <c r="AE55" s="224"/>
      <c r="AF55" s="173"/>
      <c r="AG55" s="224"/>
      <c r="AH55" s="171" t="str">
        <f t="shared" si="2"/>
        <v>AR UA46i20C</v>
      </c>
      <c r="AI55" s="171" t="str">
        <f t="shared" si="3"/>
        <v>Conv.</v>
      </c>
      <c r="AJ55" s="172"/>
      <c r="AK55" s="224"/>
      <c r="AL55" s="173"/>
      <c r="AM55" s="224"/>
      <c r="AN55" s="173"/>
      <c r="AO55" s="224"/>
      <c r="AP55" s="226"/>
      <c r="AQ55" s="227"/>
      <c r="AR55" s="229"/>
      <c r="AS55" s="227"/>
      <c r="AT55" s="229"/>
      <c r="AU55" s="227"/>
      <c r="AV55" s="226"/>
      <c r="AW55" s="227"/>
      <c r="AX55" s="229"/>
      <c r="AY55" s="227"/>
      <c r="AZ55" s="229"/>
      <c r="BA55" s="227"/>
      <c r="BB55" s="226"/>
      <c r="BC55" s="248"/>
      <c r="BD55" s="229"/>
      <c r="BE55" s="227"/>
      <c r="BF55" s="229"/>
      <c r="BG55" s="227"/>
      <c r="BH55" s="226"/>
      <c r="BI55" s="248"/>
      <c r="BJ55" s="229"/>
      <c r="BK55" s="227"/>
      <c r="BL55" s="229"/>
      <c r="BM55" s="227"/>
      <c r="BN55" s="226"/>
      <c r="BO55" s="248"/>
      <c r="BP55" s="229"/>
      <c r="BQ55" s="227"/>
      <c r="BR55" s="229"/>
      <c r="BS55" s="227"/>
      <c r="BT55" s="226"/>
      <c r="BU55" s="248"/>
      <c r="BV55" s="229"/>
      <c r="BW55" s="227"/>
      <c r="BX55" s="229"/>
      <c r="BY55" s="227"/>
      <c r="BZ55" s="226"/>
      <c r="CA55" s="248"/>
      <c r="CB55" s="229"/>
      <c r="CC55" s="227"/>
      <c r="CD55" s="229"/>
      <c r="CE55" s="227"/>
      <c r="CF55" s="226"/>
      <c r="CG55" s="227"/>
      <c r="CH55" s="229"/>
      <c r="CI55" s="227"/>
      <c r="CJ55" s="229"/>
      <c r="CK55" s="227"/>
    </row>
    <row r="56" spans="1:90" ht="12.5" x14ac:dyDescent="0.25">
      <c r="A56" s="241" t="str">
        <f>VLOOKUP(C56,'2021 Soybean Traits &amp; Entries'!VL_SOY_2020,2,FALSE)</f>
        <v>TN Exp TN18-4110</v>
      </c>
      <c r="B56" s="241" t="str">
        <f>VLOOKUP(C56,'2021 Soybean Traits &amp; Entries'!VL_SOY_2020,4,FALSE)</f>
        <v>Conv.</v>
      </c>
      <c r="C56" s="241" t="s">
        <v>81</v>
      </c>
      <c r="D56" s="172">
        <v>63.030799999999999</v>
      </c>
      <c r="E56" s="224" t="s">
        <v>527</v>
      </c>
      <c r="F56" s="173">
        <v>54.8613</v>
      </c>
      <c r="G56" s="224" t="s">
        <v>70</v>
      </c>
      <c r="H56" s="173"/>
      <c r="I56" s="224"/>
      <c r="J56" s="226">
        <v>20.39</v>
      </c>
      <c r="K56" s="227" t="s">
        <v>408</v>
      </c>
      <c r="L56" s="229">
        <v>18.726700000000001</v>
      </c>
      <c r="M56" s="227" t="s">
        <v>359</v>
      </c>
      <c r="N56" s="229"/>
      <c r="O56" s="227"/>
      <c r="P56" s="172"/>
      <c r="Q56" s="224"/>
      <c r="R56" s="173"/>
      <c r="S56" s="224"/>
      <c r="T56" s="173"/>
      <c r="U56" s="224"/>
      <c r="V56" s="226"/>
      <c r="W56" s="227"/>
      <c r="X56" s="229"/>
      <c r="Y56" s="227"/>
      <c r="Z56" s="229"/>
      <c r="AA56" s="227"/>
      <c r="AB56" s="172"/>
      <c r="AC56" s="224"/>
      <c r="AD56" s="173"/>
      <c r="AE56" s="224"/>
      <c r="AF56" s="173"/>
      <c r="AG56" s="224"/>
      <c r="AH56" s="241" t="str">
        <f t="shared" si="2"/>
        <v>TN Exp TN18-4110</v>
      </c>
      <c r="AI56" s="241" t="str">
        <f t="shared" si="3"/>
        <v>Conv.</v>
      </c>
      <c r="AJ56" s="172"/>
      <c r="AK56" s="224"/>
      <c r="AL56" s="173"/>
      <c r="AM56" s="224"/>
      <c r="AN56" s="173"/>
      <c r="AO56" s="224"/>
      <c r="AP56" s="226"/>
      <c r="AQ56" s="227"/>
      <c r="AR56" s="229"/>
      <c r="AS56" s="227"/>
      <c r="AT56" s="229"/>
      <c r="AU56" s="227"/>
      <c r="AV56" s="226"/>
      <c r="AW56" s="227"/>
      <c r="AX56" s="229"/>
      <c r="AY56" s="227"/>
      <c r="AZ56" s="229"/>
      <c r="BA56" s="227"/>
      <c r="BB56" s="226"/>
      <c r="BC56" s="248"/>
      <c r="BD56" s="229"/>
      <c r="BE56" s="227"/>
      <c r="BF56" s="229"/>
      <c r="BG56" s="227"/>
      <c r="BH56" s="226"/>
      <c r="BI56" s="248"/>
      <c r="BJ56" s="229"/>
      <c r="BK56" s="227"/>
      <c r="BL56" s="229"/>
      <c r="BM56" s="227"/>
      <c r="BN56" s="226"/>
      <c r="BO56" s="248"/>
      <c r="BP56" s="229"/>
      <c r="BQ56" s="227"/>
      <c r="BR56" s="229"/>
      <c r="BS56" s="227"/>
      <c r="BT56" s="226"/>
      <c r="BU56" s="248"/>
      <c r="BV56" s="229"/>
      <c r="BW56" s="227"/>
      <c r="BX56" s="229"/>
      <c r="BY56" s="227"/>
      <c r="BZ56" s="226"/>
      <c r="CA56" s="248"/>
      <c r="CB56" s="229"/>
      <c r="CC56" s="227"/>
      <c r="CD56" s="229"/>
      <c r="CE56" s="227"/>
      <c r="CF56" s="226"/>
      <c r="CG56" s="227"/>
      <c r="CH56" s="229"/>
      <c r="CI56" s="227"/>
      <c r="CJ56" s="229"/>
      <c r="CK56" s="227"/>
    </row>
    <row r="57" spans="1:90" ht="12.5" x14ac:dyDescent="0.25">
      <c r="A57" s="171" t="str">
        <f>VLOOKUP(C57,'2021 Soybean Traits &amp; Entries'!VL_SOY_2020,2,FALSE)</f>
        <v>MO S16-12137C</v>
      </c>
      <c r="B57" s="171" t="str">
        <f>VLOOKUP(C57,'2021 Soybean Traits &amp; Entries'!VL_SOY_2020,4,FALSE)</f>
        <v>Conv.</v>
      </c>
      <c r="C57" s="171" t="s">
        <v>278</v>
      </c>
      <c r="D57" s="172">
        <v>61.2776</v>
      </c>
      <c r="E57" s="224" t="s">
        <v>527</v>
      </c>
      <c r="F57" s="173"/>
      <c r="G57" s="224"/>
      <c r="H57" s="173"/>
      <c r="I57" s="224"/>
      <c r="J57" s="226">
        <v>20.5733</v>
      </c>
      <c r="K57" s="227" t="s">
        <v>408</v>
      </c>
      <c r="L57" s="229"/>
      <c r="M57" s="227"/>
      <c r="N57" s="229"/>
      <c r="O57" s="227"/>
      <c r="P57" s="172"/>
      <c r="Q57" s="224"/>
      <c r="R57" s="173"/>
      <c r="S57" s="224"/>
      <c r="T57" s="173"/>
      <c r="U57" s="224"/>
      <c r="V57" s="226"/>
      <c r="W57" s="227"/>
      <c r="X57" s="229"/>
      <c r="Y57" s="227"/>
      <c r="Z57" s="229"/>
      <c r="AA57" s="227"/>
      <c r="AB57" s="172"/>
      <c r="AC57" s="224"/>
      <c r="AD57" s="173"/>
      <c r="AE57" s="224"/>
      <c r="AF57" s="173"/>
      <c r="AG57" s="224"/>
      <c r="AH57" s="171" t="str">
        <f t="shared" si="2"/>
        <v>MO S16-12137C</v>
      </c>
      <c r="AI57" s="171" t="str">
        <f t="shared" si="3"/>
        <v>Conv.</v>
      </c>
      <c r="AJ57" s="172"/>
      <c r="AK57" s="224"/>
      <c r="AL57" s="173"/>
      <c r="AM57" s="224"/>
      <c r="AN57" s="173"/>
      <c r="AO57" s="224"/>
      <c r="AP57" s="226"/>
      <c r="AQ57" s="227"/>
      <c r="AR57" s="229"/>
      <c r="AS57" s="227"/>
      <c r="AT57" s="229"/>
      <c r="AU57" s="227"/>
      <c r="AV57" s="226"/>
      <c r="AW57" s="227"/>
      <c r="AX57" s="229"/>
      <c r="AY57" s="227"/>
      <c r="AZ57" s="229"/>
      <c r="BA57" s="227"/>
      <c r="BB57" s="226"/>
      <c r="BC57" s="248"/>
      <c r="BD57" s="229"/>
      <c r="BE57" s="227"/>
      <c r="BF57" s="229"/>
      <c r="BG57" s="227"/>
      <c r="BH57" s="226"/>
      <c r="BI57" s="248"/>
      <c r="BJ57" s="229"/>
      <c r="BK57" s="227"/>
      <c r="BL57" s="229"/>
      <c r="BM57" s="227"/>
      <c r="BN57" s="226"/>
      <c r="BO57" s="248"/>
      <c r="BP57" s="229"/>
      <c r="BQ57" s="227"/>
      <c r="BR57" s="229"/>
      <c r="BS57" s="227"/>
      <c r="BT57" s="226"/>
      <c r="BU57" s="248"/>
      <c r="BV57" s="229"/>
      <c r="BW57" s="227"/>
      <c r="BX57" s="229"/>
      <c r="BY57" s="227"/>
      <c r="BZ57" s="226"/>
      <c r="CA57" s="248"/>
      <c r="CB57" s="229"/>
      <c r="CC57" s="227"/>
      <c r="CD57" s="229"/>
      <c r="CE57" s="227"/>
      <c r="CF57" s="226"/>
      <c r="CG57" s="227"/>
      <c r="CH57" s="229"/>
      <c r="CI57" s="227"/>
      <c r="CJ57" s="229"/>
      <c r="CK57" s="227"/>
      <c r="CL57" s="237"/>
    </row>
    <row r="58" spans="1:90" ht="12.5" x14ac:dyDescent="0.25">
      <c r="A58" s="241" t="str">
        <f>VLOOKUP(C58,'2021 Soybean Traits &amp; Entries'!VL_SOY_2020,2,FALSE)</f>
        <v xml:space="preserve">AR R16-253 </v>
      </c>
      <c r="B58" s="241" t="str">
        <f>VLOOKUP(C58,'2021 Soybean Traits &amp; Entries'!VL_SOY_2020,4,FALSE)</f>
        <v>Conv.</v>
      </c>
      <c r="C58" s="241" t="s">
        <v>172</v>
      </c>
      <c r="D58" s="172">
        <v>61.058900000000001</v>
      </c>
      <c r="E58" s="224" t="s">
        <v>527</v>
      </c>
      <c r="F58" s="173"/>
      <c r="G58" s="224"/>
      <c r="H58" s="173"/>
      <c r="I58" s="224"/>
      <c r="J58" s="226">
        <v>20.743300000000001</v>
      </c>
      <c r="K58" s="227" t="s">
        <v>408</v>
      </c>
      <c r="L58" s="229"/>
      <c r="M58" s="227"/>
      <c r="N58" s="229"/>
      <c r="O58" s="227"/>
      <c r="P58" s="172"/>
      <c r="Q58" s="224"/>
      <c r="R58" s="173"/>
      <c r="S58" s="224"/>
      <c r="T58" s="173"/>
      <c r="U58" s="224"/>
      <c r="V58" s="226"/>
      <c r="W58" s="227"/>
      <c r="X58" s="229"/>
      <c r="Y58" s="227"/>
      <c r="Z58" s="229"/>
      <c r="AA58" s="227"/>
      <c r="AB58" s="172"/>
      <c r="AC58" s="224"/>
      <c r="AD58" s="173"/>
      <c r="AE58" s="224"/>
      <c r="AF58" s="173"/>
      <c r="AG58" s="224"/>
      <c r="AH58" s="241" t="str">
        <f t="shared" si="2"/>
        <v xml:space="preserve">AR R16-253 </v>
      </c>
      <c r="AI58" s="241" t="str">
        <f t="shared" si="3"/>
        <v>Conv.</v>
      </c>
      <c r="AJ58" s="172"/>
      <c r="AK58" s="224"/>
      <c r="AL58" s="173"/>
      <c r="AM58" s="224"/>
      <c r="AN58" s="173"/>
      <c r="AO58" s="224"/>
      <c r="AP58" s="226"/>
      <c r="AQ58" s="227"/>
      <c r="AR58" s="229"/>
      <c r="AS58" s="227"/>
      <c r="AT58" s="229"/>
      <c r="AU58" s="227"/>
      <c r="AV58" s="226"/>
      <c r="AW58" s="227"/>
      <c r="AX58" s="229"/>
      <c r="AY58" s="227"/>
      <c r="AZ58" s="229"/>
      <c r="BA58" s="227"/>
      <c r="BB58" s="226"/>
      <c r="BC58" s="248"/>
      <c r="BD58" s="229"/>
      <c r="BE58" s="227"/>
      <c r="BF58" s="229"/>
      <c r="BG58" s="227"/>
      <c r="BH58" s="226"/>
      <c r="BI58" s="248"/>
      <c r="BJ58" s="229"/>
      <c r="BK58" s="227"/>
      <c r="BL58" s="229"/>
      <c r="BM58" s="227"/>
      <c r="BN58" s="226"/>
      <c r="BO58" s="248"/>
      <c r="BP58" s="229"/>
      <c r="BQ58" s="227"/>
      <c r="BR58" s="229"/>
      <c r="BS58" s="227"/>
      <c r="BT58" s="226"/>
      <c r="BU58" s="248"/>
      <c r="BV58" s="229"/>
      <c r="BW58" s="227"/>
      <c r="BX58" s="229"/>
      <c r="BY58" s="227"/>
      <c r="BZ58" s="226"/>
      <c r="CA58" s="248"/>
      <c r="CB58" s="229"/>
      <c r="CC58" s="227"/>
      <c r="CD58" s="229"/>
      <c r="CE58" s="227"/>
      <c r="CF58" s="226"/>
      <c r="CG58" s="227"/>
      <c r="CH58" s="229"/>
      <c r="CI58" s="227"/>
      <c r="CJ58" s="229"/>
      <c r="CK58" s="227"/>
    </row>
    <row r="59" spans="1:90" ht="12.5" x14ac:dyDescent="0.25">
      <c r="A59" s="171" t="str">
        <f>VLOOKUP(C59,'2021 Soybean Traits &amp; Entries'!VL_SOY_2020,2,FALSE)</f>
        <v xml:space="preserve">AR R15-2422 </v>
      </c>
      <c r="B59" s="171" t="str">
        <f>VLOOKUP(C59,'2021 Soybean Traits &amp; Entries'!VL_SOY_2020,4,FALSE)</f>
        <v>Conv.</v>
      </c>
      <c r="C59" s="171" t="s">
        <v>79</v>
      </c>
      <c r="D59" s="172">
        <v>59.078400000000002</v>
      </c>
      <c r="E59" s="224" t="s">
        <v>527</v>
      </c>
      <c r="F59" s="173">
        <v>55.0334</v>
      </c>
      <c r="G59" s="224" t="s">
        <v>404</v>
      </c>
      <c r="H59" s="173"/>
      <c r="I59" s="224"/>
      <c r="J59" s="226">
        <v>19.996700000000001</v>
      </c>
      <c r="K59" s="227" t="s">
        <v>408</v>
      </c>
      <c r="L59" s="229">
        <v>18.673300000000001</v>
      </c>
      <c r="M59" s="227" t="s">
        <v>359</v>
      </c>
      <c r="N59" s="229"/>
      <c r="O59" s="227"/>
      <c r="P59" s="172"/>
      <c r="Q59" s="224"/>
      <c r="R59" s="173"/>
      <c r="S59" s="224"/>
      <c r="T59" s="173"/>
      <c r="U59" s="224"/>
      <c r="V59" s="226"/>
      <c r="W59" s="227"/>
      <c r="X59" s="229"/>
      <c r="Y59" s="227"/>
      <c r="Z59" s="229"/>
      <c r="AA59" s="227"/>
      <c r="AB59" s="172"/>
      <c r="AC59" s="224"/>
      <c r="AD59" s="173"/>
      <c r="AE59" s="224"/>
      <c r="AF59" s="173"/>
      <c r="AG59" s="224"/>
      <c r="AH59" s="171" t="str">
        <f t="shared" si="2"/>
        <v xml:space="preserve">AR R15-2422 </v>
      </c>
      <c r="AI59" s="171" t="str">
        <f t="shared" si="3"/>
        <v>Conv.</v>
      </c>
      <c r="AJ59" s="172"/>
      <c r="AK59" s="224"/>
      <c r="AL59" s="173"/>
      <c r="AM59" s="224"/>
      <c r="AN59" s="173"/>
      <c r="AO59" s="224"/>
      <c r="AP59" s="226"/>
      <c r="AQ59" s="227"/>
      <c r="AR59" s="229"/>
      <c r="AS59" s="227"/>
      <c r="AT59" s="229"/>
      <c r="AU59" s="227"/>
      <c r="AV59" s="226"/>
      <c r="AW59" s="227"/>
      <c r="AX59" s="229"/>
      <c r="AY59" s="227"/>
      <c r="AZ59" s="229"/>
      <c r="BA59" s="227"/>
      <c r="BB59" s="226"/>
      <c r="BC59" s="248"/>
      <c r="BD59" s="229"/>
      <c r="BE59" s="227"/>
      <c r="BF59" s="229"/>
      <c r="BG59" s="227"/>
      <c r="BH59" s="226"/>
      <c r="BI59" s="248"/>
      <c r="BJ59" s="229"/>
      <c r="BK59" s="227"/>
      <c r="BL59" s="229"/>
      <c r="BM59" s="227"/>
      <c r="BN59" s="226"/>
      <c r="BO59" s="248"/>
      <c r="BP59" s="229"/>
      <c r="BQ59" s="227"/>
      <c r="BR59" s="229"/>
      <c r="BS59" s="227"/>
      <c r="BT59" s="226"/>
      <c r="BU59" s="248"/>
      <c r="BV59" s="229"/>
      <c r="BW59" s="227"/>
      <c r="BX59" s="229"/>
      <c r="BY59" s="227"/>
      <c r="BZ59" s="226"/>
      <c r="CA59" s="248"/>
      <c r="CB59" s="229"/>
      <c r="CC59" s="227"/>
      <c r="CD59" s="229"/>
      <c r="CE59" s="227"/>
      <c r="CF59" s="226"/>
      <c r="CG59" s="227"/>
      <c r="CH59" s="229"/>
      <c r="CI59" s="227"/>
      <c r="CJ59" s="229"/>
      <c r="CK59" s="227"/>
    </row>
    <row r="60" spans="1:90" ht="12.5" x14ac:dyDescent="0.25">
      <c r="A60" s="241" t="str">
        <f>VLOOKUP(C60,'2021 Soybean Traits &amp; Entries'!VL_SOY_2020,2,FALSE)</f>
        <v>MO S09-13608C</v>
      </c>
      <c r="B60" s="241" t="str">
        <f>VLOOKUP(C60,'2021 Soybean Traits &amp; Entries'!VL_SOY_2020,4,FALSE)</f>
        <v>Conv.</v>
      </c>
      <c r="C60" s="241" t="s">
        <v>275</v>
      </c>
      <c r="D60" s="172">
        <v>58.536299999999997</v>
      </c>
      <c r="E60" s="224" t="s">
        <v>527</v>
      </c>
      <c r="F60" s="225"/>
      <c r="G60" s="245"/>
      <c r="H60" s="173"/>
      <c r="I60" s="224"/>
      <c r="J60" s="226">
        <v>18.683299999999999</v>
      </c>
      <c r="K60" s="227" t="s">
        <v>408</v>
      </c>
      <c r="L60" s="230"/>
      <c r="M60" s="231"/>
      <c r="N60" s="229"/>
      <c r="O60" s="227"/>
      <c r="P60" s="172"/>
      <c r="Q60" s="224"/>
      <c r="R60" s="225"/>
      <c r="S60" s="245"/>
      <c r="T60" s="173"/>
      <c r="U60" s="224"/>
      <c r="V60" s="226"/>
      <c r="W60" s="227"/>
      <c r="X60" s="230"/>
      <c r="Y60" s="231"/>
      <c r="Z60" s="229"/>
      <c r="AA60" s="227"/>
      <c r="AB60" s="172"/>
      <c r="AC60" s="224"/>
      <c r="AD60" s="225"/>
      <c r="AE60" s="245"/>
      <c r="AF60" s="173"/>
      <c r="AG60" s="224"/>
      <c r="AH60" s="241" t="str">
        <f t="shared" si="2"/>
        <v>MO S09-13608C</v>
      </c>
      <c r="AI60" s="241" t="str">
        <f t="shared" si="3"/>
        <v>Conv.</v>
      </c>
      <c r="AJ60" s="172"/>
      <c r="AK60" s="224"/>
      <c r="AL60" s="225"/>
      <c r="AM60" s="245"/>
      <c r="AN60" s="173"/>
      <c r="AO60" s="224"/>
      <c r="AP60" s="226"/>
      <c r="AQ60" s="227"/>
      <c r="AR60" s="230"/>
      <c r="AS60" s="231"/>
      <c r="AT60" s="229"/>
      <c r="AU60" s="227"/>
      <c r="AV60" s="226"/>
      <c r="AW60" s="227"/>
      <c r="AX60" s="230"/>
      <c r="AY60" s="231"/>
      <c r="AZ60" s="229"/>
      <c r="BA60" s="227"/>
      <c r="BB60" s="249"/>
      <c r="BC60" s="250"/>
      <c r="BD60" s="229"/>
      <c r="BE60" s="227"/>
      <c r="BF60" s="229"/>
      <c r="BG60" s="227"/>
      <c r="BH60" s="249"/>
      <c r="BI60" s="250"/>
      <c r="BJ60" s="229"/>
      <c r="BK60" s="227"/>
      <c r="BL60" s="229"/>
      <c r="BM60" s="227"/>
      <c r="BN60" s="249"/>
      <c r="BO60" s="250"/>
      <c r="BP60" s="229"/>
      <c r="BQ60" s="227"/>
      <c r="BR60" s="229"/>
      <c r="BS60" s="227"/>
      <c r="BT60" s="249"/>
      <c r="BU60" s="250"/>
      <c r="BV60" s="229"/>
      <c r="BW60" s="227"/>
      <c r="BX60" s="229"/>
      <c r="BY60" s="227"/>
      <c r="BZ60" s="249"/>
      <c r="CA60" s="250"/>
      <c r="CB60" s="229"/>
      <c r="CC60" s="227"/>
      <c r="CD60" s="229"/>
      <c r="CE60" s="227"/>
      <c r="CF60" s="249"/>
      <c r="CG60" s="231"/>
      <c r="CH60" s="229"/>
      <c r="CI60" s="227"/>
      <c r="CJ60" s="229"/>
      <c r="CK60" s="227"/>
      <c r="CL60" s="237"/>
    </row>
    <row r="61" spans="1:90" ht="12.75" customHeight="1" x14ac:dyDescent="0.3">
      <c r="A61" s="174" t="s">
        <v>34</v>
      </c>
      <c r="B61" s="175"/>
      <c r="C61" s="175"/>
      <c r="D61" s="176">
        <v>78.631699999999995</v>
      </c>
      <c r="E61" s="177"/>
      <c r="F61" s="177">
        <v>68.306399999999996</v>
      </c>
      <c r="G61" s="177"/>
      <c r="H61" s="177">
        <v>66.513199999999998</v>
      </c>
      <c r="I61" s="178"/>
      <c r="J61" s="179">
        <v>25.910499999999999</v>
      </c>
      <c r="K61" s="180"/>
      <c r="L61" s="180">
        <v>21.137899999999998</v>
      </c>
      <c r="M61" s="180"/>
      <c r="N61" s="180">
        <v>19.168700000000001</v>
      </c>
      <c r="O61" s="180"/>
      <c r="P61" s="177"/>
      <c r="Q61" s="177"/>
      <c r="R61" s="177"/>
      <c r="S61" s="177"/>
      <c r="T61" s="177"/>
      <c r="U61" s="178"/>
      <c r="V61" s="179"/>
      <c r="W61" s="180"/>
      <c r="X61" s="180"/>
      <c r="Y61" s="180"/>
      <c r="Z61" s="180"/>
      <c r="AA61" s="182"/>
      <c r="AB61" s="176"/>
      <c r="AC61" s="177"/>
      <c r="AD61" s="177"/>
      <c r="AE61" s="177"/>
      <c r="AF61" s="177"/>
      <c r="AG61" s="177"/>
      <c r="AH61" s="174" t="s">
        <v>34</v>
      </c>
      <c r="AI61" s="175"/>
      <c r="AJ61" s="179"/>
      <c r="AK61" s="180"/>
      <c r="AL61" s="180"/>
      <c r="AM61" s="180"/>
      <c r="AN61" s="180"/>
      <c r="AO61" s="181"/>
      <c r="AP61" s="179"/>
      <c r="AQ61" s="180"/>
      <c r="AR61" s="180"/>
      <c r="AS61" s="180"/>
      <c r="AT61" s="180"/>
      <c r="AU61" s="181"/>
      <c r="AV61" s="179"/>
      <c r="AW61" s="180"/>
      <c r="AX61" s="180"/>
      <c r="AY61" s="180"/>
      <c r="AZ61" s="180"/>
      <c r="BA61" s="180"/>
      <c r="BB61" s="179"/>
      <c r="BC61" s="180"/>
      <c r="BD61" s="180"/>
      <c r="BE61" s="180"/>
      <c r="BF61" s="180"/>
      <c r="BG61" s="181"/>
      <c r="BH61" s="179"/>
      <c r="BI61" s="180"/>
      <c r="BJ61" s="180"/>
      <c r="BK61" s="180"/>
      <c r="BL61" s="180"/>
      <c r="BM61" s="180"/>
      <c r="BN61" s="179"/>
      <c r="BO61" s="180"/>
      <c r="BP61" s="180"/>
      <c r="BQ61" s="180"/>
      <c r="BR61" s="180"/>
      <c r="BS61" s="181"/>
      <c r="BT61" s="179"/>
      <c r="BU61" s="180"/>
      <c r="BV61" s="180"/>
      <c r="BW61" s="180"/>
      <c r="BX61" s="180"/>
      <c r="BY61" s="180"/>
      <c r="BZ61" s="179"/>
      <c r="CA61" s="180"/>
      <c r="CB61" s="180"/>
      <c r="CC61" s="180"/>
      <c r="CD61" s="180"/>
      <c r="CE61" s="181"/>
      <c r="CF61" s="179"/>
      <c r="CG61" s="180"/>
      <c r="CH61" s="180"/>
      <c r="CI61" s="180"/>
      <c r="CJ61" s="180"/>
      <c r="CK61" s="180"/>
    </row>
    <row r="62" spans="1:90" ht="12.75" customHeight="1" x14ac:dyDescent="0.3">
      <c r="A62" s="183" t="s">
        <v>35</v>
      </c>
      <c r="B62" s="184"/>
      <c r="C62" s="184"/>
      <c r="D62" s="185">
        <v>2.7542</v>
      </c>
      <c r="E62" s="186"/>
      <c r="F62" s="186">
        <v>10.343299999999999</v>
      </c>
      <c r="G62" s="186"/>
      <c r="H62" s="186">
        <v>8.3218999999999994</v>
      </c>
      <c r="I62" s="187"/>
      <c r="J62" s="188">
        <v>1.2468999999999999</v>
      </c>
      <c r="K62" s="189"/>
      <c r="L62" s="189">
        <v>4.0186000000000002</v>
      </c>
      <c r="M62" s="189"/>
      <c r="N62" s="189">
        <v>3.8864000000000001</v>
      </c>
      <c r="O62" s="189"/>
      <c r="P62" s="186"/>
      <c r="Q62" s="186"/>
      <c r="R62" s="186"/>
      <c r="S62" s="186"/>
      <c r="T62" s="186"/>
      <c r="U62" s="187"/>
      <c r="V62" s="188"/>
      <c r="W62" s="189"/>
      <c r="X62" s="189"/>
      <c r="Y62" s="189"/>
      <c r="Z62" s="189"/>
      <c r="AA62" s="191"/>
      <c r="AB62" s="185"/>
      <c r="AC62" s="186"/>
      <c r="AD62" s="186"/>
      <c r="AE62" s="186"/>
      <c r="AF62" s="186"/>
      <c r="AG62" s="186"/>
      <c r="AH62" s="183" t="s">
        <v>35</v>
      </c>
      <c r="AI62" s="184"/>
      <c r="AJ62" s="188"/>
      <c r="AK62" s="189"/>
      <c r="AL62" s="189"/>
      <c r="AM62" s="189"/>
      <c r="AN62" s="189"/>
      <c r="AO62" s="190"/>
      <c r="AP62" s="188"/>
      <c r="AQ62" s="189"/>
      <c r="AR62" s="189"/>
      <c r="AS62" s="189"/>
      <c r="AT62" s="189"/>
      <c r="AU62" s="190"/>
      <c r="AV62" s="188"/>
      <c r="AW62" s="189"/>
      <c r="AX62" s="189"/>
      <c r="AY62" s="189"/>
      <c r="AZ62" s="189"/>
      <c r="BA62" s="189"/>
      <c r="BB62" s="188"/>
      <c r="BC62" s="189"/>
      <c r="BD62" s="189"/>
      <c r="BE62" s="189"/>
      <c r="BF62" s="189"/>
      <c r="BG62" s="190"/>
      <c r="BH62" s="188"/>
      <c r="BI62" s="189"/>
      <c r="BJ62" s="189"/>
      <c r="BK62" s="189"/>
      <c r="BL62" s="189"/>
      <c r="BM62" s="189"/>
      <c r="BN62" s="188"/>
      <c r="BO62" s="189"/>
      <c r="BP62" s="189"/>
      <c r="BQ62" s="189"/>
      <c r="BR62" s="189"/>
      <c r="BS62" s="190"/>
      <c r="BT62" s="188"/>
      <c r="BU62" s="189"/>
      <c r="BV62" s="189"/>
      <c r="BW62" s="189"/>
      <c r="BX62" s="189"/>
      <c r="BY62" s="189"/>
      <c r="BZ62" s="188"/>
      <c r="CA62" s="189"/>
      <c r="CB62" s="189"/>
      <c r="CC62" s="189"/>
      <c r="CD62" s="189"/>
      <c r="CE62" s="190"/>
      <c r="CF62" s="188"/>
      <c r="CG62" s="189"/>
      <c r="CH62" s="189"/>
      <c r="CI62" s="189"/>
      <c r="CJ62" s="189"/>
      <c r="CK62" s="189"/>
    </row>
    <row r="63" spans="1:90" ht="12.75" customHeight="1" x14ac:dyDescent="0.4">
      <c r="A63" s="192" t="s">
        <v>36</v>
      </c>
      <c r="B63" s="193"/>
      <c r="C63" s="193"/>
      <c r="D63" s="194">
        <v>7.62</v>
      </c>
      <c r="E63" s="195"/>
      <c r="F63" s="195">
        <v>11.5</v>
      </c>
      <c r="G63" s="195"/>
      <c r="H63" s="195" t="s">
        <v>351</v>
      </c>
      <c r="I63" s="196"/>
      <c r="J63" s="197">
        <v>3.12</v>
      </c>
      <c r="K63" s="198"/>
      <c r="L63" s="198">
        <v>2.46</v>
      </c>
      <c r="M63" s="198"/>
      <c r="N63" s="198" t="s">
        <v>351</v>
      </c>
      <c r="O63" s="198"/>
      <c r="P63" s="195"/>
      <c r="Q63" s="195"/>
      <c r="R63" s="195"/>
      <c r="S63" s="195"/>
      <c r="T63" s="195"/>
      <c r="U63" s="196"/>
      <c r="V63" s="197"/>
      <c r="W63" s="198"/>
      <c r="X63" s="198"/>
      <c r="Y63" s="198"/>
      <c r="Z63" s="198"/>
      <c r="AA63" s="200"/>
      <c r="AB63" s="194"/>
      <c r="AC63" s="195"/>
      <c r="AD63" s="195"/>
      <c r="AE63" s="195"/>
      <c r="AF63" s="195"/>
      <c r="AG63" s="195"/>
      <c r="AH63" s="192" t="s">
        <v>36</v>
      </c>
      <c r="AI63" s="193"/>
      <c r="AJ63" s="197"/>
      <c r="AK63" s="198"/>
      <c r="AL63" s="198"/>
      <c r="AM63" s="198"/>
      <c r="AN63" s="198"/>
      <c r="AO63" s="199"/>
      <c r="AP63" s="197"/>
      <c r="AQ63" s="198"/>
      <c r="AR63" s="198"/>
      <c r="AS63" s="198"/>
      <c r="AT63" s="198"/>
      <c r="AU63" s="199"/>
      <c r="AV63" s="197"/>
      <c r="AW63" s="198"/>
      <c r="AX63" s="198"/>
      <c r="AY63" s="198"/>
      <c r="AZ63" s="198"/>
      <c r="BA63" s="198"/>
      <c r="BB63" s="197"/>
      <c r="BC63" s="198"/>
      <c r="BD63" s="198"/>
      <c r="BE63" s="198"/>
      <c r="BF63" s="198"/>
      <c r="BG63" s="199"/>
      <c r="BH63" s="197"/>
      <c r="BI63" s="198"/>
      <c r="BJ63" s="198"/>
      <c r="BK63" s="198"/>
      <c r="BL63" s="198"/>
      <c r="BM63" s="198"/>
      <c r="BN63" s="197"/>
      <c r="BO63" s="198"/>
      <c r="BP63" s="198"/>
      <c r="BQ63" s="198"/>
      <c r="BR63" s="198"/>
      <c r="BS63" s="199"/>
      <c r="BT63" s="197"/>
      <c r="BU63" s="198"/>
      <c r="BV63" s="198"/>
      <c r="BW63" s="198"/>
      <c r="BX63" s="198"/>
      <c r="BY63" s="198"/>
      <c r="BZ63" s="197"/>
      <c r="CA63" s="198"/>
      <c r="CB63" s="198"/>
      <c r="CC63" s="198"/>
      <c r="CD63" s="198"/>
      <c r="CE63" s="199"/>
      <c r="CF63" s="197"/>
      <c r="CG63" s="198"/>
      <c r="CH63" s="198"/>
      <c r="CI63" s="198"/>
      <c r="CJ63" s="198"/>
      <c r="CK63" s="198"/>
    </row>
    <row r="64" spans="1:90" ht="12.75" customHeight="1" thickBot="1" x14ac:dyDescent="0.35">
      <c r="A64" s="202" t="s">
        <v>37</v>
      </c>
      <c r="B64" s="203"/>
      <c r="C64" s="203"/>
      <c r="D64" s="221">
        <v>5.9891445615999999</v>
      </c>
      <c r="E64" s="222"/>
      <c r="F64" s="222">
        <v>14.651055739</v>
      </c>
      <c r="G64" s="222"/>
      <c r="H64" s="222">
        <v>13.386853989</v>
      </c>
      <c r="I64" s="223"/>
      <c r="J64" s="221">
        <v>7.4471348149000001</v>
      </c>
      <c r="K64" s="222"/>
      <c r="L64" s="222">
        <v>10.113419610999999</v>
      </c>
      <c r="M64" s="222"/>
      <c r="N64" s="222">
        <v>5.4360522824000004</v>
      </c>
      <c r="O64" s="222"/>
      <c r="P64" s="222"/>
      <c r="Q64" s="222"/>
      <c r="R64" s="222"/>
      <c r="S64" s="222"/>
      <c r="T64" s="222"/>
      <c r="U64" s="223"/>
      <c r="V64" s="221"/>
      <c r="W64" s="222"/>
      <c r="X64" s="222"/>
      <c r="Y64" s="222"/>
      <c r="Z64" s="222"/>
      <c r="AA64" s="240"/>
      <c r="AB64" s="221"/>
      <c r="AC64" s="222"/>
      <c r="AD64" s="222"/>
      <c r="AE64" s="222"/>
      <c r="AF64" s="222"/>
      <c r="AG64" s="222"/>
      <c r="AH64" s="202" t="s">
        <v>37</v>
      </c>
      <c r="AI64" s="203"/>
      <c r="AJ64" s="221"/>
      <c r="AK64" s="222"/>
      <c r="AL64" s="222"/>
      <c r="AM64" s="222"/>
      <c r="AN64" s="222"/>
      <c r="AO64" s="223"/>
      <c r="AP64" s="221"/>
      <c r="AQ64" s="222"/>
      <c r="AR64" s="222"/>
      <c r="AS64" s="222"/>
      <c r="AT64" s="222"/>
      <c r="AU64" s="223"/>
      <c r="AV64" s="221"/>
      <c r="AW64" s="222"/>
      <c r="AX64" s="222"/>
      <c r="AY64" s="222"/>
      <c r="AZ64" s="222"/>
      <c r="BA64" s="222"/>
      <c r="BB64" s="221"/>
      <c r="BC64" s="222"/>
      <c r="BD64" s="222"/>
      <c r="BE64" s="222"/>
      <c r="BF64" s="222"/>
      <c r="BG64" s="223"/>
      <c r="BH64" s="221"/>
      <c r="BI64" s="222"/>
      <c r="BJ64" s="222"/>
      <c r="BK64" s="222"/>
      <c r="BL64" s="222"/>
      <c r="BM64" s="222"/>
      <c r="BN64" s="221"/>
      <c r="BO64" s="222"/>
      <c r="BP64" s="222"/>
      <c r="BQ64" s="222"/>
      <c r="BR64" s="222"/>
      <c r="BS64" s="223"/>
      <c r="BT64" s="221"/>
      <c r="BU64" s="222"/>
      <c r="BV64" s="222"/>
      <c r="BW64" s="222"/>
      <c r="BX64" s="222"/>
      <c r="BY64" s="222"/>
      <c r="BZ64" s="221"/>
      <c r="CA64" s="222"/>
      <c r="CB64" s="222"/>
      <c r="CC64" s="222"/>
      <c r="CD64" s="222"/>
      <c r="CE64" s="223"/>
      <c r="CF64" s="221"/>
      <c r="CG64" s="222"/>
      <c r="CH64" s="222"/>
      <c r="CI64" s="222"/>
      <c r="CJ64" s="222"/>
      <c r="CK64" s="222"/>
    </row>
    <row r="65" spans="1:41" s="208" customFormat="1" x14ac:dyDescent="0.3">
      <c r="A65" s="204"/>
      <c r="B65" s="204"/>
      <c r="C65" s="204"/>
      <c r="D65" s="205"/>
      <c r="E65" s="205"/>
      <c r="F65" s="205"/>
      <c r="G65" s="205"/>
      <c r="H65" s="205"/>
      <c r="I65" s="205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7"/>
      <c r="W65" s="207"/>
      <c r="X65" s="207"/>
      <c r="Y65" s="207"/>
      <c r="Z65" s="207"/>
      <c r="AA65" s="207"/>
      <c r="AB65" s="206"/>
      <c r="AC65" s="206"/>
      <c r="AD65" s="206"/>
      <c r="AE65" s="206"/>
      <c r="AF65" s="206"/>
      <c r="AG65" s="211"/>
      <c r="AH65" s="204"/>
      <c r="AI65" s="204"/>
      <c r="AJ65" s="205"/>
      <c r="AK65" s="205"/>
      <c r="AL65" s="205"/>
      <c r="AM65" s="205"/>
      <c r="AN65" s="205"/>
      <c r="AO65" s="205"/>
    </row>
    <row r="66" spans="1:41" s="208" customFormat="1" x14ac:dyDescent="0.3">
      <c r="A66" s="209"/>
      <c r="B66" s="204"/>
      <c r="C66" s="204"/>
      <c r="D66" s="209"/>
      <c r="E66" s="209"/>
      <c r="F66" s="209"/>
      <c r="G66" s="209"/>
      <c r="H66" s="209"/>
      <c r="I66" s="209"/>
      <c r="J66" s="206"/>
      <c r="K66" s="206"/>
      <c r="L66" s="206"/>
      <c r="M66" s="206"/>
      <c r="N66" s="206"/>
      <c r="O66" s="206"/>
      <c r="P66" s="210"/>
      <c r="Q66" s="210"/>
      <c r="R66" s="210"/>
      <c r="S66" s="210"/>
      <c r="T66" s="210"/>
      <c r="U66" s="210"/>
      <c r="V66" s="206"/>
      <c r="W66" s="206"/>
      <c r="X66" s="206"/>
      <c r="Y66" s="206"/>
      <c r="Z66" s="206"/>
      <c r="AA66" s="211"/>
      <c r="AB66" s="210"/>
      <c r="AC66" s="210"/>
      <c r="AD66" s="210"/>
      <c r="AE66" s="210"/>
      <c r="AF66" s="210"/>
      <c r="AG66" s="234"/>
      <c r="AH66" s="209"/>
      <c r="AI66" s="204"/>
      <c r="AJ66" s="209"/>
      <c r="AK66" s="209"/>
      <c r="AL66" s="209"/>
      <c r="AM66" s="209"/>
      <c r="AN66" s="209"/>
      <c r="AO66" s="209"/>
    </row>
    <row r="67" spans="1:41" s="208" customFormat="1" x14ac:dyDescent="0.3">
      <c r="A67" s="209"/>
      <c r="B67" s="212"/>
      <c r="C67" s="212"/>
      <c r="D67" s="209"/>
      <c r="E67" s="209"/>
      <c r="F67" s="209"/>
      <c r="G67" s="209"/>
      <c r="H67" s="209"/>
      <c r="I67" s="209"/>
      <c r="J67" s="206"/>
      <c r="K67" s="206"/>
      <c r="L67" s="206"/>
      <c r="M67" s="206"/>
      <c r="N67" s="206"/>
      <c r="O67" s="206"/>
      <c r="P67" s="213"/>
      <c r="Q67" s="213"/>
      <c r="R67" s="213"/>
      <c r="S67" s="213"/>
      <c r="T67" s="213"/>
      <c r="U67" s="213"/>
      <c r="V67" s="206"/>
      <c r="W67" s="206"/>
      <c r="X67" s="206"/>
      <c r="Y67" s="206"/>
      <c r="Z67" s="206"/>
      <c r="AA67" s="211"/>
      <c r="AB67" s="213"/>
      <c r="AC67" s="213"/>
      <c r="AD67" s="213"/>
      <c r="AE67" s="213"/>
      <c r="AF67" s="213"/>
      <c r="AG67" s="235"/>
      <c r="AH67" s="209"/>
      <c r="AI67" s="212"/>
      <c r="AJ67" s="209"/>
      <c r="AK67" s="209"/>
      <c r="AL67" s="209"/>
      <c r="AM67" s="209"/>
      <c r="AN67" s="209"/>
      <c r="AO67" s="209"/>
    </row>
    <row r="68" spans="1:41" s="208" customFormat="1" x14ac:dyDescent="0.3">
      <c r="A68" s="209"/>
      <c r="B68" s="204"/>
      <c r="C68" s="204"/>
      <c r="D68" s="209"/>
      <c r="E68" s="209"/>
      <c r="F68" s="209"/>
      <c r="G68" s="209"/>
      <c r="H68" s="209"/>
      <c r="I68" s="209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11"/>
      <c r="AB68" s="206"/>
      <c r="AC68" s="206"/>
      <c r="AD68" s="206"/>
      <c r="AE68" s="206"/>
      <c r="AF68" s="206"/>
      <c r="AG68" s="211"/>
      <c r="AH68" s="209"/>
      <c r="AI68" s="204"/>
      <c r="AJ68" s="209"/>
      <c r="AK68" s="209"/>
      <c r="AL68" s="209"/>
      <c r="AM68" s="209"/>
      <c r="AN68" s="209"/>
      <c r="AO68" s="209"/>
    </row>
    <row r="69" spans="1:41" s="208" customFormat="1" x14ac:dyDescent="0.3">
      <c r="A69" s="209"/>
      <c r="B69" s="204"/>
      <c r="C69" s="204"/>
      <c r="D69" s="209"/>
      <c r="E69" s="209"/>
      <c r="F69" s="209"/>
      <c r="G69" s="209"/>
      <c r="H69" s="209"/>
      <c r="I69" s="209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11"/>
      <c r="AB69" s="206"/>
      <c r="AC69" s="206"/>
      <c r="AD69" s="206"/>
      <c r="AE69" s="206"/>
      <c r="AF69" s="206"/>
      <c r="AG69" s="211"/>
      <c r="AH69" s="209"/>
      <c r="AI69" s="204"/>
      <c r="AJ69" s="209"/>
      <c r="AK69" s="209"/>
      <c r="AL69" s="209"/>
      <c r="AM69" s="209"/>
      <c r="AN69" s="209"/>
      <c r="AO69" s="209"/>
    </row>
    <row r="70" spans="1:41" s="208" customFormat="1" x14ac:dyDescent="0.3">
      <c r="A70" s="209"/>
      <c r="B70" s="204"/>
      <c r="C70" s="204"/>
      <c r="D70" s="209"/>
      <c r="E70" s="209"/>
      <c r="F70" s="209"/>
      <c r="G70" s="209"/>
      <c r="H70" s="209"/>
      <c r="I70" s="209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11"/>
      <c r="AB70" s="206"/>
      <c r="AC70" s="206"/>
      <c r="AD70" s="206"/>
      <c r="AE70" s="206"/>
      <c r="AF70" s="206"/>
      <c r="AG70" s="211"/>
      <c r="AH70" s="209"/>
      <c r="AI70" s="204"/>
      <c r="AJ70" s="209"/>
      <c r="AK70" s="209"/>
      <c r="AL70" s="209"/>
      <c r="AM70" s="209"/>
      <c r="AN70" s="209"/>
      <c r="AO70" s="209"/>
    </row>
    <row r="71" spans="1:41" s="208" customFormat="1" x14ac:dyDescent="0.3">
      <c r="A71" s="209"/>
      <c r="B71" s="212"/>
      <c r="C71" s="212"/>
      <c r="D71" s="209"/>
      <c r="E71" s="209"/>
      <c r="F71" s="209"/>
      <c r="G71" s="209"/>
      <c r="H71" s="209"/>
      <c r="I71" s="209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11"/>
      <c r="AG71" s="236"/>
      <c r="AH71" s="209"/>
      <c r="AI71" s="212"/>
      <c r="AJ71" s="209"/>
      <c r="AK71" s="209"/>
      <c r="AL71" s="209"/>
      <c r="AM71" s="209"/>
      <c r="AN71" s="209"/>
      <c r="AO71" s="209"/>
    </row>
    <row r="72" spans="1:41" s="208" customFormat="1" x14ac:dyDescent="0.3">
      <c r="A72" s="209"/>
      <c r="B72" s="204"/>
      <c r="C72" s="204"/>
      <c r="D72" s="209"/>
      <c r="E72" s="209"/>
      <c r="F72" s="209"/>
      <c r="G72" s="209"/>
      <c r="H72" s="209"/>
      <c r="I72" s="209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11"/>
      <c r="AG72" s="236"/>
      <c r="AH72" s="209"/>
      <c r="AI72" s="204"/>
      <c r="AJ72" s="209"/>
      <c r="AK72" s="209"/>
      <c r="AL72" s="209"/>
      <c r="AM72" s="209"/>
      <c r="AN72" s="209"/>
      <c r="AO72" s="209"/>
    </row>
    <row r="73" spans="1:41" s="208" customFormat="1" x14ac:dyDescent="0.3">
      <c r="A73" s="214"/>
      <c r="B73" s="212"/>
      <c r="C73" s="212"/>
      <c r="D73" s="214"/>
      <c r="E73" s="214"/>
      <c r="F73" s="214"/>
      <c r="G73" s="214"/>
      <c r="H73" s="214"/>
      <c r="I73" s="214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06"/>
      <c r="W73" s="206"/>
      <c r="X73" s="206"/>
      <c r="Y73" s="206"/>
      <c r="Z73" s="206"/>
      <c r="AA73" s="211"/>
      <c r="AG73" s="236"/>
      <c r="AH73" s="214"/>
      <c r="AI73" s="212"/>
      <c r="AJ73" s="214"/>
      <c r="AK73" s="214"/>
      <c r="AL73" s="214"/>
      <c r="AM73" s="214"/>
      <c r="AN73" s="214"/>
      <c r="AO73" s="214"/>
    </row>
    <row r="74" spans="1:41" x14ac:dyDescent="0.3">
      <c r="A74" s="209"/>
      <c r="B74" s="212"/>
      <c r="C74" s="212"/>
      <c r="D74" s="209"/>
      <c r="E74" s="209"/>
      <c r="F74" s="209"/>
      <c r="G74" s="209"/>
      <c r="H74" s="209"/>
      <c r="I74" s="209"/>
      <c r="V74" s="206"/>
      <c r="W74" s="206"/>
      <c r="X74" s="206"/>
      <c r="Y74" s="206"/>
      <c r="Z74" s="206"/>
      <c r="AA74" s="211"/>
      <c r="AH74" s="209"/>
      <c r="AI74" s="212"/>
      <c r="AJ74" s="209"/>
      <c r="AK74" s="209"/>
      <c r="AL74" s="209"/>
      <c r="AM74" s="209"/>
      <c r="AN74" s="209"/>
      <c r="AO74" s="209"/>
    </row>
    <row r="75" spans="1:41" ht="15" x14ac:dyDescent="0.3">
      <c r="A75" s="216"/>
      <c r="B75" s="204"/>
      <c r="C75" s="204"/>
      <c r="D75" s="217"/>
      <c r="E75" s="217"/>
      <c r="F75" s="217"/>
      <c r="G75" s="217"/>
      <c r="H75" s="217"/>
      <c r="I75" s="217"/>
      <c r="J75" s="218"/>
      <c r="K75" s="218"/>
      <c r="L75" s="218"/>
      <c r="M75" s="218"/>
      <c r="N75" s="218"/>
      <c r="O75" s="218"/>
      <c r="P75" s="218"/>
      <c r="Q75" s="218"/>
      <c r="R75" s="218"/>
      <c r="S75" s="218"/>
      <c r="T75" s="218"/>
      <c r="U75" s="218"/>
      <c r="AH75" s="216"/>
      <c r="AI75" s="204"/>
      <c r="AJ75" s="217"/>
      <c r="AK75" s="217"/>
      <c r="AL75" s="217"/>
      <c r="AM75" s="217"/>
      <c r="AN75" s="217"/>
      <c r="AO75" s="217"/>
    </row>
    <row r="76" spans="1:41" x14ac:dyDescent="0.3">
      <c r="B76" s="201"/>
      <c r="C76" s="201"/>
      <c r="AI76" s="201"/>
    </row>
  </sheetData>
  <sortState xmlns:xlrd2="http://schemas.microsoft.com/office/spreadsheetml/2017/richdata2" ref="A5:DD60">
    <sortCondition descending="1" ref="D5:D60"/>
  </sortState>
  <mergeCells count="58">
    <mergeCell ref="BZ2:CE2"/>
    <mergeCell ref="CF2:CK2"/>
    <mergeCell ref="A1:AG1"/>
    <mergeCell ref="AH1:BA1"/>
    <mergeCell ref="D2:I2"/>
    <mergeCell ref="J2:O2"/>
    <mergeCell ref="P2:U2"/>
    <mergeCell ref="V2:AA2"/>
    <mergeCell ref="AB2:AG2"/>
    <mergeCell ref="AJ2:AO2"/>
    <mergeCell ref="AP2:AU2"/>
    <mergeCell ref="AV2:BA2"/>
    <mergeCell ref="N3:O3"/>
    <mergeCell ref="BB2:BG2"/>
    <mergeCell ref="BH2:BM2"/>
    <mergeCell ref="BN2:BS2"/>
    <mergeCell ref="BT2:BY2"/>
    <mergeCell ref="AN3:A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J3:AK3"/>
    <mergeCell ref="D3:E3"/>
    <mergeCell ref="F3:G3"/>
    <mergeCell ref="H3:I3"/>
    <mergeCell ref="J3:K3"/>
    <mergeCell ref="L3:M3"/>
    <mergeCell ref="AL3:AM3"/>
    <mergeCell ref="BL3:BM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CJ3:CK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</mergeCells>
  <conditionalFormatting sqref="E5:E60">
    <cfRule type="containsText" priority="124" stopIfTrue="1" operator="containsText" text="AA">
      <formula>NOT(ISERROR(SEARCH("AA",E5)))</formula>
    </cfRule>
    <cfRule type="containsText" dxfId="959" priority="125" operator="containsText" text="A">
      <formula>NOT(ISERROR(SEARCH("A",E5)))</formula>
    </cfRule>
  </conditionalFormatting>
  <conditionalFormatting sqref="A5:E60">
    <cfRule type="expression" dxfId="958" priority="126">
      <formula>MOD(ROW(),2)=0</formula>
    </cfRule>
  </conditionalFormatting>
  <conditionalFormatting sqref="AH5:AI60">
    <cfRule type="expression" dxfId="957" priority="122">
      <formula>MOD(ROW(),2)=0</formula>
    </cfRule>
  </conditionalFormatting>
  <conditionalFormatting sqref="CI5:CI60">
    <cfRule type="containsText" priority="119" stopIfTrue="1" operator="containsText" text="AA">
      <formula>NOT(ISERROR(SEARCH("AA",CI5)))</formula>
    </cfRule>
    <cfRule type="containsText" dxfId="956" priority="120" operator="containsText" text="A">
      <formula>NOT(ISERROR(SEARCH("A",CI5)))</formula>
    </cfRule>
  </conditionalFormatting>
  <conditionalFormatting sqref="CK5:CK60">
    <cfRule type="containsText" priority="117" stopIfTrue="1" operator="containsText" text="AA">
      <formula>NOT(ISERROR(SEARCH("AA",CK5)))</formula>
    </cfRule>
    <cfRule type="containsText" dxfId="955" priority="118" operator="containsText" text="A">
      <formula>NOT(ISERROR(SEARCH("A",CK5)))</formula>
    </cfRule>
  </conditionalFormatting>
  <conditionalFormatting sqref="CH5:CK60">
    <cfRule type="expression" dxfId="954" priority="121">
      <formula>MOD(ROW(),2)=0</formula>
    </cfRule>
  </conditionalFormatting>
  <conditionalFormatting sqref="D5:D60">
    <cfRule type="aboveAverage" dxfId="953" priority="123"/>
  </conditionalFormatting>
  <conditionalFormatting sqref="CH5:CH60">
    <cfRule type="aboveAverage" dxfId="952" priority="127"/>
  </conditionalFormatting>
  <conditionalFormatting sqref="CJ5:CJ60">
    <cfRule type="aboveAverage" dxfId="951" priority="128"/>
  </conditionalFormatting>
  <conditionalFormatting sqref="G5:G60">
    <cfRule type="containsText" priority="114" stopIfTrue="1" operator="containsText" text="AA">
      <formula>NOT(ISERROR(SEARCH("AA",G5)))</formula>
    </cfRule>
    <cfRule type="containsText" dxfId="950" priority="115" operator="containsText" text="A">
      <formula>NOT(ISERROR(SEARCH("A",G5)))</formula>
    </cfRule>
  </conditionalFormatting>
  <conditionalFormatting sqref="F5:G60">
    <cfRule type="expression" dxfId="949" priority="116">
      <formula>MOD(ROW(),2)=0</formula>
    </cfRule>
  </conditionalFormatting>
  <conditionalFormatting sqref="F5:F60">
    <cfRule type="aboveAverage" dxfId="948" priority="113"/>
  </conditionalFormatting>
  <conditionalFormatting sqref="I5:I60">
    <cfRule type="containsText" priority="110" stopIfTrue="1" operator="containsText" text="AA">
      <formula>NOT(ISERROR(SEARCH("AA",I5)))</formula>
    </cfRule>
    <cfRule type="containsText" dxfId="947" priority="111" operator="containsText" text="A">
      <formula>NOT(ISERROR(SEARCH("A",I5)))</formula>
    </cfRule>
  </conditionalFormatting>
  <conditionalFormatting sqref="H5:I60">
    <cfRule type="expression" dxfId="946" priority="112">
      <formula>MOD(ROW(),2)=0</formula>
    </cfRule>
  </conditionalFormatting>
  <conditionalFormatting sqref="H5:H60">
    <cfRule type="aboveAverage" dxfId="945" priority="109"/>
  </conditionalFormatting>
  <conditionalFormatting sqref="K5:K60">
    <cfRule type="containsText" priority="106" stopIfTrue="1" operator="containsText" text="AA">
      <formula>NOT(ISERROR(SEARCH("AA",K5)))</formula>
    </cfRule>
    <cfRule type="containsText" dxfId="944" priority="107" operator="containsText" text="A">
      <formula>NOT(ISERROR(SEARCH("A",K5)))</formula>
    </cfRule>
  </conditionalFormatting>
  <conditionalFormatting sqref="J5:K60">
    <cfRule type="expression" dxfId="943" priority="108">
      <formula>MOD(ROW(),2)=0</formula>
    </cfRule>
  </conditionalFormatting>
  <conditionalFormatting sqref="J5:J60">
    <cfRule type="aboveAverage" dxfId="942" priority="105"/>
  </conditionalFormatting>
  <conditionalFormatting sqref="M5:M60">
    <cfRule type="containsText" priority="102" stopIfTrue="1" operator="containsText" text="AA">
      <formula>NOT(ISERROR(SEARCH("AA",M5)))</formula>
    </cfRule>
    <cfRule type="containsText" dxfId="941" priority="103" operator="containsText" text="A">
      <formula>NOT(ISERROR(SEARCH("A",M5)))</formula>
    </cfRule>
  </conditionalFormatting>
  <conditionalFormatting sqref="L5:M60">
    <cfRule type="expression" dxfId="940" priority="104">
      <formula>MOD(ROW(),2)=0</formula>
    </cfRule>
  </conditionalFormatting>
  <conditionalFormatting sqref="L5:L60">
    <cfRule type="aboveAverage" dxfId="939" priority="101"/>
  </conditionalFormatting>
  <conditionalFormatting sqref="O5:O60">
    <cfRule type="containsText" priority="98" stopIfTrue="1" operator="containsText" text="AA">
      <formula>NOT(ISERROR(SEARCH("AA",O5)))</formula>
    </cfRule>
    <cfRule type="containsText" dxfId="938" priority="99" operator="containsText" text="A">
      <formula>NOT(ISERROR(SEARCH("A",O5)))</formula>
    </cfRule>
  </conditionalFormatting>
  <conditionalFormatting sqref="N5:O60">
    <cfRule type="expression" dxfId="937" priority="100">
      <formula>MOD(ROW(),2)=0</formula>
    </cfRule>
  </conditionalFormatting>
  <conditionalFormatting sqref="N5:N60">
    <cfRule type="aboveAverage" dxfId="936" priority="97"/>
  </conditionalFormatting>
  <conditionalFormatting sqref="Q5:Q60">
    <cfRule type="containsText" priority="94" stopIfTrue="1" operator="containsText" text="AA">
      <formula>NOT(ISERROR(SEARCH("AA",Q5)))</formula>
    </cfRule>
    <cfRule type="containsText" dxfId="935" priority="95" operator="containsText" text="A">
      <formula>NOT(ISERROR(SEARCH("A",Q5)))</formula>
    </cfRule>
  </conditionalFormatting>
  <conditionalFormatting sqref="P5:Q60">
    <cfRule type="expression" dxfId="934" priority="96">
      <formula>MOD(ROW(),2)=0</formula>
    </cfRule>
  </conditionalFormatting>
  <conditionalFormatting sqref="P5:P60">
    <cfRule type="aboveAverage" dxfId="933" priority="93"/>
  </conditionalFormatting>
  <conditionalFormatting sqref="S5:S60">
    <cfRule type="containsText" priority="90" stopIfTrue="1" operator="containsText" text="AA">
      <formula>NOT(ISERROR(SEARCH("AA",S5)))</formula>
    </cfRule>
    <cfRule type="containsText" dxfId="932" priority="91" operator="containsText" text="A">
      <formula>NOT(ISERROR(SEARCH("A",S5)))</formula>
    </cfRule>
  </conditionalFormatting>
  <conditionalFormatting sqref="R5:S60">
    <cfRule type="expression" dxfId="931" priority="92">
      <formula>MOD(ROW(),2)=0</formula>
    </cfRule>
  </conditionalFormatting>
  <conditionalFormatting sqref="R5:R60">
    <cfRule type="aboveAverage" dxfId="930" priority="89"/>
  </conditionalFormatting>
  <conditionalFormatting sqref="U5:U60">
    <cfRule type="containsText" priority="86" stopIfTrue="1" operator="containsText" text="AA">
      <formula>NOT(ISERROR(SEARCH("AA",U5)))</formula>
    </cfRule>
    <cfRule type="containsText" dxfId="929" priority="87" operator="containsText" text="A">
      <formula>NOT(ISERROR(SEARCH("A",U5)))</formula>
    </cfRule>
  </conditionalFormatting>
  <conditionalFormatting sqref="T5:U60">
    <cfRule type="expression" dxfId="928" priority="88">
      <formula>MOD(ROW(),2)=0</formula>
    </cfRule>
  </conditionalFormatting>
  <conditionalFormatting sqref="T5:T60">
    <cfRule type="aboveAverage" dxfId="927" priority="85"/>
  </conditionalFormatting>
  <conditionalFormatting sqref="W5:W60">
    <cfRule type="containsText" priority="82" stopIfTrue="1" operator="containsText" text="AA">
      <formula>NOT(ISERROR(SEARCH("AA",W5)))</formula>
    </cfRule>
    <cfRule type="containsText" dxfId="926" priority="83" operator="containsText" text="A">
      <formula>NOT(ISERROR(SEARCH("A",W5)))</formula>
    </cfRule>
  </conditionalFormatting>
  <conditionalFormatting sqref="V5:W60">
    <cfRule type="expression" dxfId="925" priority="84">
      <formula>MOD(ROW(),2)=0</formula>
    </cfRule>
  </conditionalFormatting>
  <conditionalFormatting sqref="V5:V60">
    <cfRule type="aboveAverage" dxfId="924" priority="81"/>
  </conditionalFormatting>
  <conditionalFormatting sqref="Y5:Y60">
    <cfRule type="containsText" priority="78" stopIfTrue="1" operator="containsText" text="AA">
      <formula>NOT(ISERROR(SEARCH("AA",Y5)))</formula>
    </cfRule>
    <cfRule type="containsText" dxfId="923" priority="79" operator="containsText" text="A">
      <formula>NOT(ISERROR(SEARCH("A",Y5)))</formula>
    </cfRule>
  </conditionalFormatting>
  <conditionalFormatting sqref="X5:Y60">
    <cfRule type="expression" dxfId="922" priority="80">
      <formula>MOD(ROW(),2)=0</formula>
    </cfRule>
  </conditionalFormatting>
  <conditionalFormatting sqref="X5:X60">
    <cfRule type="aboveAverage" dxfId="921" priority="77"/>
  </conditionalFormatting>
  <conditionalFormatting sqref="AA5:AA60">
    <cfRule type="containsText" priority="74" stopIfTrue="1" operator="containsText" text="AA">
      <formula>NOT(ISERROR(SEARCH("AA",AA5)))</formula>
    </cfRule>
    <cfRule type="containsText" dxfId="920" priority="75" operator="containsText" text="A">
      <formula>NOT(ISERROR(SEARCH("A",AA5)))</formula>
    </cfRule>
  </conditionalFormatting>
  <conditionalFormatting sqref="Z5:AA60">
    <cfRule type="expression" dxfId="919" priority="76">
      <formula>MOD(ROW(),2)=0</formula>
    </cfRule>
  </conditionalFormatting>
  <conditionalFormatting sqref="Z5:Z60">
    <cfRule type="aboveAverage" dxfId="918" priority="73"/>
  </conditionalFormatting>
  <conditionalFormatting sqref="AC5:AC60">
    <cfRule type="containsText" priority="70" stopIfTrue="1" operator="containsText" text="AA">
      <formula>NOT(ISERROR(SEARCH("AA",AC5)))</formula>
    </cfRule>
    <cfRule type="containsText" dxfId="917" priority="71" operator="containsText" text="A">
      <formula>NOT(ISERROR(SEARCH("A",AC5)))</formula>
    </cfRule>
  </conditionalFormatting>
  <conditionalFormatting sqref="AB5:AC60">
    <cfRule type="expression" dxfId="916" priority="72">
      <formula>MOD(ROW(),2)=0</formula>
    </cfRule>
  </conditionalFormatting>
  <conditionalFormatting sqref="AB5:AB60">
    <cfRule type="aboveAverage" dxfId="915" priority="69"/>
  </conditionalFormatting>
  <conditionalFormatting sqref="AE5:AE60">
    <cfRule type="containsText" priority="66" stopIfTrue="1" operator="containsText" text="AA">
      <formula>NOT(ISERROR(SEARCH("AA",AE5)))</formula>
    </cfRule>
    <cfRule type="containsText" dxfId="914" priority="67" operator="containsText" text="A">
      <formula>NOT(ISERROR(SEARCH("A",AE5)))</formula>
    </cfRule>
  </conditionalFormatting>
  <conditionalFormatting sqref="AD5:AE60">
    <cfRule type="expression" dxfId="913" priority="68">
      <formula>MOD(ROW(),2)=0</formula>
    </cfRule>
  </conditionalFormatting>
  <conditionalFormatting sqref="AD5:AD60">
    <cfRule type="aboveAverage" dxfId="912" priority="65"/>
  </conditionalFormatting>
  <conditionalFormatting sqref="AG5:AG60">
    <cfRule type="containsText" priority="62" stopIfTrue="1" operator="containsText" text="AA">
      <formula>NOT(ISERROR(SEARCH("AA",AG5)))</formula>
    </cfRule>
    <cfRule type="containsText" dxfId="911" priority="63" operator="containsText" text="A">
      <formula>NOT(ISERROR(SEARCH("A",AG5)))</formula>
    </cfRule>
  </conditionalFormatting>
  <conditionalFormatting sqref="AF5:AG60">
    <cfRule type="expression" dxfId="910" priority="64">
      <formula>MOD(ROW(),2)=0</formula>
    </cfRule>
  </conditionalFormatting>
  <conditionalFormatting sqref="AF5:AF60">
    <cfRule type="aboveAverage" dxfId="909" priority="61"/>
  </conditionalFormatting>
  <conditionalFormatting sqref="AK5:AK60">
    <cfRule type="containsText" priority="58" stopIfTrue="1" operator="containsText" text="AA">
      <formula>NOT(ISERROR(SEARCH("AA",AK5)))</formula>
    </cfRule>
    <cfRule type="containsText" dxfId="908" priority="59" operator="containsText" text="A">
      <formula>NOT(ISERROR(SEARCH("A",AK5)))</formula>
    </cfRule>
  </conditionalFormatting>
  <conditionalFormatting sqref="AJ5:AK60">
    <cfRule type="expression" dxfId="907" priority="60">
      <formula>MOD(ROW(),2)=0</formula>
    </cfRule>
  </conditionalFormatting>
  <conditionalFormatting sqref="AJ5:AJ60">
    <cfRule type="aboveAverage" dxfId="906" priority="57"/>
  </conditionalFormatting>
  <conditionalFormatting sqref="AM5:AM60">
    <cfRule type="containsText" priority="54" stopIfTrue="1" operator="containsText" text="AA">
      <formula>NOT(ISERROR(SEARCH("AA",AM5)))</formula>
    </cfRule>
    <cfRule type="containsText" dxfId="905" priority="55" operator="containsText" text="A">
      <formula>NOT(ISERROR(SEARCH("A",AM5)))</formula>
    </cfRule>
  </conditionalFormatting>
  <conditionalFormatting sqref="AL5:AM60">
    <cfRule type="expression" dxfId="904" priority="56">
      <formula>MOD(ROW(),2)=0</formula>
    </cfRule>
  </conditionalFormatting>
  <conditionalFormatting sqref="AL5:AL60">
    <cfRule type="aboveAverage" dxfId="903" priority="53"/>
  </conditionalFormatting>
  <conditionalFormatting sqref="AO5:AO60">
    <cfRule type="containsText" priority="50" stopIfTrue="1" operator="containsText" text="AA">
      <formula>NOT(ISERROR(SEARCH("AA",AO5)))</formula>
    </cfRule>
    <cfRule type="containsText" dxfId="902" priority="51" operator="containsText" text="A">
      <formula>NOT(ISERROR(SEARCH("A",AO5)))</formula>
    </cfRule>
  </conditionalFormatting>
  <conditionalFormatting sqref="AN5:AO60">
    <cfRule type="expression" dxfId="901" priority="52">
      <formula>MOD(ROW(),2)=0</formula>
    </cfRule>
  </conditionalFormatting>
  <conditionalFormatting sqref="AN5:AN60">
    <cfRule type="aboveAverage" dxfId="900" priority="49"/>
  </conditionalFormatting>
  <conditionalFormatting sqref="AQ5:AQ60">
    <cfRule type="containsText" priority="46" stopIfTrue="1" operator="containsText" text="AA">
      <formula>NOT(ISERROR(SEARCH("AA",AQ5)))</formula>
    </cfRule>
    <cfRule type="containsText" dxfId="899" priority="47" operator="containsText" text="A">
      <formula>NOT(ISERROR(SEARCH("A",AQ5)))</formula>
    </cfRule>
  </conditionalFormatting>
  <conditionalFormatting sqref="AP5:AQ60">
    <cfRule type="expression" dxfId="898" priority="48">
      <formula>MOD(ROW(),2)=0</formula>
    </cfRule>
  </conditionalFormatting>
  <conditionalFormatting sqref="AP5:AP60">
    <cfRule type="aboveAverage" dxfId="897" priority="45"/>
  </conditionalFormatting>
  <conditionalFormatting sqref="AS5:AS60">
    <cfRule type="containsText" priority="42" stopIfTrue="1" operator="containsText" text="AA">
      <formula>NOT(ISERROR(SEARCH("AA",AS5)))</formula>
    </cfRule>
    <cfRule type="containsText" dxfId="896" priority="43" operator="containsText" text="A">
      <formula>NOT(ISERROR(SEARCH("A",AS5)))</formula>
    </cfRule>
  </conditionalFormatting>
  <conditionalFormatting sqref="AR5:AS60">
    <cfRule type="expression" dxfId="895" priority="44">
      <formula>MOD(ROW(),2)=0</formula>
    </cfRule>
  </conditionalFormatting>
  <conditionalFormatting sqref="AR5:AR60">
    <cfRule type="aboveAverage" dxfId="894" priority="41"/>
  </conditionalFormatting>
  <conditionalFormatting sqref="AU5:AU60">
    <cfRule type="containsText" priority="38" stopIfTrue="1" operator="containsText" text="AA">
      <formula>NOT(ISERROR(SEARCH("AA",AU5)))</formula>
    </cfRule>
    <cfRule type="containsText" dxfId="893" priority="39" operator="containsText" text="A">
      <formula>NOT(ISERROR(SEARCH("A",AU5)))</formula>
    </cfRule>
  </conditionalFormatting>
  <conditionalFormatting sqref="AT5:AU60">
    <cfRule type="expression" dxfId="892" priority="40">
      <formula>MOD(ROW(),2)=0</formula>
    </cfRule>
  </conditionalFormatting>
  <conditionalFormatting sqref="AT5:AT60">
    <cfRule type="aboveAverage" dxfId="891" priority="37"/>
  </conditionalFormatting>
  <conditionalFormatting sqref="AW5:AW60">
    <cfRule type="containsText" priority="34" stopIfTrue="1" operator="containsText" text="AA">
      <formula>NOT(ISERROR(SEARCH("AA",AW5)))</formula>
    </cfRule>
    <cfRule type="containsText" dxfId="890" priority="35" operator="containsText" text="A">
      <formula>NOT(ISERROR(SEARCH("A",AW5)))</formula>
    </cfRule>
  </conditionalFormatting>
  <conditionalFormatting sqref="AV5:AW60">
    <cfRule type="expression" dxfId="889" priority="36">
      <formula>MOD(ROW(),2)=0</formula>
    </cfRule>
  </conditionalFormatting>
  <conditionalFormatting sqref="AV5:AV60">
    <cfRule type="aboveAverage" dxfId="888" priority="33"/>
  </conditionalFormatting>
  <conditionalFormatting sqref="AY5:AY60">
    <cfRule type="containsText" priority="30" stopIfTrue="1" operator="containsText" text="AA">
      <formula>NOT(ISERROR(SEARCH("AA",AY5)))</formula>
    </cfRule>
    <cfRule type="containsText" dxfId="887" priority="31" operator="containsText" text="A">
      <formula>NOT(ISERROR(SEARCH("A",AY5)))</formula>
    </cfRule>
  </conditionalFormatting>
  <conditionalFormatting sqref="AX5:AY60">
    <cfRule type="expression" dxfId="886" priority="32">
      <formula>MOD(ROW(),2)=0</formula>
    </cfRule>
  </conditionalFormatting>
  <conditionalFormatting sqref="AX5:AX60">
    <cfRule type="aboveAverage" dxfId="885" priority="29"/>
  </conditionalFormatting>
  <conditionalFormatting sqref="BA5:BA60">
    <cfRule type="containsText" priority="26" stopIfTrue="1" operator="containsText" text="AA">
      <formula>NOT(ISERROR(SEARCH("AA",BA5)))</formula>
    </cfRule>
    <cfRule type="containsText" dxfId="884" priority="27" operator="containsText" text="A">
      <formula>NOT(ISERROR(SEARCH("A",BA5)))</formula>
    </cfRule>
  </conditionalFormatting>
  <conditionalFormatting sqref="AZ5:BA60">
    <cfRule type="expression" dxfId="883" priority="28">
      <formula>MOD(ROW(),2)=0</formula>
    </cfRule>
  </conditionalFormatting>
  <conditionalFormatting sqref="AZ5:AZ60">
    <cfRule type="aboveAverage" dxfId="882" priority="25"/>
  </conditionalFormatting>
  <conditionalFormatting sqref="BC5:BC60">
    <cfRule type="containsText" priority="22" stopIfTrue="1" operator="containsText" text="AA">
      <formula>NOT(ISERROR(SEARCH("AA",BC5)))</formula>
    </cfRule>
    <cfRule type="containsText" dxfId="881" priority="23" operator="containsText" text="A">
      <formula>NOT(ISERROR(SEARCH("A",BC5)))</formula>
    </cfRule>
  </conditionalFormatting>
  <conditionalFormatting sqref="BB5:BC60">
    <cfRule type="expression" dxfId="880" priority="24">
      <formula>MOD(ROW(),2)=0</formula>
    </cfRule>
  </conditionalFormatting>
  <conditionalFormatting sqref="BB5:BB60">
    <cfRule type="aboveAverage" dxfId="879" priority="21"/>
  </conditionalFormatting>
  <conditionalFormatting sqref="BI5:BI60">
    <cfRule type="containsText" priority="18" stopIfTrue="1" operator="containsText" text="AA">
      <formula>NOT(ISERROR(SEARCH("AA",BI5)))</formula>
    </cfRule>
    <cfRule type="containsText" dxfId="878" priority="19" operator="containsText" text="A">
      <formula>NOT(ISERROR(SEARCH("A",BI5)))</formula>
    </cfRule>
  </conditionalFormatting>
  <conditionalFormatting sqref="BH5:BI60">
    <cfRule type="expression" dxfId="877" priority="20">
      <formula>MOD(ROW(),2)=0</formula>
    </cfRule>
  </conditionalFormatting>
  <conditionalFormatting sqref="BH5:BH60">
    <cfRule type="aboveAverage" dxfId="876" priority="17"/>
  </conditionalFormatting>
  <conditionalFormatting sqref="BO5:BO60">
    <cfRule type="containsText" priority="14" stopIfTrue="1" operator="containsText" text="AA">
      <formula>NOT(ISERROR(SEARCH("AA",BO5)))</formula>
    </cfRule>
    <cfRule type="containsText" dxfId="875" priority="15" operator="containsText" text="A">
      <formula>NOT(ISERROR(SEARCH("A",BO5)))</formula>
    </cfRule>
  </conditionalFormatting>
  <conditionalFormatting sqref="BN5:BO60">
    <cfRule type="expression" dxfId="874" priority="16">
      <formula>MOD(ROW(),2)=0</formula>
    </cfRule>
  </conditionalFormatting>
  <conditionalFormatting sqref="BN5:BN60">
    <cfRule type="aboveAverage" dxfId="873" priority="13"/>
  </conditionalFormatting>
  <conditionalFormatting sqref="BU5:BU60">
    <cfRule type="containsText" priority="10" stopIfTrue="1" operator="containsText" text="AA">
      <formula>NOT(ISERROR(SEARCH("AA",BU5)))</formula>
    </cfRule>
    <cfRule type="containsText" dxfId="872" priority="11" operator="containsText" text="A">
      <formula>NOT(ISERROR(SEARCH("A",BU5)))</formula>
    </cfRule>
  </conditionalFormatting>
  <conditionalFormatting sqref="BT5:BU60">
    <cfRule type="expression" dxfId="871" priority="12">
      <formula>MOD(ROW(),2)=0</formula>
    </cfRule>
  </conditionalFormatting>
  <conditionalFormatting sqref="BT5:BT60">
    <cfRule type="aboveAverage" dxfId="870" priority="9"/>
  </conditionalFormatting>
  <conditionalFormatting sqref="CA5:CA60">
    <cfRule type="containsText" priority="6" stopIfTrue="1" operator="containsText" text="AA">
      <formula>NOT(ISERROR(SEARCH("AA",CA5)))</formula>
    </cfRule>
    <cfRule type="containsText" dxfId="869" priority="7" operator="containsText" text="A">
      <formula>NOT(ISERROR(SEARCH("A",CA5)))</formula>
    </cfRule>
  </conditionalFormatting>
  <conditionalFormatting sqref="BZ5:CA60">
    <cfRule type="expression" dxfId="868" priority="8">
      <formula>MOD(ROW(),2)=0</formula>
    </cfRule>
  </conditionalFormatting>
  <conditionalFormatting sqref="BZ5:BZ60">
    <cfRule type="aboveAverage" dxfId="867" priority="5"/>
  </conditionalFormatting>
  <conditionalFormatting sqref="CG5:CG60">
    <cfRule type="containsText" priority="2" stopIfTrue="1" operator="containsText" text="AA">
      <formula>NOT(ISERROR(SEARCH("AA",CG5)))</formula>
    </cfRule>
    <cfRule type="containsText" dxfId="866" priority="3" operator="containsText" text="A">
      <formula>NOT(ISERROR(SEARCH("A",CG5)))</formula>
    </cfRule>
  </conditionalFormatting>
  <conditionalFormatting sqref="CF5:CG60">
    <cfRule type="expression" dxfId="865" priority="4">
      <formula>MOD(ROW(),2)=0</formula>
    </cfRule>
  </conditionalFormatting>
  <conditionalFormatting sqref="CF5:CF60">
    <cfRule type="aboveAverage" dxfId="864" priority="1"/>
  </conditionalFormatting>
  <pageMargins left="0.5" right="0.5" top="0.5" bottom="0.5" header="0.3" footer="0.3"/>
  <pageSetup paperSize="5" scale="97" fitToHeight="0" orientation="portrait" r:id="rId1"/>
  <headerFooter alignWithMargins="0"/>
  <colBreaks count="1" manualBreakCount="1">
    <brk id="33" max="70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40A4C-34B8-450D-9200-D3A5F8669423}">
  <sheetPr codeName="Sheet14">
    <pageSetUpPr fitToPage="1"/>
  </sheetPr>
  <dimension ref="A1:DD38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5" width="5.36328125" style="219" customWidth="1"/>
    <col min="6" max="9" width="5.36328125" style="219" hidden="1" customWidth="1"/>
    <col min="10" max="11" width="5.36328125" style="206" customWidth="1"/>
    <col min="12" max="15" width="5.36328125" style="206" hidden="1" customWidth="1"/>
    <col min="16" max="16" width="4.81640625" style="206" customWidth="1"/>
    <col min="17" max="17" width="6.6328125" style="206" customWidth="1"/>
    <col min="18" max="21" width="4.81640625" style="206" hidden="1" customWidth="1"/>
    <col min="22" max="23" width="4.81640625" style="219" customWidth="1"/>
    <col min="24" max="26" width="4.81640625" style="219" hidden="1" customWidth="1"/>
    <col min="27" max="27" width="4.81640625" style="220" hidden="1" customWidth="1"/>
    <col min="28" max="32" width="5.36328125" style="160" hidden="1" customWidth="1"/>
    <col min="33" max="33" width="5.36328125" style="237" hidden="1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60" customHeight="1" thickBot="1" x14ac:dyDescent="0.35">
      <c r="A1" s="264" t="s">
        <v>605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I1" s="160"/>
      <c r="AJ1" s="160"/>
      <c r="AK1" s="160"/>
      <c r="AL1" s="160"/>
      <c r="AM1" s="160"/>
      <c r="AN1" s="160"/>
      <c r="AO1" s="160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59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255" t="str">
        <f>VLOOKUP(C5,'2021 Soybean Traits &amp; Entries'!VL_SOY_2020,2,FALSE)</f>
        <v>Local Seed Co. LS5119XF</v>
      </c>
      <c r="B5" s="84" t="str">
        <f>VLOOKUP(C5,'2021 Soybean Traits &amp; Entries'!VL_SOY_2020,4,FALSE)</f>
        <v>XF</v>
      </c>
      <c r="C5" s="84" t="s">
        <v>273</v>
      </c>
      <c r="D5" s="172">
        <v>97.971100000000007</v>
      </c>
      <c r="E5" s="224" t="s">
        <v>256</v>
      </c>
      <c r="F5" s="170"/>
      <c r="G5" s="233"/>
      <c r="H5" s="173"/>
      <c r="I5" s="224"/>
      <c r="J5" s="226">
        <v>10.4</v>
      </c>
      <c r="K5" s="227"/>
      <c r="L5" s="228"/>
      <c r="M5" s="232"/>
      <c r="N5" s="229"/>
      <c r="O5" s="227"/>
      <c r="P5" s="172">
        <v>42.333300000000001</v>
      </c>
      <c r="Q5" s="224" t="s">
        <v>398</v>
      </c>
      <c r="R5" s="170"/>
      <c r="S5" s="233"/>
      <c r="T5" s="173"/>
      <c r="U5" s="224"/>
      <c r="V5" s="226">
        <v>3.1667000000000001</v>
      </c>
      <c r="W5" s="227" t="s">
        <v>362</v>
      </c>
      <c r="X5" s="228"/>
      <c r="Y5" s="232"/>
      <c r="Z5" s="229"/>
      <c r="AA5" s="227"/>
      <c r="AB5" s="172"/>
      <c r="AC5" s="224"/>
      <c r="AD5" s="170"/>
      <c r="AE5" s="233"/>
      <c r="AF5" s="173"/>
      <c r="AG5" s="224"/>
      <c r="AH5" s="255" t="str">
        <f t="shared" ref="AH5:AH22" si="0">A5</f>
        <v>Local Seed Co. LS5119XF</v>
      </c>
      <c r="AI5" s="84" t="str">
        <f t="shared" ref="AI5:AI22" si="1">B5</f>
        <v>XF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27"/>
      <c r="BH5" s="246"/>
      <c r="BI5" s="247"/>
      <c r="BJ5" s="228"/>
      <c r="BK5" s="232"/>
      <c r="BL5" s="229"/>
      <c r="BM5" s="227"/>
      <c r="BN5" s="246"/>
      <c r="BO5" s="247"/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  <c r="CL5" s="237"/>
    </row>
    <row r="6" spans="1:108" ht="12.5" x14ac:dyDescent="0.25">
      <c r="A6" s="171" t="str">
        <f>VLOOKUP(C6,'2021 Soybean Traits &amp; Entries'!VL_SOY_2020,2,FALSE)</f>
        <v>Local Seed Co. LS5009XS*</v>
      </c>
      <c r="B6" s="171" t="str">
        <f>VLOOKUP(C6,'2021 Soybean Traits &amp; Entries'!VL_SOY_2020,4,FALSE)</f>
        <v>R2X, STS</v>
      </c>
      <c r="C6" s="171" t="s">
        <v>91</v>
      </c>
      <c r="D6" s="172">
        <v>87.295599999999993</v>
      </c>
      <c r="E6" s="224" t="s">
        <v>360</v>
      </c>
      <c r="F6" s="173"/>
      <c r="G6" s="224"/>
      <c r="H6" s="173"/>
      <c r="I6" s="224"/>
      <c r="J6" s="226">
        <v>10.4</v>
      </c>
      <c r="K6" s="227"/>
      <c r="L6" s="229"/>
      <c r="M6" s="227"/>
      <c r="N6" s="229"/>
      <c r="O6" s="227"/>
      <c r="P6" s="172">
        <v>43.333300000000001</v>
      </c>
      <c r="Q6" s="224" t="s">
        <v>402</v>
      </c>
      <c r="R6" s="173"/>
      <c r="S6" s="224"/>
      <c r="T6" s="173"/>
      <c r="U6" s="224"/>
      <c r="V6" s="226">
        <v>3.5</v>
      </c>
      <c r="W6" s="227" t="s">
        <v>371</v>
      </c>
      <c r="X6" s="229"/>
      <c r="Y6" s="227"/>
      <c r="Z6" s="229"/>
      <c r="AA6" s="227"/>
      <c r="AB6" s="172"/>
      <c r="AC6" s="224"/>
      <c r="AD6" s="173"/>
      <c r="AE6" s="224"/>
      <c r="AF6" s="173"/>
      <c r="AG6" s="224"/>
      <c r="AH6" s="171" t="str">
        <f t="shared" si="0"/>
        <v>Local Seed Co. LS5009XS*</v>
      </c>
      <c r="AI6" s="171" t="str">
        <f t="shared" si="1"/>
        <v>R2X, STS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27"/>
      <c r="BH6" s="226"/>
      <c r="BI6" s="248"/>
      <c r="BJ6" s="229"/>
      <c r="BK6" s="227"/>
      <c r="BL6" s="229"/>
      <c r="BM6" s="227"/>
      <c r="BN6" s="226"/>
      <c r="BO6" s="248"/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48"/>
      <c r="CH6" s="229"/>
      <c r="CI6" s="227"/>
      <c r="CJ6" s="229"/>
      <c r="CK6" s="227"/>
      <c r="CL6" s="237"/>
    </row>
    <row r="7" spans="1:108" ht="12.5" x14ac:dyDescent="0.25">
      <c r="A7" s="171" t="str">
        <f>VLOOKUP(C7,'2021 Soybean Traits &amp; Entries'!VL_SOY_2020,2,FALSE)</f>
        <v>Asgrow AG52XF0</v>
      </c>
      <c r="B7" s="171" t="str">
        <f>VLOOKUP(C7,'2021 Soybean Traits &amp; Entries'!VL_SOY_2020,4,FALSE)</f>
        <v>XF, STS</v>
      </c>
      <c r="C7" s="171" t="s">
        <v>202</v>
      </c>
      <c r="D7" s="172">
        <v>86.538700000000006</v>
      </c>
      <c r="E7" s="224" t="s">
        <v>368</v>
      </c>
      <c r="F7" s="173"/>
      <c r="G7" s="224"/>
      <c r="H7" s="173"/>
      <c r="I7" s="224"/>
      <c r="J7" s="226">
        <v>10.4</v>
      </c>
      <c r="K7" s="227"/>
      <c r="L7" s="229"/>
      <c r="M7" s="227"/>
      <c r="N7" s="229"/>
      <c r="O7" s="227"/>
      <c r="P7" s="172">
        <v>42.333300000000001</v>
      </c>
      <c r="Q7" s="224" t="s">
        <v>398</v>
      </c>
      <c r="R7" s="173"/>
      <c r="S7" s="224"/>
      <c r="T7" s="173"/>
      <c r="U7" s="224"/>
      <c r="V7" s="226">
        <v>3.5</v>
      </c>
      <c r="W7" s="227" t="s">
        <v>371</v>
      </c>
      <c r="X7" s="229"/>
      <c r="Y7" s="227"/>
      <c r="Z7" s="229"/>
      <c r="AA7" s="227"/>
      <c r="AB7" s="172"/>
      <c r="AC7" s="224"/>
      <c r="AD7" s="173"/>
      <c r="AE7" s="224"/>
      <c r="AF7" s="173"/>
      <c r="AG7" s="224"/>
      <c r="AH7" s="171" t="str">
        <f t="shared" si="0"/>
        <v>Asgrow AG52XF0</v>
      </c>
      <c r="AI7" s="171" t="str">
        <f t="shared" si="1"/>
        <v>XF, STS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  <c r="CL7" s="237"/>
    </row>
    <row r="8" spans="1:108" ht="12.5" x14ac:dyDescent="0.25">
      <c r="A8" s="241" t="str">
        <f>VLOOKUP(C8,'2021 Soybean Traits &amp; Entries'!VL_SOY_2020,2,FALSE)</f>
        <v>Dyna-Gro S52XT91</v>
      </c>
      <c r="B8" s="241" t="str">
        <f>VLOOKUP(C8,'2021 Soybean Traits &amp; Entries'!VL_SOY_2020,4,FALSE)</f>
        <v>R2X</v>
      </c>
      <c r="C8" s="241" t="s">
        <v>234</v>
      </c>
      <c r="D8" s="172">
        <v>86.366100000000003</v>
      </c>
      <c r="E8" s="224" t="s">
        <v>368</v>
      </c>
      <c r="F8" s="173"/>
      <c r="G8" s="224"/>
      <c r="H8" s="173"/>
      <c r="I8" s="224"/>
      <c r="J8" s="226">
        <v>10.4</v>
      </c>
      <c r="K8" s="227"/>
      <c r="L8" s="229"/>
      <c r="M8" s="227"/>
      <c r="N8" s="229"/>
      <c r="O8" s="227"/>
      <c r="P8" s="172">
        <v>40</v>
      </c>
      <c r="Q8" s="224" t="s">
        <v>366</v>
      </c>
      <c r="R8" s="173"/>
      <c r="S8" s="224"/>
      <c r="T8" s="173"/>
      <c r="U8" s="224"/>
      <c r="V8" s="226">
        <v>3</v>
      </c>
      <c r="W8" s="227" t="s">
        <v>365</v>
      </c>
      <c r="X8" s="229"/>
      <c r="Y8" s="227"/>
      <c r="Z8" s="229"/>
      <c r="AA8" s="227"/>
      <c r="AB8" s="172"/>
      <c r="AC8" s="224"/>
      <c r="AD8" s="173"/>
      <c r="AE8" s="224"/>
      <c r="AF8" s="173"/>
      <c r="AG8" s="224"/>
      <c r="AH8" s="241" t="str">
        <f t="shared" si="0"/>
        <v>Dyna-Gro S52XT91</v>
      </c>
      <c r="AI8" s="241" t="str">
        <f t="shared" si="1"/>
        <v>R2X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27"/>
      <c r="BH8" s="226"/>
      <c r="BI8" s="248"/>
      <c r="BJ8" s="229"/>
      <c r="BK8" s="227"/>
      <c r="BL8" s="229"/>
      <c r="BM8" s="227"/>
      <c r="BN8" s="226"/>
      <c r="BO8" s="248"/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  <c r="CL8" s="237"/>
    </row>
    <row r="9" spans="1:108" ht="12.5" x14ac:dyDescent="0.25">
      <c r="A9" s="171" t="str">
        <f>VLOOKUP(C9,'2021 Soybean Traits &amp; Entries'!VL_SOY_2020,2,FALSE)</f>
        <v>Progeny P5121E3</v>
      </c>
      <c r="B9" s="171" t="str">
        <f>VLOOKUP(C9,'2021 Soybean Traits &amp; Entries'!VL_SOY_2020,4,FALSE)</f>
        <v>E3</v>
      </c>
      <c r="C9" s="171" t="s">
        <v>320</v>
      </c>
      <c r="D9" s="172">
        <v>83.02</v>
      </c>
      <c r="E9" s="224" t="s">
        <v>369</v>
      </c>
      <c r="F9" s="173"/>
      <c r="G9" s="224"/>
      <c r="H9" s="173"/>
      <c r="I9" s="224"/>
      <c r="J9" s="226">
        <v>10.4</v>
      </c>
      <c r="K9" s="227"/>
      <c r="L9" s="229"/>
      <c r="M9" s="227"/>
      <c r="N9" s="229"/>
      <c r="O9" s="227"/>
      <c r="P9" s="172">
        <v>35</v>
      </c>
      <c r="Q9" s="224" t="s">
        <v>409</v>
      </c>
      <c r="R9" s="173"/>
      <c r="S9" s="224"/>
      <c r="T9" s="173"/>
      <c r="U9" s="224"/>
      <c r="V9" s="226">
        <v>2.5</v>
      </c>
      <c r="W9" s="227" t="s">
        <v>366</v>
      </c>
      <c r="X9" s="229"/>
      <c r="Y9" s="227"/>
      <c r="Z9" s="229"/>
      <c r="AA9" s="227"/>
      <c r="AB9" s="172"/>
      <c r="AC9" s="224"/>
      <c r="AD9" s="173"/>
      <c r="AE9" s="224"/>
      <c r="AF9" s="173"/>
      <c r="AG9" s="224"/>
      <c r="AH9" s="171" t="str">
        <f t="shared" si="0"/>
        <v>Progeny P5121E3</v>
      </c>
      <c r="AI9" s="171" t="str">
        <f t="shared" si="1"/>
        <v>E3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27"/>
      <c r="BH9" s="226"/>
      <c r="BI9" s="248"/>
      <c r="BJ9" s="229"/>
      <c r="BK9" s="227"/>
      <c r="BL9" s="229"/>
      <c r="BM9" s="227"/>
      <c r="BN9" s="226"/>
      <c r="BO9" s="248"/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</row>
    <row r="10" spans="1:108" ht="12.5" x14ac:dyDescent="0.25">
      <c r="A10" s="241" t="str">
        <f>VLOOKUP(C10,'2021 Soybean Traits &amp; Entries'!VL_SOY_2020,2,FALSE)</f>
        <v>AgriGold G5288RX</v>
      </c>
      <c r="B10" s="241" t="str">
        <f>VLOOKUP(C10,'2021 Soybean Traits &amp; Entries'!VL_SOY_2020,4,FALSE)</f>
        <v>R2X, STS</v>
      </c>
      <c r="C10" s="241" t="s">
        <v>164</v>
      </c>
      <c r="D10" s="172">
        <v>80.940899999999999</v>
      </c>
      <c r="E10" s="224" t="s">
        <v>402</v>
      </c>
      <c r="F10" s="173"/>
      <c r="G10" s="224"/>
      <c r="H10" s="173"/>
      <c r="I10" s="224"/>
      <c r="J10" s="226">
        <v>10.4</v>
      </c>
      <c r="K10" s="227"/>
      <c r="L10" s="229"/>
      <c r="M10" s="227"/>
      <c r="N10" s="229"/>
      <c r="O10" s="227"/>
      <c r="P10" s="172">
        <v>45.666699999999999</v>
      </c>
      <c r="Q10" s="224" t="s">
        <v>368</v>
      </c>
      <c r="R10" s="173"/>
      <c r="S10" s="224"/>
      <c r="T10" s="173"/>
      <c r="U10" s="224"/>
      <c r="V10" s="226">
        <v>3.5</v>
      </c>
      <c r="W10" s="227" t="s">
        <v>371</v>
      </c>
      <c r="X10" s="229"/>
      <c r="Y10" s="227"/>
      <c r="Z10" s="229"/>
      <c r="AA10" s="227"/>
      <c r="AB10" s="172"/>
      <c r="AC10" s="224"/>
      <c r="AD10" s="173"/>
      <c r="AE10" s="224"/>
      <c r="AF10" s="173"/>
      <c r="AG10" s="224"/>
      <c r="AH10" s="241" t="str">
        <f t="shared" si="0"/>
        <v>AgriGold G5288RX</v>
      </c>
      <c r="AI10" s="241" t="str">
        <f t="shared" si="1"/>
        <v>R2X, STS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27"/>
      <c r="BH10" s="226"/>
      <c r="BI10" s="248"/>
      <c r="BJ10" s="229"/>
      <c r="BK10" s="227"/>
      <c r="BL10" s="229"/>
      <c r="BM10" s="227"/>
      <c r="BN10" s="226"/>
      <c r="BO10" s="248"/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48"/>
      <c r="CH10" s="229"/>
      <c r="CI10" s="227"/>
      <c r="CJ10" s="229"/>
      <c r="CK10" s="227"/>
      <c r="CL10" s="237"/>
    </row>
    <row r="11" spans="1:108" ht="12.5" x14ac:dyDescent="0.25">
      <c r="A11" s="171" t="str">
        <f>VLOOKUP(C11,'2021 Soybean Traits &amp; Entries'!VL_SOY_2020,2,FALSE)</f>
        <v>Progeny P5016RXS*</v>
      </c>
      <c r="B11" s="171" t="str">
        <f>VLOOKUP(C11,'2021 Soybean Traits &amp; Entries'!VL_SOY_2020,4,FALSE)</f>
        <v>R2X, STS</v>
      </c>
      <c r="C11" s="171" t="s">
        <v>88</v>
      </c>
      <c r="D11" s="172">
        <v>80.710899999999995</v>
      </c>
      <c r="E11" s="224" t="s">
        <v>402</v>
      </c>
      <c r="F11" s="173"/>
      <c r="G11" s="224"/>
      <c r="H11" s="173"/>
      <c r="I11" s="224"/>
      <c r="J11" s="226">
        <v>10.4</v>
      </c>
      <c r="K11" s="227"/>
      <c r="L11" s="229"/>
      <c r="M11" s="227"/>
      <c r="N11" s="229"/>
      <c r="O11" s="227"/>
      <c r="P11" s="172">
        <v>41</v>
      </c>
      <c r="Q11" s="224" t="s">
        <v>365</v>
      </c>
      <c r="R11" s="173"/>
      <c r="S11" s="224"/>
      <c r="T11" s="173"/>
      <c r="U11" s="224"/>
      <c r="V11" s="226">
        <v>3.3332999999999999</v>
      </c>
      <c r="W11" s="227" t="s">
        <v>369</v>
      </c>
      <c r="X11" s="229"/>
      <c r="Y11" s="227"/>
      <c r="Z11" s="229"/>
      <c r="AA11" s="227"/>
      <c r="AB11" s="172"/>
      <c r="AC11" s="224"/>
      <c r="AD11" s="173"/>
      <c r="AE11" s="224"/>
      <c r="AF11" s="173"/>
      <c r="AG11" s="224"/>
      <c r="AH11" s="171" t="str">
        <f t="shared" si="0"/>
        <v>Progeny P5016RXS*</v>
      </c>
      <c r="AI11" s="171" t="str">
        <f t="shared" si="1"/>
        <v>R2X, STS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27"/>
      <c r="BH11" s="226"/>
      <c r="BI11" s="248"/>
      <c r="BJ11" s="229"/>
      <c r="BK11" s="227"/>
      <c r="BL11" s="229"/>
      <c r="BM11" s="227"/>
      <c r="BN11" s="226"/>
      <c r="BO11" s="248"/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48"/>
      <c r="CH11" s="229"/>
      <c r="CI11" s="227"/>
      <c r="CJ11" s="229"/>
      <c r="CK11" s="227"/>
    </row>
    <row r="12" spans="1:108" ht="12.5" x14ac:dyDescent="0.25">
      <c r="A12" s="171" t="str">
        <f>VLOOKUP(C12,'2021 Soybean Traits &amp; Entries'!VL_SOY_2020,2,FALSE)</f>
        <v>Asgrow AG54XF0</v>
      </c>
      <c r="B12" s="171" t="str">
        <f>VLOOKUP(C12,'2021 Soybean Traits &amp; Entries'!VL_SOY_2020,4,FALSE)</f>
        <v>XF, STS</v>
      </c>
      <c r="C12" s="171" t="s">
        <v>204</v>
      </c>
      <c r="D12" s="172">
        <v>79.203599999999994</v>
      </c>
      <c r="E12" s="224" t="s">
        <v>388</v>
      </c>
      <c r="F12" s="173"/>
      <c r="G12" s="224"/>
      <c r="H12" s="173"/>
      <c r="I12" s="224"/>
      <c r="J12" s="226">
        <v>10.4</v>
      </c>
      <c r="K12" s="227"/>
      <c r="L12" s="229"/>
      <c r="M12" s="227"/>
      <c r="N12" s="229"/>
      <c r="O12" s="227"/>
      <c r="P12" s="172">
        <v>45</v>
      </c>
      <c r="Q12" s="224" t="s">
        <v>368</v>
      </c>
      <c r="R12" s="173"/>
      <c r="S12" s="224"/>
      <c r="T12" s="173"/>
      <c r="U12" s="224"/>
      <c r="V12" s="226">
        <v>3.6667000000000001</v>
      </c>
      <c r="W12" s="227" t="s">
        <v>368</v>
      </c>
      <c r="X12" s="229"/>
      <c r="Y12" s="227"/>
      <c r="Z12" s="229"/>
      <c r="AA12" s="227"/>
      <c r="AB12" s="172"/>
      <c r="AC12" s="224"/>
      <c r="AD12" s="173"/>
      <c r="AE12" s="224"/>
      <c r="AF12" s="173"/>
      <c r="AG12" s="224"/>
      <c r="AH12" s="171" t="str">
        <f t="shared" si="0"/>
        <v>Asgrow AG54XF0</v>
      </c>
      <c r="AI12" s="171" t="str">
        <f t="shared" si="1"/>
        <v>XF, STS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27"/>
      <c r="BH12" s="226"/>
      <c r="BI12" s="248"/>
      <c r="BJ12" s="229"/>
      <c r="BK12" s="227"/>
      <c r="BL12" s="229"/>
      <c r="BM12" s="227"/>
      <c r="BN12" s="226"/>
      <c r="BO12" s="248"/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48"/>
      <c r="CH12" s="229"/>
      <c r="CI12" s="227"/>
      <c r="CJ12" s="229"/>
      <c r="CK12" s="227"/>
      <c r="CL12" s="237"/>
    </row>
    <row r="13" spans="1:108" ht="12.5" x14ac:dyDescent="0.25">
      <c r="A13" s="241" t="str">
        <f>VLOOKUP(C13,'2021 Soybean Traits &amp; Entries'!VL_SOY_2020,2,FALSE)</f>
        <v>AR UA54i19GT</v>
      </c>
      <c r="B13" s="241" t="str">
        <f>VLOOKUP(C13,'2021 Soybean Traits &amp; Entries'!VL_SOY_2020,4,FALSE)</f>
        <v>RR</v>
      </c>
      <c r="C13" s="241" t="s">
        <v>90</v>
      </c>
      <c r="D13" s="172">
        <v>78.928700000000006</v>
      </c>
      <c r="E13" s="224" t="s">
        <v>388</v>
      </c>
      <c r="F13" s="173"/>
      <c r="G13" s="224"/>
      <c r="H13" s="173"/>
      <c r="I13" s="224"/>
      <c r="J13" s="226">
        <v>10.4</v>
      </c>
      <c r="K13" s="227"/>
      <c r="L13" s="229"/>
      <c r="M13" s="227"/>
      <c r="N13" s="229"/>
      <c r="O13" s="227"/>
      <c r="P13" s="172">
        <v>46.666699999999999</v>
      </c>
      <c r="Q13" s="224" t="s">
        <v>360</v>
      </c>
      <c r="R13" s="173"/>
      <c r="S13" s="224"/>
      <c r="T13" s="173"/>
      <c r="U13" s="224"/>
      <c r="V13" s="226">
        <v>4</v>
      </c>
      <c r="W13" s="227" t="s">
        <v>256</v>
      </c>
      <c r="X13" s="229"/>
      <c r="Y13" s="227"/>
      <c r="Z13" s="229"/>
      <c r="AA13" s="227"/>
      <c r="AB13" s="172"/>
      <c r="AC13" s="224"/>
      <c r="AD13" s="173"/>
      <c r="AE13" s="224"/>
      <c r="AF13" s="173"/>
      <c r="AG13" s="224"/>
      <c r="AH13" s="241" t="str">
        <f t="shared" si="0"/>
        <v>AR UA54i19GT</v>
      </c>
      <c r="AI13" s="241" t="str">
        <f t="shared" si="1"/>
        <v>RR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38"/>
      <c r="BH13" s="226"/>
      <c r="BI13" s="248"/>
      <c r="BJ13" s="229"/>
      <c r="BK13" s="227"/>
      <c r="BL13" s="229"/>
      <c r="BM13" s="238"/>
      <c r="BN13" s="226"/>
      <c r="BO13" s="248"/>
      <c r="BP13" s="229"/>
      <c r="BQ13" s="227"/>
      <c r="BR13" s="229"/>
      <c r="BS13" s="238"/>
      <c r="BT13" s="226"/>
      <c r="BU13" s="248"/>
      <c r="BV13" s="229"/>
      <c r="BW13" s="227"/>
      <c r="BX13" s="229"/>
      <c r="BY13" s="238"/>
      <c r="BZ13" s="226"/>
      <c r="CA13" s="248"/>
      <c r="CB13" s="229"/>
      <c r="CC13" s="227"/>
      <c r="CD13" s="229"/>
      <c r="CE13" s="238"/>
      <c r="CF13" s="226"/>
      <c r="CG13" s="248"/>
      <c r="CH13" s="229"/>
      <c r="CI13" s="227"/>
      <c r="CJ13" s="229"/>
      <c r="CK13" s="238"/>
    </row>
    <row r="14" spans="1:108" ht="12.5" x14ac:dyDescent="0.25">
      <c r="A14" s="241" t="str">
        <f>VLOOKUP(C14,'2021 Soybean Traits &amp; Entries'!VL_SOY_2020,2,FALSE)</f>
        <v xml:space="preserve">AR R15-1587 </v>
      </c>
      <c r="B14" s="241" t="str">
        <f>VLOOKUP(C14,'2021 Soybean Traits &amp; Entries'!VL_SOY_2020,4,FALSE)</f>
        <v xml:space="preserve">Conv. </v>
      </c>
      <c r="C14" s="241" t="s">
        <v>169</v>
      </c>
      <c r="D14" s="172">
        <v>76.441400000000002</v>
      </c>
      <c r="E14" s="224" t="s">
        <v>388</v>
      </c>
      <c r="F14" s="173"/>
      <c r="G14" s="224"/>
      <c r="H14" s="173"/>
      <c r="I14" s="224"/>
      <c r="J14" s="226">
        <v>10.4</v>
      </c>
      <c r="K14" s="227"/>
      <c r="L14" s="229"/>
      <c r="M14" s="227"/>
      <c r="N14" s="229"/>
      <c r="O14" s="227"/>
      <c r="P14" s="172">
        <v>44</v>
      </c>
      <c r="Q14" s="224" t="s">
        <v>371</v>
      </c>
      <c r="R14" s="173"/>
      <c r="S14" s="224"/>
      <c r="T14" s="173"/>
      <c r="U14" s="224"/>
      <c r="V14" s="226">
        <v>3.8332999999999999</v>
      </c>
      <c r="W14" s="227" t="s">
        <v>360</v>
      </c>
      <c r="X14" s="229"/>
      <c r="Y14" s="227"/>
      <c r="Z14" s="229"/>
      <c r="AA14" s="227"/>
      <c r="AB14" s="172"/>
      <c r="AC14" s="224"/>
      <c r="AD14" s="173"/>
      <c r="AE14" s="224"/>
      <c r="AF14" s="173"/>
      <c r="AG14" s="224"/>
      <c r="AH14" s="241" t="str">
        <f t="shared" si="0"/>
        <v xml:space="preserve">AR R15-1587 </v>
      </c>
      <c r="AI14" s="241" t="str">
        <f t="shared" si="1"/>
        <v xml:space="preserve">Conv. 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27"/>
      <c r="BH14" s="226"/>
      <c r="BI14" s="248"/>
      <c r="BJ14" s="229"/>
      <c r="BK14" s="227"/>
      <c r="BL14" s="229"/>
      <c r="BM14" s="227"/>
      <c r="BN14" s="226"/>
      <c r="BO14" s="248"/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48"/>
      <c r="CH14" s="229"/>
      <c r="CI14" s="227"/>
      <c r="CJ14" s="229"/>
      <c r="CK14" s="227"/>
    </row>
    <row r="15" spans="1:108" ht="12.5" x14ac:dyDescent="0.25">
      <c r="A15" s="241" t="str">
        <f>VLOOKUP(C15,'2021 Soybean Traits &amp; Entries'!VL_SOY_2020,2,FALSE)</f>
        <v>Progeny P5003XF</v>
      </c>
      <c r="B15" s="241" t="str">
        <f>VLOOKUP(C15,'2021 Soybean Traits &amp; Entries'!VL_SOY_2020,4,FALSE)</f>
        <v>XF</v>
      </c>
      <c r="C15" s="241" t="s">
        <v>317</v>
      </c>
      <c r="D15" s="172">
        <v>75.195099999999996</v>
      </c>
      <c r="E15" s="224" t="s">
        <v>388</v>
      </c>
      <c r="F15" s="173"/>
      <c r="G15" s="224"/>
      <c r="H15" s="173"/>
      <c r="I15" s="224"/>
      <c r="J15" s="226">
        <v>10.4</v>
      </c>
      <c r="K15" s="227"/>
      <c r="L15" s="229"/>
      <c r="M15" s="227"/>
      <c r="N15" s="229"/>
      <c r="O15" s="227"/>
      <c r="P15" s="172">
        <v>40.666699999999999</v>
      </c>
      <c r="Q15" s="224" t="s">
        <v>365</v>
      </c>
      <c r="R15" s="173"/>
      <c r="S15" s="224"/>
      <c r="T15" s="173"/>
      <c r="U15" s="224"/>
      <c r="V15" s="226">
        <v>3.6667000000000001</v>
      </c>
      <c r="W15" s="227" t="s">
        <v>368</v>
      </c>
      <c r="X15" s="229"/>
      <c r="Y15" s="227"/>
      <c r="Z15" s="229"/>
      <c r="AA15" s="227"/>
      <c r="AB15" s="172"/>
      <c r="AC15" s="224"/>
      <c r="AD15" s="173"/>
      <c r="AE15" s="224"/>
      <c r="AF15" s="173"/>
      <c r="AG15" s="224"/>
      <c r="AH15" s="241" t="str">
        <f t="shared" si="0"/>
        <v>Progeny P5003XF</v>
      </c>
      <c r="AI15" s="241" t="str">
        <f t="shared" si="1"/>
        <v>XF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</row>
    <row r="16" spans="1:108" ht="12.5" x14ac:dyDescent="0.25">
      <c r="A16" s="241" t="str">
        <f>VLOOKUP(C16,'2021 Soybean Traits &amp; Entries'!VL_SOY_2020,2,FALSE)</f>
        <v>Progeny P5252RX</v>
      </c>
      <c r="B16" s="241" t="str">
        <f>VLOOKUP(C16,'2021 Soybean Traits &amp; Entries'!VL_SOY_2020,4,FALSE)</f>
        <v>R2X</v>
      </c>
      <c r="C16" s="241" t="s">
        <v>89</v>
      </c>
      <c r="D16" s="172">
        <v>74.957300000000004</v>
      </c>
      <c r="E16" s="224" t="s">
        <v>403</v>
      </c>
      <c r="F16" s="173"/>
      <c r="G16" s="224"/>
      <c r="H16" s="173"/>
      <c r="I16" s="224"/>
      <c r="J16" s="226">
        <v>10.4</v>
      </c>
      <c r="K16" s="227"/>
      <c r="L16" s="229"/>
      <c r="M16" s="227"/>
      <c r="N16" s="229"/>
      <c r="O16" s="227"/>
      <c r="P16" s="172">
        <v>43</v>
      </c>
      <c r="Q16" s="224" t="s">
        <v>402</v>
      </c>
      <c r="R16" s="173"/>
      <c r="S16" s="224"/>
      <c r="T16" s="173"/>
      <c r="U16" s="224"/>
      <c r="V16" s="226">
        <v>3.8332999999999999</v>
      </c>
      <c r="W16" s="227" t="s">
        <v>360</v>
      </c>
      <c r="X16" s="229"/>
      <c r="Y16" s="227"/>
      <c r="Z16" s="229"/>
      <c r="AA16" s="227"/>
      <c r="AB16" s="172"/>
      <c r="AC16" s="224"/>
      <c r="AD16" s="173"/>
      <c r="AE16" s="224"/>
      <c r="AF16" s="173"/>
      <c r="AG16" s="224"/>
      <c r="AH16" s="241" t="str">
        <f t="shared" si="0"/>
        <v>Progeny P5252RX</v>
      </c>
      <c r="AI16" s="241" t="str">
        <f t="shared" si="1"/>
        <v>R2X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38"/>
      <c r="BH16" s="226"/>
      <c r="BI16" s="248"/>
      <c r="BJ16" s="229"/>
      <c r="BK16" s="227"/>
      <c r="BL16" s="229"/>
      <c r="BM16" s="238"/>
      <c r="BN16" s="226"/>
      <c r="BO16" s="248"/>
      <c r="BP16" s="229"/>
      <c r="BQ16" s="227"/>
      <c r="BR16" s="229"/>
      <c r="BS16" s="238"/>
      <c r="BT16" s="226"/>
      <c r="BU16" s="248"/>
      <c r="BV16" s="229"/>
      <c r="BW16" s="227"/>
      <c r="BX16" s="229"/>
      <c r="BY16" s="238"/>
      <c r="BZ16" s="226"/>
      <c r="CA16" s="248"/>
      <c r="CB16" s="229"/>
      <c r="CC16" s="227"/>
      <c r="CD16" s="229"/>
      <c r="CE16" s="238"/>
      <c r="CF16" s="226"/>
      <c r="CG16" s="248"/>
      <c r="CH16" s="229"/>
      <c r="CI16" s="227"/>
      <c r="CJ16" s="229"/>
      <c r="CK16" s="238"/>
    </row>
    <row r="17" spans="1:90" ht="12.5" x14ac:dyDescent="0.25">
      <c r="A17" s="171" t="str">
        <f>VLOOKUP(C17,'2021 Soybean Traits &amp; Entries'!VL_SOY_2020,2,FALSE)</f>
        <v>Credenz CZ 5282XF</v>
      </c>
      <c r="B17" s="171" t="str">
        <f>VLOOKUP(C17,'2021 Soybean Traits &amp; Entries'!VL_SOY_2020,4,FALSE)</f>
        <v>XF</v>
      </c>
      <c r="C17" s="171" t="s">
        <v>216</v>
      </c>
      <c r="D17" s="172">
        <v>72.197500000000005</v>
      </c>
      <c r="E17" s="224" t="s">
        <v>397</v>
      </c>
      <c r="F17" s="173"/>
      <c r="G17" s="224"/>
      <c r="H17" s="173"/>
      <c r="I17" s="224"/>
      <c r="J17" s="226">
        <v>10.4</v>
      </c>
      <c r="K17" s="227"/>
      <c r="L17" s="229"/>
      <c r="M17" s="227"/>
      <c r="N17" s="229"/>
      <c r="O17" s="227"/>
      <c r="P17" s="172">
        <v>44.333300000000001</v>
      </c>
      <c r="Q17" s="224" t="s">
        <v>371</v>
      </c>
      <c r="R17" s="173"/>
      <c r="S17" s="224"/>
      <c r="T17" s="173"/>
      <c r="U17" s="224"/>
      <c r="V17" s="226">
        <v>3</v>
      </c>
      <c r="W17" s="227" t="s">
        <v>365</v>
      </c>
      <c r="X17" s="229"/>
      <c r="Y17" s="227"/>
      <c r="Z17" s="229"/>
      <c r="AA17" s="227"/>
      <c r="AB17" s="172"/>
      <c r="AC17" s="224"/>
      <c r="AD17" s="173"/>
      <c r="AE17" s="224"/>
      <c r="AF17" s="173"/>
      <c r="AG17" s="224"/>
      <c r="AH17" s="171" t="str">
        <f t="shared" si="0"/>
        <v>Credenz CZ 5282XF</v>
      </c>
      <c r="AI17" s="171" t="str">
        <f t="shared" si="1"/>
        <v>XF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27"/>
      <c r="BH17" s="226"/>
      <c r="BI17" s="248"/>
      <c r="BJ17" s="229"/>
      <c r="BK17" s="227"/>
      <c r="BL17" s="229"/>
      <c r="BM17" s="227"/>
      <c r="BN17" s="226"/>
      <c r="BO17" s="248"/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48"/>
      <c r="CH17" s="229"/>
      <c r="CI17" s="227"/>
      <c r="CJ17" s="229"/>
      <c r="CK17" s="227"/>
    </row>
    <row r="18" spans="1:90" ht="12.5" x14ac:dyDescent="0.25">
      <c r="A18" s="241" t="str">
        <f>VLOOKUP(C18,'2021 Soybean Traits &amp; Entries'!VL_SOY_2020,2,FALSE)</f>
        <v>USG 7562XF</v>
      </c>
      <c r="B18" s="241" t="str">
        <f>VLOOKUP(C18,'2021 Soybean Traits &amp; Entries'!VL_SOY_2020,4,FALSE)</f>
        <v>XF</v>
      </c>
      <c r="C18" s="241" t="s">
        <v>343</v>
      </c>
      <c r="D18" s="172">
        <v>72.007099999999994</v>
      </c>
      <c r="E18" s="224" t="s">
        <v>397</v>
      </c>
      <c r="F18" s="173"/>
      <c r="G18" s="224"/>
      <c r="H18" s="173"/>
      <c r="I18" s="224"/>
      <c r="J18" s="226">
        <v>10.4</v>
      </c>
      <c r="K18" s="227"/>
      <c r="L18" s="229"/>
      <c r="M18" s="227"/>
      <c r="N18" s="229"/>
      <c r="O18" s="227"/>
      <c r="P18" s="172">
        <v>40</v>
      </c>
      <c r="Q18" s="224" t="s">
        <v>366</v>
      </c>
      <c r="R18" s="173"/>
      <c r="S18" s="224"/>
      <c r="T18" s="173"/>
      <c r="U18" s="224"/>
      <c r="V18" s="226">
        <v>3.6667000000000001</v>
      </c>
      <c r="W18" s="227" t="s">
        <v>368</v>
      </c>
      <c r="X18" s="229"/>
      <c r="Y18" s="227"/>
      <c r="Z18" s="229"/>
      <c r="AA18" s="227"/>
      <c r="AB18" s="172"/>
      <c r="AC18" s="224"/>
      <c r="AD18" s="173"/>
      <c r="AE18" s="224"/>
      <c r="AF18" s="173"/>
      <c r="AG18" s="224"/>
      <c r="AH18" s="241" t="str">
        <f t="shared" si="0"/>
        <v>USG 7562XF</v>
      </c>
      <c r="AI18" s="241" t="str">
        <f t="shared" si="1"/>
        <v>XF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27"/>
      <c r="BH18" s="226"/>
      <c r="BI18" s="248"/>
      <c r="BJ18" s="229"/>
      <c r="BK18" s="227"/>
      <c r="BL18" s="229"/>
      <c r="BM18" s="227"/>
      <c r="BN18" s="226"/>
      <c r="BO18" s="248"/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48"/>
      <c r="CH18" s="229"/>
      <c r="CI18" s="227"/>
      <c r="CJ18" s="229"/>
      <c r="CK18" s="227"/>
    </row>
    <row r="19" spans="1:90" ht="12.5" x14ac:dyDescent="0.25">
      <c r="A19" s="171" t="str">
        <f>VLOOKUP(C19,'2021 Soybean Traits &amp; Entries'!VL_SOY_2020,2,FALSE)</f>
        <v xml:space="preserve">AR R13-13997 </v>
      </c>
      <c r="B19" s="171" t="str">
        <f>VLOOKUP(C19,'2021 Soybean Traits &amp; Entries'!VL_SOY_2020,4,FALSE)</f>
        <v>Conv.</v>
      </c>
      <c r="C19" s="171" t="s">
        <v>166</v>
      </c>
      <c r="D19" s="172">
        <v>70.634900000000002</v>
      </c>
      <c r="E19" s="224" t="s">
        <v>399</v>
      </c>
      <c r="F19" s="173"/>
      <c r="G19" s="224"/>
      <c r="H19" s="173"/>
      <c r="I19" s="224"/>
      <c r="J19" s="226">
        <v>10.4</v>
      </c>
      <c r="K19" s="227"/>
      <c r="L19" s="229"/>
      <c r="M19" s="227"/>
      <c r="N19" s="229"/>
      <c r="O19" s="227"/>
      <c r="P19" s="172">
        <v>46.333300000000001</v>
      </c>
      <c r="Q19" s="224" t="s">
        <v>360</v>
      </c>
      <c r="R19" s="173"/>
      <c r="S19" s="224"/>
      <c r="T19" s="173"/>
      <c r="U19" s="224"/>
      <c r="V19" s="226">
        <v>4</v>
      </c>
      <c r="W19" s="227" t="s">
        <v>256</v>
      </c>
      <c r="X19" s="229"/>
      <c r="Y19" s="227"/>
      <c r="Z19" s="229"/>
      <c r="AA19" s="227"/>
      <c r="AB19" s="172"/>
      <c r="AC19" s="224"/>
      <c r="AD19" s="173"/>
      <c r="AE19" s="224"/>
      <c r="AF19" s="173"/>
      <c r="AG19" s="224"/>
      <c r="AH19" s="171" t="str">
        <f t="shared" si="0"/>
        <v xml:space="preserve">AR R13-13997 </v>
      </c>
      <c r="AI19" s="171" t="str">
        <f t="shared" si="1"/>
        <v>Conv.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27"/>
      <c r="BH19" s="226"/>
      <c r="BI19" s="248"/>
      <c r="BJ19" s="229"/>
      <c r="BK19" s="227"/>
      <c r="BL19" s="229"/>
      <c r="BM19" s="227"/>
      <c r="BN19" s="226"/>
      <c r="BO19" s="248"/>
      <c r="BP19" s="229"/>
      <c r="BQ19" s="227"/>
      <c r="BR19" s="229"/>
      <c r="BS19" s="227"/>
      <c r="BT19" s="226"/>
      <c r="BU19" s="248"/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48"/>
      <c r="CH19" s="229"/>
      <c r="CI19" s="227"/>
      <c r="CJ19" s="229"/>
      <c r="CK19" s="227"/>
      <c r="CL19" s="237"/>
    </row>
    <row r="20" spans="1:90" ht="12.5" x14ac:dyDescent="0.25">
      <c r="A20" s="241" t="str">
        <f>VLOOKUP(C20,'2021 Soybean Traits &amp; Entries'!VL_SOY_2020,2,FALSE)</f>
        <v>MO S16-9478C</v>
      </c>
      <c r="B20" s="241" t="str">
        <f>VLOOKUP(C20,'2021 Soybean Traits &amp; Entries'!VL_SOY_2020,4,FALSE)</f>
        <v>Conv.</v>
      </c>
      <c r="C20" s="241" t="s">
        <v>285</v>
      </c>
      <c r="D20" s="172">
        <v>69.575999999999993</v>
      </c>
      <c r="E20" s="224" t="s">
        <v>399</v>
      </c>
      <c r="F20" s="173"/>
      <c r="G20" s="224"/>
      <c r="H20" s="173"/>
      <c r="I20" s="224"/>
      <c r="J20" s="226">
        <v>10.4</v>
      </c>
      <c r="K20" s="227"/>
      <c r="L20" s="229"/>
      <c r="M20" s="227"/>
      <c r="N20" s="229"/>
      <c r="O20" s="227"/>
      <c r="P20" s="172">
        <v>45.666699999999999</v>
      </c>
      <c r="Q20" s="224" t="s">
        <v>368</v>
      </c>
      <c r="R20" s="173"/>
      <c r="S20" s="224"/>
      <c r="T20" s="173"/>
      <c r="U20" s="224"/>
      <c r="V20" s="226">
        <v>3.8332999999999999</v>
      </c>
      <c r="W20" s="227" t="s">
        <v>360</v>
      </c>
      <c r="X20" s="229"/>
      <c r="Y20" s="227"/>
      <c r="Z20" s="229"/>
      <c r="AA20" s="227"/>
      <c r="AB20" s="172"/>
      <c r="AC20" s="224"/>
      <c r="AD20" s="173"/>
      <c r="AE20" s="224"/>
      <c r="AF20" s="173"/>
      <c r="AG20" s="224"/>
      <c r="AH20" s="241" t="str">
        <f t="shared" si="0"/>
        <v>MO S16-9478C</v>
      </c>
      <c r="AI20" s="241" t="str">
        <f t="shared" si="1"/>
        <v>Conv.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27"/>
      <c r="BH20" s="226"/>
      <c r="BI20" s="248"/>
      <c r="BJ20" s="229"/>
      <c r="BK20" s="227"/>
      <c r="BL20" s="229"/>
      <c r="BM20" s="227"/>
      <c r="BN20" s="226"/>
      <c r="BO20" s="248"/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48"/>
      <c r="CH20" s="229"/>
      <c r="CI20" s="227"/>
      <c r="CJ20" s="229"/>
      <c r="CK20" s="227"/>
    </row>
    <row r="21" spans="1:90" ht="12.5" x14ac:dyDescent="0.25">
      <c r="A21" s="241" t="str">
        <f>VLOOKUP(C21,'2021 Soybean Traits &amp; Entries'!VL_SOY_2020,2,FALSE)</f>
        <v>AgriGold G5000RX</v>
      </c>
      <c r="B21" s="241" t="str">
        <f>VLOOKUP(C21,'2021 Soybean Traits &amp; Entries'!VL_SOY_2020,4,FALSE)</f>
        <v>R2X, STS</v>
      </c>
      <c r="C21" s="241" t="s">
        <v>162</v>
      </c>
      <c r="D21" s="172">
        <v>67.711500000000001</v>
      </c>
      <c r="E21" s="224" t="s">
        <v>404</v>
      </c>
      <c r="F21" s="173"/>
      <c r="G21" s="224"/>
      <c r="H21" s="173"/>
      <c r="I21" s="224"/>
      <c r="J21" s="226">
        <v>10.4</v>
      </c>
      <c r="K21" s="227"/>
      <c r="L21" s="229"/>
      <c r="M21" s="227"/>
      <c r="N21" s="229"/>
      <c r="O21" s="227"/>
      <c r="P21" s="172">
        <v>44</v>
      </c>
      <c r="Q21" s="224" t="s">
        <v>371</v>
      </c>
      <c r="R21" s="173"/>
      <c r="S21" s="224"/>
      <c r="T21" s="173"/>
      <c r="U21" s="224"/>
      <c r="V21" s="226">
        <v>3.3332999999999999</v>
      </c>
      <c r="W21" s="227" t="s">
        <v>369</v>
      </c>
      <c r="X21" s="229"/>
      <c r="Y21" s="227"/>
      <c r="Z21" s="229"/>
      <c r="AA21" s="227"/>
      <c r="AB21" s="172"/>
      <c r="AC21" s="224"/>
      <c r="AD21" s="173"/>
      <c r="AE21" s="224"/>
      <c r="AF21" s="173"/>
      <c r="AG21" s="224"/>
      <c r="AH21" s="241" t="str">
        <f t="shared" si="0"/>
        <v>AgriGold G5000RX</v>
      </c>
      <c r="AI21" s="241" t="str">
        <f t="shared" si="1"/>
        <v>R2X, STS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27"/>
      <c r="BH21" s="226"/>
      <c r="BI21" s="248"/>
      <c r="BJ21" s="229"/>
      <c r="BK21" s="227"/>
      <c r="BL21" s="229"/>
      <c r="BM21" s="227"/>
      <c r="BN21" s="226"/>
      <c r="BO21" s="248"/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48"/>
      <c r="CH21" s="229"/>
      <c r="CI21" s="227"/>
      <c r="CJ21" s="229"/>
      <c r="CK21" s="227"/>
      <c r="CL21" s="237"/>
    </row>
    <row r="22" spans="1:90" ht="12.5" x14ac:dyDescent="0.25">
      <c r="A22" s="241" t="str">
        <f>VLOOKUP(C22,'2021 Soybean Traits &amp; Entries'!VL_SOY_2020,2,FALSE)</f>
        <v>MO S16-14801C</v>
      </c>
      <c r="B22" s="241" t="str">
        <f>VLOOKUP(C22,'2021 Soybean Traits &amp; Entries'!VL_SOY_2020,4,FALSE)</f>
        <v>Conv.</v>
      </c>
      <c r="C22" s="241" t="s">
        <v>281</v>
      </c>
      <c r="D22" s="172">
        <v>60.820799999999998</v>
      </c>
      <c r="E22" s="224" t="s">
        <v>70</v>
      </c>
      <c r="F22" s="173"/>
      <c r="G22" s="224"/>
      <c r="H22" s="173"/>
      <c r="I22" s="224"/>
      <c r="J22" s="226">
        <v>10.4</v>
      </c>
      <c r="K22" s="227"/>
      <c r="L22" s="229"/>
      <c r="M22" s="227"/>
      <c r="N22" s="229"/>
      <c r="O22" s="227"/>
      <c r="P22" s="172">
        <v>47.666699999999999</v>
      </c>
      <c r="Q22" s="224" t="s">
        <v>256</v>
      </c>
      <c r="R22" s="173"/>
      <c r="S22" s="224"/>
      <c r="T22" s="173"/>
      <c r="U22" s="224"/>
      <c r="V22" s="226">
        <v>4</v>
      </c>
      <c r="W22" s="227" t="s">
        <v>256</v>
      </c>
      <c r="X22" s="229"/>
      <c r="Y22" s="227"/>
      <c r="Z22" s="229"/>
      <c r="AA22" s="227"/>
      <c r="AB22" s="172"/>
      <c r="AC22" s="224"/>
      <c r="AD22" s="173"/>
      <c r="AE22" s="224"/>
      <c r="AF22" s="173"/>
      <c r="AG22" s="224"/>
      <c r="AH22" s="241" t="str">
        <f t="shared" si="0"/>
        <v>MO S16-14801C</v>
      </c>
      <c r="AI22" s="241" t="str">
        <f t="shared" si="1"/>
        <v>Conv.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38"/>
      <c r="BH22" s="226"/>
      <c r="BI22" s="248"/>
      <c r="BJ22" s="229"/>
      <c r="BK22" s="227"/>
      <c r="BL22" s="229"/>
      <c r="BM22" s="238"/>
      <c r="BN22" s="226"/>
      <c r="BO22" s="248"/>
      <c r="BP22" s="229"/>
      <c r="BQ22" s="227"/>
      <c r="BR22" s="229"/>
      <c r="BS22" s="238"/>
      <c r="BT22" s="226"/>
      <c r="BU22" s="248"/>
      <c r="BV22" s="229"/>
      <c r="BW22" s="227"/>
      <c r="BX22" s="229"/>
      <c r="BY22" s="238"/>
      <c r="BZ22" s="226"/>
      <c r="CA22" s="248"/>
      <c r="CB22" s="229"/>
      <c r="CC22" s="227"/>
      <c r="CD22" s="229"/>
      <c r="CE22" s="238"/>
      <c r="CF22" s="226"/>
      <c r="CG22" s="248"/>
      <c r="CH22" s="229"/>
      <c r="CI22" s="227"/>
      <c r="CJ22" s="229"/>
      <c r="CK22" s="238"/>
      <c r="CL22" s="237"/>
    </row>
    <row r="23" spans="1:90" ht="12.75" customHeight="1" x14ac:dyDescent="0.3">
      <c r="A23" s="174" t="s">
        <v>34</v>
      </c>
      <c r="B23" s="175"/>
      <c r="C23" s="175"/>
      <c r="D23" s="176">
        <v>77.8065</v>
      </c>
      <c r="E23" s="177"/>
      <c r="F23" s="177"/>
      <c r="G23" s="177"/>
      <c r="H23" s="177"/>
      <c r="I23" s="178"/>
      <c r="J23" s="179">
        <v>10.4</v>
      </c>
      <c r="K23" s="180"/>
      <c r="L23" s="180"/>
      <c r="M23" s="180"/>
      <c r="N23" s="180"/>
      <c r="O23" s="181"/>
      <c r="P23" s="176">
        <v>43.166699999999999</v>
      </c>
      <c r="Q23" s="177"/>
      <c r="R23" s="177"/>
      <c r="S23" s="177"/>
      <c r="T23" s="177"/>
      <c r="U23" s="178"/>
      <c r="V23" s="179">
        <v>3.5185</v>
      </c>
      <c r="W23" s="180"/>
      <c r="X23" s="180"/>
      <c r="Y23" s="180"/>
      <c r="Z23" s="180"/>
      <c r="AA23" s="182"/>
      <c r="AB23" s="176"/>
      <c r="AC23" s="177"/>
      <c r="AD23" s="177"/>
      <c r="AE23" s="177"/>
      <c r="AF23" s="177"/>
      <c r="AG23" s="177"/>
      <c r="AH23" s="174" t="s">
        <v>34</v>
      </c>
      <c r="AI23" s="175"/>
      <c r="AJ23" s="179"/>
      <c r="AK23" s="180"/>
      <c r="AL23" s="180"/>
      <c r="AM23" s="180"/>
      <c r="AN23" s="180"/>
      <c r="AO23" s="181"/>
      <c r="AP23" s="179"/>
      <c r="AQ23" s="180"/>
      <c r="AR23" s="180"/>
      <c r="AS23" s="180"/>
      <c r="AT23" s="180"/>
      <c r="AU23" s="181"/>
      <c r="AV23" s="179"/>
      <c r="AW23" s="180"/>
      <c r="AX23" s="180"/>
      <c r="AY23" s="180"/>
      <c r="AZ23" s="180"/>
      <c r="BA23" s="180"/>
      <c r="BB23" s="179"/>
      <c r="BC23" s="180"/>
      <c r="BD23" s="180"/>
      <c r="BE23" s="180"/>
      <c r="BF23" s="180"/>
      <c r="BG23" s="181"/>
      <c r="BH23" s="179"/>
      <c r="BI23" s="180"/>
      <c r="BJ23" s="180"/>
      <c r="BK23" s="180"/>
      <c r="BL23" s="180"/>
      <c r="BM23" s="180"/>
      <c r="BN23" s="179"/>
      <c r="BO23" s="180"/>
      <c r="BP23" s="180"/>
      <c r="BQ23" s="180"/>
      <c r="BR23" s="180"/>
      <c r="BS23" s="181"/>
      <c r="BT23" s="179"/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4.5441000000000003</v>
      </c>
      <c r="E24" s="186"/>
      <c r="F24" s="186"/>
      <c r="G24" s="186"/>
      <c r="H24" s="186"/>
      <c r="I24" s="187"/>
      <c r="J24" s="188" t="s">
        <v>364</v>
      </c>
      <c r="K24" s="189"/>
      <c r="L24" s="189"/>
      <c r="M24" s="189"/>
      <c r="N24" s="189"/>
      <c r="O24" s="190"/>
      <c r="P24" s="185">
        <v>1.3005</v>
      </c>
      <c r="Q24" s="186"/>
      <c r="R24" s="186"/>
      <c r="S24" s="186"/>
      <c r="T24" s="186"/>
      <c r="U24" s="187"/>
      <c r="V24" s="188">
        <v>0.2152</v>
      </c>
      <c r="W24" s="189"/>
      <c r="X24" s="189"/>
      <c r="Y24" s="189"/>
      <c r="Z24" s="189"/>
      <c r="AA24" s="191"/>
      <c r="AB24" s="185"/>
      <c r="AC24" s="186"/>
      <c r="AD24" s="186"/>
      <c r="AE24" s="186"/>
      <c r="AF24" s="186"/>
      <c r="AG24" s="186"/>
      <c r="AH24" s="183" t="s">
        <v>35</v>
      </c>
      <c r="AI24" s="184"/>
      <c r="AJ24" s="188"/>
      <c r="AK24" s="189"/>
      <c r="AL24" s="189"/>
      <c r="AM24" s="189"/>
      <c r="AN24" s="189"/>
      <c r="AO24" s="190"/>
      <c r="AP24" s="188"/>
      <c r="AQ24" s="189"/>
      <c r="AR24" s="189"/>
      <c r="AS24" s="189"/>
      <c r="AT24" s="189"/>
      <c r="AU24" s="190"/>
      <c r="AV24" s="188"/>
      <c r="AW24" s="189"/>
      <c r="AX24" s="189"/>
      <c r="AY24" s="189"/>
      <c r="AZ24" s="189"/>
      <c r="BA24" s="189"/>
      <c r="BB24" s="188"/>
      <c r="BC24" s="189"/>
      <c r="BD24" s="189"/>
      <c r="BE24" s="189"/>
      <c r="BF24" s="189"/>
      <c r="BG24" s="190"/>
      <c r="BH24" s="188"/>
      <c r="BI24" s="189"/>
      <c r="BJ24" s="189"/>
      <c r="BK24" s="189"/>
      <c r="BL24" s="189"/>
      <c r="BM24" s="189"/>
      <c r="BN24" s="188"/>
      <c r="BO24" s="189"/>
      <c r="BP24" s="189"/>
      <c r="BQ24" s="189"/>
      <c r="BR24" s="189"/>
      <c r="BS24" s="190"/>
      <c r="BT24" s="188"/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12.2</v>
      </c>
      <c r="E25" s="195"/>
      <c r="F25" s="195"/>
      <c r="G25" s="195"/>
      <c r="H25" s="195"/>
      <c r="I25" s="196"/>
      <c r="J25" s="197" t="s">
        <v>364</v>
      </c>
      <c r="K25" s="198"/>
      <c r="L25" s="198"/>
      <c r="M25" s="198"/>
      <c r="N25" s="198"/>
      <c r="O25" s="199"/>
      <c r="P25" s="194">
        <v>3.69</v>
      </c>
      <c r="Q25" s="195"/>
      <c r="R25" s="195"/>
      <c r="S25" s="195"/>
      <c r="T25" s="195"/>
      <c r="U25" s="196"/>
      <c r="V25" s="197">
        <v>0.6</v>
      </c>
      <c r="W25" s="198"/>
      <c r="X25" s="198"/>
      <c r="Y25" s="198"/>
      <c r="Z25" s="198"/>
      <c r="AA25" s="200"/>
      <c r="AB25" s="194"/>
      <c r="AC25" s="195"/>
      <c r="AD25" s="195"/>
      <c r="AE25" s="195"/>
      <c r="AF25" s="195"/>
      <c r="AG25" s="195"/>
      <c r="AH25" s="192" t="s">
        <v>36</v>
      </c>
      <c r="AI25" s="193"/>
      <c r="AJ25" s="197"/>
      <c r="AK25" s="198"/>
      <c r="AL25" s="198"/>
      <c r="AM25" s="198"/>
      <c r="AN25" s="198"/>
      <c r="AO25" s="199"/>
      <c r="AP25" s="197"/>
      <c r="AQ25" s="198"/>
      <c r="AR25" s="198"/>
      <c r="AS25" s="198"/>
      <c r="AT25" s="198"/>
      <c r="AU25" s="199"/>
      <c r="AV25" s="197"/>
      <c r="AW25" s="198"/>
      <c r="AX25" s="198"/>
      <c r="AY25" s="198"/>
      <c r="AZ25" s="198"/>
      <c r="BA25" s="198"/>
      <c r="BB25" s="197"/>
      <c r="BC25" s="198"/>
      <c r="BD25" s="198"/>
      <c r="BE25" s="198"/>
      <c r="BF25" s="198"/>
      <c r="BG25" s="199"/>
      <c r="BH25" s="197"/>
      <c r="BI25" s="198"/>
      <c r="BJ25" s="198"/>
      <c r="BK25" s="198"/>
      <c r="BL25" s="198"/>
      <c r="BM25" s="198"/>
      <c r="BN25" s="197"/>
      <c r="BO25" s="198"/>
      <c r="BP25" s="198"/>
      <c r="BQ25" s="198"/>
      <c r="BR25" s="198"/>
      <c r="BS25" s="199"/>
      <c r="BT25" s="197"/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9.4841142420000004</v>
      </c>
      <c r="E26" s="222"/>
      <c r="F26" s="222"/>
      <c r="G26" s="222"/>
      <c r="H26" s="222"/>
      <c r="I26" s="223"/>
      <c r="J26" s="221" t="s">
        <v>364</v>
      </c>
      <c r="K26" s="222"/>
      <c r="L26" s="222"/>
      <c r="M26" s="222"/>
      <c r="N26" s="222"/>
      <c r="O26" s="223"/>
      <c r="P26" s="221">
        <v>5.1478158799999996</v>
      </c>
      <c r="Q26" s="222"/>
      <c r="R26" s="222"/>
      <c r="S26" s="222"/>
      <c r="T26" s="222"/>
      <c r="U26" s="223"/>
      <c r="V26" s="221" t="s">
        <v>364</v>
      </c>
      <c r="W26" s="222"/>
      <c r="X26" s="222"/>
      <c r="Y26" s="222"/>
      <c r="Z26" s="222"/>
      <c r="AA26" s="240"/>
      <c r="AB26" s="221"/>
      <c r="AC26" s="222"/>
      <c r="AD26" s="222"/>
      <c r="AE26" s="222"/>
      <c r="AF26" s="222"/>
      <c r="AG26" s="222"/>
      <c r="AH26" s="202" t="s">
        <v>37</v>
      </c>
      <c r="AI26" s="203"/>
      <c r="AJ26" s="157"/>
      <c r="AK26" s="158"/>
      <c r="AL26" s="158"/>
      <c r="AM26" s="158"/>
      <c r="AN26" s="158"/>
      <c r="AO26" s="159"/>
      <c r="AP26" s="221"/>
      <c r="AQ26" s="222"/>
      <c r="AR26" s="222"/>
      <c r="AS26" s="222"/>
      <c r="AT26" s="222"/>
      <c r="AU26" s="223"/>
      <c r="AV26" s="221"/>
      <c r="AW26" s="222"/>
      <c r="AX26" s="222"/>
      <c r="AY26" s="222"/>
      <c r="AZ26" s="222"/>
      <c r="BA26" s="222"/>
      <c r="BB26" s="221"/>
      <c r="BC26" s="222"/>
      <c r="BD26" s="222"/>
      <c r="BE26" s="222"/>
      <c r="BF26" s="222"/>
      <c r="BG26" s="223"/>
      <c r="BH26" s="221"/>
      <c r="BI26" s="222"/>
      <c r="BJ26" s="222"/>
      <c r="BK26" s="222"/>
      <c r="BL26" s="222"/>
      <c r="BM26" s="222"/>
      <c r="BN26" s="221"/>
      <c r="BO26" s="222"/>
      <c r="BP26" s="222"/>
      <c r="BQ26" s="222"/>
      <c r="BR26" s="222"/>
      <c r="BS26" s="223"/>
      <c r="BT26" s="221"/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6"/>
      <c r="AC27" s="206"/>
      <c r="AD27" s="206"/>
      <c r="AE27" s="206"/>
      <c r="AF27" s="206"/>
      <c r="AG27" s="211"/>
      <c r="AH27" s="204"/>
      <c r="AI27" s="204"/>
      <c r="AJ27" s="205"/>
      <c r="AK27" s="205"/>
      <c r="AL27" s="205"/>
      <c r="AM27" s="205"/>
      <c r="AN27" s="205"/>
      <c r="AO27" s="205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10"/>
      <c r="AC28" s="210"/>
      <c r="AD28" s="210"/>
      <c r="AE28" s="210"/>
      <c r="AF28" s="210"/>
      <c r="AG28" s="234"/>
      <c r="AH28" s="209"/>
      <c r="AI28" s="204"/>
      <c r="AJ28" s="209"/>
      <c r="AK28" s="209"/>
      <c r="AL28" s="209"/>
      <c r="AM28" s="209"/>
      <c r="AN28" s="209"/>
      <c r="AO28" s="209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13"/>
      <c r="AC29" s="213"/>
      <c r="AD29" s="213"/>
      <c r="AE29" s="213"/>
      <c r="AF29" s="213"/>
      <c r="AG29" s="235"/>
      <c r="AH29" s="209"/>
      <c r="AI29" s="212"/>
      <c r="AJ29" s="209"/>
      <c r="AK29" s="209"/>
      <c r="AL29" s="209"/>
      <c r="AM29" s="209"/>
      <c r="AN29" s="209"/>
      <c r="AO29" s="209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6"/>
      <c r="AC30" s="206"/>
      <c r="AD30" s="206"/>
      <c r="AE30" s="206"/>
      <c r="AF30" s="206"/>
      <c r="AG30" s="211"/>
      <c r="AH30" s="209"/>
      <c r="AI30" s="204"/>
      <c r="AJ30" s="209"/>
      <c r="AK30" s="209"/>
      <c r="AL30" s="209"/>
      <c r="AM30" s="209"/>
      <c r="AN30" s="209"/>
      <c r="AO30" s="209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6"/>
      <c r="AC31" s="206"/>
      <c r="AD31" s="206"/>
      <c r="AE31" s="206"/>
      <c r="AF31" s="206"/>
      <c r="AG31" s="211"/>
      <c r="AH31" s="209"/>
      <c r="AI31" s="204"/>
      <c r="AJ31" s="209"/>
      <c r="AK31" s="209"/>
      <c r="AL31" s="209"/>
      <c r="AM31" s="209"/>
      <c r="AN31" s="209"/>
      <c r="AO31" s="209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6"/>
      <c r="AC32" s="206"/>
      <c r="AD32" s="206"/>
      <c r="AE32" s="206"/>
      <c r="AF32" s="206"/>
      <c r="AG32" s="211"/>
      <c r="AH32" s="209"/>
      <c r="AI32" s="204"/>
      <c r="AJ32" s="209"/>
      <c r="AK32" s="209"/>
      <c r="AL32" s="209"/>
      <c r="AM32" s="209"/>
      <c r="AN32" s="209"/>
      <c r="AO32" s="209"/>
    </row>
    <row r="33" spans="1:41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G33" s="236"/>
      <c r="AH33" s="209"/>
      <c r="AI33" s="212"/>
      <c r="AJ33" s="209"/>
      <c r="AK33" s="209"/>
      <c r="AL33" s="209"/>
      <c r="AM33" s="209"/>
      <c r="AN33" s="209"/>
      <c r="AO33" s="209"/>
    </row>
    <row r="34" spans="1:41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G34" s="236"/>
      <c r="AH34" s="209"/>
      <c r="AI34" s="204"/>
      <c r="AJ34" s="209"/>
      <c r="AK34" s="209"/>
      <c r="AL34" s="209"/>
      <c r="AM34" s="209"/>
      <c r="AN34" s="209"/>
      <c r="AO34" s="209"/>
    </row>
    <row r="35" spans="1:41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G35" s="236"/>
      <c r="AH35" s="214"/>
      <c r="AI35" s="212"/>
      <c r="AJ35" s="214"/>
      <c r="AK35" s="214"/>
      <c r="AL35" s="214"/>
      <c r="AM35" s="214"/>
      <c r="AN35" s="214"/>
      <c r="AO35" s="214"/>
    </row>
    <row r="36" spans="1:41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H36" s="209"/>
      <c r="AI36" s="212"/>
      <c r="AJ36" s="209"/>
      <c r="AK36" s="209"/>
      <c r="AL36" s="209"/>
      <c r="AM36" s="209"/>
      <c r="AN36" s="209"/>
      <c r="AO36" s="209"/>
    </row>
    <row r="37" spans="1:41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H37" s="216"/>
      <c r="AI37" s="204"/>
      <c r="AJ37" s="217"/>
      <c r="AK37" s="217"/>
      <c r="AL37" s="217"/>
      <c r="AM37" s="217"/>
      <c r="AN37" s="217"/>
      <c r="AO37" s="217"/>
    </row>
    <row r="38" spans="1:41" x14ac:dyDescent="0.3">
      <c r="B38" s="201"/>
      <c r="C38" s="201"/>
      <c r="AI38" s="201"/>
    </row>
  </sheetData>
  <sortState xmlns:xlrd2="http://schemas.microsoft.com/office/spreadsheetml/2017/richdata2" ref="A5:DD22">
    <sortCondition descending="1" ref="D5:D22"/>
  </sortState>
  <mergeCells count="59">
    <mergeCell ref="AJ2:AO2"/>
    <mergeCell ref="AP2:AU2"/>
    <mergeCell ref="AV2:BA2"/>
    <mergeCell ref="A1:AG1"/>
    <mergeCell ref="D2:I2"/>
    <mergeCell ref="J2:O2"/>
    <mergeCell ref="P2:U2"/>
    <mergeCell ref="V2:AA2"/>
    <mergeCell ref="AB2:AG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AR3:AS3"/>
    <mergeCell ref="T3:U3"/>
    <mergeCell ref="V3:W3"/>
    <mergeCell ref="X3:Y3"/>
    <mergeCell ref="Z3:AA3"/>
    <mergeCell ref="AB3:AC3"/>
    <mergeCell ref="AD3:AE3"/>
    <mergeCell ref="AF3:AG3"/>
    <mergeCell ref="AJ3:AK3"/>
    <mergeCell ref="AL3:AM3"/>
    <mergeCell ref="AN3:AO3"/>
    <mergeCell ref="AP3:AQ3"/>
    <mergeCell ref="BP3:BQ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CD3:CE3"/>
    <mergeCell ref="CF3:CG3"/>
    <mergeCell ref="CH3:CI3"/>
    <mergeCell ref="CJ3:CK3"/>
    <mergeCell ref="BR3:BS3"/>
    <mergeCell ref="BT3:BU3"/>
    <mergeCell ref="BV3:BW3"/>
    <mergeCell ref="BX3:BY3"/>
    <mergeCell ref="BZ3:CA3"/>
    <mergeCell ref="CB3:CC3"/>
  </mergeCells>
  <conditionalFormatting sqref="E5:E22">
    <cfRule type="containsText" priority="121" stopIfTrue="1" operator="containsText" text="AA">
      <formula>NOT(ISERROR(SEARCH("AA",E5)))</formula>
    </cfRule>
    <cfRule type="containsText" dxfId="863" priority="122" operator="containsText" text="A">
      <formula>NOT(ISERROR(SEARCH("A",E5)))</formula>
    </cfRule>
  </conditionalFormatting>
  <conditionalFormatting sqref="A5:E22">
    <cfRule type="expression" dxfId="862" priority="123">
      <formula>MOD(ROW(),2)=0</formula>
    </cfRule>
  </conditionalFormatting>
  <conditionalFormatting sqref="AH5:AI22">
    <cfRule type="expression" dxfId="861" priority="119">
      <formula>MOD(ROW(),2)=0</formula>
    </cfRule>
  </conditionalFormatting>
  <conditionalFormatting sqref="CI5:CI22">
    <cfRule type="containsText" priority="116" stopIfTrue="1" operator="containsText" text="AA">
      <formula>NOT(ISERROR(SEARCH("AA",CI5)))</formula>
    </cfRule>
    <cfRule type="containsText" dxfId="860" priority="117" operator="containsText" text="A">
      <formula>NOT(ISERROR(SEARCH("A",CI5)))</formula>
    </cfRule>
  </conditionalFormatting>
  <conditionalFormatting sqref="CK5:CK22">
    <cfRule type="containsText" priority="114" stopIfTrue="1" operator="containsText" text="AA">
      <formula>NOT(ISERROR(SEARCH("AA",CK5)))</formula>
    </cfRule>
    <cfRule type="containsText" dxfId="859" priority="115" operator="containsText" text="A">
      <formula>NOT(ISERROR(SEARCH("A",CK5)))</formula>
    </cfRule>
  </conditionalFormatting>
  <conditionalFormatting sqref="CH5:CK22">
    <cfRule type="expression" dxfId="858" priority="118">
      <formula>MOD(ROW(),2)=0</formula>
    </cfRule>
  </conditionalFormatting>
  <conditionalFormatting sqref="G5:G22">
    <cfRule type="containsText" priority="112" stopIfTrue="1" operator="containsText" text="AA">
      <formula>NOT(ISERROR(SEARCH("AA",G5)))</formula>
    </cfRule>
    <cfRule type="containsText" dxfId="857" priority="113" operator="containsText" text="A">
      <formula>NOT(ISERROR(SEARCH("A",G5)))</formula>
    </cfRule>
  </conditionalFormatting>
  <conditionalFormatting sqref="F5:G22">
    <cfRule type="expression" dxfId="856" priority="126">
      <formula>MOD(ROW(),2)=0</formula>
    </cfRule>
  </conditionalFormatting>
  <conditionalFormatting sqref="I5:I22">
    <cfRule type="containsText" priority="109" stopIfTrue="1" operator="containsText" text="AA">
      <formula>NOT(ISERROR(SEARCH("AA",I5)))</formula>
    </cfRule>
    <cfRule type="containsText" dxfId="855" priority="110" operator="containsText" text="A">
      <formula>NOT(ISERROR(SEARCH("A",I5)))</formula>
    </cfRule>
  </conditionalFormatting>
  <conditionalFormatting sqref="H5:I22">
    <cfRule type="expression" dxfId="854" priority="127">
      <formula>MOD(ROW(),2)=0</formula>
    </cfRule>
  </conditionalFormatting>
  <conditionalFormatting sqref="BC5:BC22">
    <cfRule type="containsText" priority="106" stopIfTrue="1" operator="containsText" text="AA">
      <formula>NOT(ISERROR(SEARCH("AA",BC5)))</formula>
    </cfRule>
    <cfRule type="containsText" dxfId="853" priority="107" operator="containsText" text="A">
      <formula>NOT(ISERROR(SEARCH("A",BC5)))</formula>
    </cfRule>
  </conditionalFormatting>
  <conditionalFormatting sqref="BB5:BC22">
    <cfRule type="expression" dxfId="852" priority="128">
      <formula>MOD(ROW(),2)=0</formula>
    </cfRule>
  </conditionalFormatting>
  <conditionalFormatting sqref="D5:D22">
    <cfRule type="aboveAverage" dxfId="851" priority="120"/>
  </conditionalFormatting>
  <conditionalFormatting sqref="CH5:CH22">
    <cfRule type="aboveAverage" dxfId="850" priority="124"/>
  </conditionalFormatting>
  <conditionalFormatting sqref="CJ5:CJ22">
    <cfRule type="aboveAverage" dxfId="849" priority="125"/>
  </conditionalFormatting>
  <conditionalFormatting sqref="F5:F22">
    <cfRule type="aboveAverage" dxfId="848" priority="111"/>
  </conditionalFormatting>
  <conditionalFormatting sqref="H5:H22">
    <cfRule type="aboveAverage" dxfId="847" priority="108"/>
  </conditionalFormatting>
  <conditionalFormatting sqref="BB5:BB22">
    <cfRule type="aboveAverage" dxfId="846" priority="105"/>
  </conditionalFormatting>
  <conditionalFormatting sqref="K5:K22">
    <cfRule type="containsText" priority="100" stopIfTrue="1" operator="containsText" text="AA">
      <formula>NOT(ISERROR(SEARCH("AA",K5)))</formula>
    </cfRule>
    <cfRule type="containsText" dxfId="845" priority="101" operator="containsText" text="A">
      <formula>NOT(ISERROR(SEARCH("A",K5)))</formula>
    </cfRule>
  </conditionalFormatting>
  <conditionalFormatting sqref="J5:K22">
    <cfRule type="expression" dxfId="844" priority="102">
      <formula>MOD(ROW(),2)=0</formula>
    </cfRule>
  </conditionalFormatting>
  <conditionalFormatting sqref="M5:M22">
    <cfRule type="containsText" priority="97" stopIfTrue="1" operator="containsText" text="AA">
      <formula>NOT(ISERROR(SEARCH("AA",M5)))</formula>
    </cfRule>
    <cfRule type="containsText" dxfId="843" priority="98" operator="containsText" text="A">
      <formula>NOT(ISERROR(SEARCH("A",M5)))</formula>
    </cfRule>
  </conditionalFormatting>
  <conditionalFormatting sqref="L5:M22">
    <cfRule type="expression" dxfId="842" priority="103">
      <formula>MOD(ROW(),2)=0</formula>
    </cfRule>
  </conditionalFormatting>
  <conditionalFormatting sqref="O5:O22">
    <cfRule type="containsText" priority="94" stopIfTrue="1" operator="containsText" text="AA">
      <formula>NOT(ISERROR(SEARCH("AA",O5)))</formula>
    </cfRule>
    <cfRule type="containsText" dxfId="841" priority="95" operator="containsText" text="A">
      <formula>NOT(ISERROR(SEARCH("A",O5)))</formula>
    </cfRule>
  </conditionalFormatting>
  <conditionalFormatting sqref="N5:O22">
    <cfRule type="expression" dxfId="840" priority="104">
      <formula>MOD(ROW(),2)=0</formula>
    </cfRule>
  </conditionalFormatting>
  <conditionalFormatting sqref="J5:J22">
    <cfRule type="aboveAverage" dxfId="839" priority="99"/>
  </conditionalFormatting>
  <conditionalFormatting sqref="L5:L22">
    <cfRule type="aboveAverage" dxfId="838" priority="96"/>
  </conditionalFormatting>
  <conditionalFormatting sqref="N5:N22">
    <cfRule type="aboveAverage" dxfId="837" priority="93"/>
  </conditionalFormatting>
  <conditionalFormatting sqref="Q5:Q22">
    <cfRule type="containsText" priority="88" stopIfTrue="1" operator="containsText" text="AA">
      <formula>NOT(ISERROR(SEARCH("AA",Q5)))</formula>
    </cfRule>
    <cfRule type="containsText" dxfId="836" priority="89" operator="containsText" text="A">
      <formula>NOT(ISERROR(SEARCH("A",Q5)))</formula>
    </cfRule>
  </conditionalFormatting>
  <conditionalFormatting sqref="P5:Q22">
    <cfRule type="expression" dxfId="835" priority="90">
      <formula>MOD(ROW(),2)=0</formula>
    </cfRule>
  </conditionalFormatting>
  <conditionalFormatting sqref="S5:S22">
    <cfRule type="containsText" priority="85" stopIfTrue="1" operator="containsText" text="AA">
      <formula>NOT(ISERROR(SEARCH("AA",S5)))</formula>
    </cfRule>
    <cfRule type="containsText" dxfId="834" priority="86" operator="containsText" text="A">
      <formula>NOT(ISERROR(SEARCH("A",S5)))</formula>
    </cfRule>
  </conditionalFormatting>
  <conditionalFormatting sqref="R5:S22">
    <cfRule type="expression" dxfId="833" priority="91">
      <formula>MOD(ROW(),2)=0</formula>
    </cfRule>
  </conditionalFormatting>
  <conditionalFormatting sqref="U5:U22">
    <cfRule type="containsText" priority="82" stopIfTrue="1" operator="containsText" text="AA">
      <formula>NOT(ISERROR(SEARCH("AA",U5)))</formula>
    </cfRule>
    <cfRule type="containsText" dxfId="832" priority="83" operator="containsText" text="A">
      <formula>NOT(ISERROR(SEARCH("A",U5)))</formula>
    </cfRule>
  </conditionalFormatting>
  <conditionalFormatting sqref="T5:U22">
    <cfRule type="expression" dxfId="831" priority="92">
      <formula>MOD(ROW(),2)=0</formula>
    </cfRule>
  </conditionalFormatting>
  <conditionalFormatting sqref="P5:P22">
    <cfRule type="aboveAverage" dxfId="830" priority="87"/>
  </conditionalFormatting>
  <conditionalFormatting sqref="R5:R22">
    <cfRule type="aboveAverage" dxfId="829" priority="84"/>
  </conditionalFormatting>
  <conditionalFormatting sqref="T5:T22">
    <cfRule type="aboveAverage" dxfId="828" priority="81"/>
  </conditionalFormatting>
  <conditionalFormatting sqref="W5:W22">
    <cfRule type="containsText" priority="76" stopIfTrue="1" operator="containsText" text="AA">
      <formula>NOT(ISERROR(SEARCH("AA",W5)))</formula>
    </cfRule>
    <cfRule type="containsText" dxfId="827" priority="77" operator="containsText" text="A">
      <formula>NOT(ISERROR(SEARCH("A",W5)))</formula>
    </cfRule>
  </conditionalFormatting>
  <conditionalFormatting sqref="V5:W22">
    <cfRule type="expression" dxfId="826" priority="78">
      <formula>MOD(ROW(),2)=0</formula>
    </cfRule>
  </conditionalFormatting>
  <conditionalFormatting sqref="Y5:Y22">
    <cfRule type="containsText" priority="73" stopIfTrue="1" operator="containsText" text="AA">
      <formula>NOT(ISERROR(SEARCH("AA",Y5)))</formula>
    </cfRule>
    <cfRule type="containsText" dxfId="825" priority="74" operator="containsText" text="A">
      <formula>NOT(ISERROR(SEARCH("A",Y5)))</formula>
    </cfRule>
  </conditionalFormatting>
  <conditionalFormatting sqref="X5:Y22">
    <cfRule type="expression" dxfId="824" priority="79">
      <formula>MOD(ROW(),2)=0</formula>
    </cfRule>
  </conditionalFormatting>
  <conditionalFormatting sqref="AA5:AA22">
    <cfRule type="containsText" priority="70" stopIfTrue="1" operator="containsText" text="AA">
      <formula>NOT(ISERROR(SEARCH("AA",AA5)))</formula>
    </cfRule>
    <cfRule type="containsText" dxfId="823" priority="71" operator="containsText" text="A">
      <formula>NOT(ISERROR(SEARCH("A",AA5)))</formula>
    </cfRule>
  </conditionalFormatting>
  <conditionalFormatting sqref="Z5:AA22">
    <cfRule type="expression" dxfId="822" priority="80">
      <formula>MOD(ROW(),2)=0</formula>
    </cfRule>
  </conditionalFormatting>
  <conditionalFormatting sqref="V5:V22">
    <cfRule type="aboveAverage" dxfId="821" priority="75"/>
  </conditionalFormatting>
  <conditionalFormatting sqref="X5:X22">
    <cfRule type="aboveAverage" dxfId="820" priority="72"/>
  </conditionalFormatting>
  <conditionalFormatting sqref="Z5:Z22">
    <cfRule type="aboveAverage" dxfId="819" priority="69"/>
  </conditionalFormatting>
  <conditionalFormatting sqref="AC5:AC22">
    <cfRule type="containsText" priority="64" stopIfTrue="1" operator="containsText" text="AA">
      <formula>NOT(ISERROR(SEARCH("AA",AC5)))</formula>
    </cfRule>
    <cfRule type="containsText" dxfId="818" priority="65" operator="containsText" text="A">
      <formula>NOT(ISERROR(SEARCH("A",AC5)))</formula>
    </cfRule>
  </conditionalFormatting>
  <conditionalFormatting sqref="AB5:AC22">
    <cfRule type="expression" dxfId="817" priority="66">
      <formula>MOD(ROW(),2)=0</formula>
    </cfRule>
  </conditionalFormatting>
  <conditionalFormatting sqref="AE5:AE22">
    <cfRule type="containsText" priority="61" stopIfTrue="1" operator="containsText" text="AA">
      <formula>NOT(ISERROR(SEARCH("AA",AE5)))</formula>
    </cfRule>
    <cfRule type="containsText" dxfId="816" priority="62" operator="containsText" text="A">
      <formula>NOT(ISERROR(SEARCH("A",AE5)))</formula>
    </cfRule>
  </conditionalFormatting>
  <conditionalFormatting sqref="AD5:AE22">
    <cfRule type="expression" dxfId="815" priority="67">
      <formula>MOD(ROW(),2)=0</formula>
    </cfRule>
  </conditionalFormatting>
  <conditionalFormatting sqref="AG5:AG22">
    <cfRule type="containsText" priority="58" stopIfTrue="1" operator="containsText" text="AA">
      <formula>NOT(ISERROR(SEARCH("AA",AG5)))</formula>
    </cfRule>
    <cfRule type="containsText" dxfId="814" priority="59" operator="containsText" text="A">
      <formula>NOT(ISERROR(SEARCH("A",AG5)))</formula>
    </cfRule>
  </conditionalFormatting>
  <conditionalFormatting sqref="AF5:AG22">
    <cfRule type="expression" dxfId="813" priority="68">
      <formula>MOD(ROW(),2)=0</formula>
    </cfRule>
  </conditionalFormatting>
  <conditionalFormatting sqref="AB5:AB22">
    <cfRule type="aboveAverage" dxfId="812" priority="63"/>
  </conditionalFormatting>
  <conditionalFormatting sqref="AD5:AD22">
    <cfRule type="aboveAverage" dxfId="811" priority="60"/>
  </conditionalFormatting>
  <conditionalFormatting sqref="AF5:AF22">
    <cfRule type="aboveAverage" dxfId="810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809" priority="53" operator="containsText" text="A">
      <formula>NOT(ISERROR(SEARCH("A",AK5)))</formula>
    </cfRule>
  </conditionalFormatting>
  <conditionalFormatting sqref="AJ5:AK22">
    <cfRule type="expression" dxfId="808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807" priority="50" operator="containsText" text="A">
      <formula>NOT(ISERROR(SEARCH("A",AM5)))</formula>
    </cfRule>
  </conditionalFormatting>
  <conditionalFormatting sqref="AL5:AM22">
    <cfRule type="expression" dxfId="806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805" priority="47" operator="containsText" text="A">
      <formula>NOT(ISERROR(SEARCH("A",AO5)))</formula>
    </cfRule>
  </conditionalFormatting>
  <conditionalFormatting sqref="AN5:AO22">
    <cfRule type="expression" dxfId="804" priority="56">
      <formula>MOD(ROW(),2)=0</formula>
    </cfRule>
  </conditionalFormatting>
  <conditionalFormatting sqref="AJ5:AJ22">
    <cfRule type="aboveAverage" dxfId="803" priority="51"/>
  </conditionalFormatting>
  <conditionalFormatting sqref="AL5:AL22">
    <cfRule type="aboveAverage" dxfId="802" priority="48"/>
  </conditionalFormatting>
  <conditionalFormatting sqref="AN5:AN22">
    <cfRule type="aboveAverage" dxfId="801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800" priority="41" operator="containsText" text="A">
      <formula>NOT(ISERROR(SEARCH("A",AQ5)))</formula>
    </cfRule>
  </conditionalFormatting>
  <conditionalFormatting sqref="AP5:AQ22">
    <cfRule type="expression" dxfId="799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798" priority="38" operator="containsText" text="A">
      <formula>NOT(ISERROR(SEARCH("A",AS5)))</formula>
    </cfRule>
  </conditionalFormatting>
  <conditionalFormatting sqref="AR5:AS22">
    <cfRule type="expression" dxfId="797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796" priority="35" operator="containsText" text="A">
      <formula>NOT(ISERROR(SEARCH("A",AU5)))</formula>
    </cfRule>
  </conditionalFormatting>
  <conditionalFormatting sqref="AT5:AU22">
    <cfRule type="expression" dxfId="795" priority="44">
      <formula>MOD(ROW(),2)=0</formula>
    </cfRule>
  </conditionalFormatting>
  <conditionalFormatting sqref="AP5:AP22">
    <cfRule type="aboveAverage" dxfId="794" priority="39"/>
  </conditionalFormatting>
  <conditionalFormatting sqref="AR5:AR22">
    <cfRule type="aboveAverage" dxfId="793" priority="36"/>
  </conditionalFormatting>
  <conditionalFormatting sqref="AT5:AT22">
    <cfRule type="aboveAverage" dxfId="792" priority="33"/>
  </conditionalFormatting>
  <conditionalFormatting sqref="AW5:AW22">
    <cfRule type="containsText" priority="28" stopIfTrue="1" operator="containsText" text="AA">
      <formula>NOT(ISERROR(SEARCH("AA",AW5)))</formula>
    </cfRule>
    <cfRule type="containsText" dxfId="791" priority="29" operator="containsText" text="A">
      <formula>NOT(ISERROR(SEARCH("A",AW5)))</formula>
    </cfRule>
  </conditionalFormatting>
  <conditionalFormatting sqref="AV5:AW22">
    <cfRule type="expression" dxfId="790" priority="30">
      <formula>MOD(ROW(),2)=0</formula>
    </cfRule>
  </conditionalFormatting>
  <conditionalFormatting sqref="AY5:AY22">
    <cfRule type="containsText" priority="25" stopIfTrue="1" operator="containsText" text="AA">
      <formula>NOT(ISERROR(SEARCH("AA",AY5)))</formula>
    </cfRule>
    <cfRule type="containsText" dxfId="789" priority="26" operator="containsText" text="A">
      <formula>NOT(ISERROR(SEARCH("A",AY5)))</formula>
    </cfRule>
  </conditionalFormatting>
  <conditionalFormatting sqref="AX5:AY22">
    <cfRule type="expression" dxfId="788" priority="31">
      <formula>MOD(ROW(),2)=0</formula>
    </cfRule>
  </conditionalFormatting>
  <conditionalFormatting sqref="BA5:BA22">
    <cfRule type="containsText" priority="22" stopIfTrue="1" operator="containsText" text="AA">
      <formula>NOT(ISERROR(SEARCH("AA",BA5)))</formula>
    </cfRule>
    <cfRule type="containsText" dxfId="787" priority="23" operator="containsText" text="A">
      <formula>NOT(ISERROR(SEARCH("A",BA5)))</formula>
    </cfRule>
  </conditionalFormatting>
  <conditionalFormatting sqref="AZ5:BA22">
    <cfRule type="expression" dxfId="786" priority="32">
      <formula>MOD(ROW(),2)=0</formula>
    </cfRule>
  </conditionalFormatting>
  <conditionalFormatting sqref="AV5:AV22">
    <cfRule type="aboveAverage" dxfId="785" priority="27"/>
  </conditionalFormatting>
  <conditionalFormatting sqref="AX5:AX22">
    <cfRule type="aboveAverage" dxfId="784" priority="24"/>
  </conditionalFormatting>
  <conditionalFormatting sqref="AZ5:AZ22">
    <cfRule type="aboveAverage" dxfId="783" priority="21"/>
  </conditionalFormatting>
  <conditionalFormatting sqref="BI5:BI22">
    <cfRule type="containsText" priority="18" stopIfTrue="1" operator="containsText" text="AA">
      <formula>NOT(ISERROR(SEARCH("AA",BI5)))</formula>
    </cfRule>
    <cfRule type="containsText" dxfId="782" priority="19" operator="containsText" text="A">
      <formula>NOT(ISERROR(SEARCH("A",BI5)))</formula>
    </cfRule>
  </conditionalFormatting>
  <conditionalFormatting sqref="BH5:BI22">
    <cfRule type="expression" dxfId="781" priority="20">
      <formula>MOD(ROW(),2)=0</formula>
    </cfRule>
  </conditionalFormatting>
  <conditionalFormatting sqref="BH5:BH22">
    <cfRule type="aboveAverage" dxfId="780" priority="17"/>
  </conditionalFormatting>
  <conditionalFormatting sqref="BO5:BO22">
    <cfRule type="containsText" priority="14" stopIfTrue="1" operator="containsText" text="AA">
      <formula>NOT(ISERROR(SEARCH("AA",BO5)))</formula>
    </cfRule>
    <cfRule type="containsText" dxfId="779" priority="15" operator="containsText" text="A">
      <formula>NOT(ISERROR(SEARCH("A",BO5)))</formula>
    </cfRule>
  </conditionalFormatting>
  <conditionalFormatting sqref="BN5:BO22">
    <cfRule type="expression" dxfId="778" priority="16">
      <formula>MOD(ROW(),2)=0</formula>
    </cfRule>
  </conditionalFormatting>
  <conditionalFormatting sqref="BN5:BN22">
    <cfRule type="aboveAverage" dxfId="777" priority="13"/>
  </conditionalFormatting>
  <conditionalFormatting sqref="BU5:BU22">
    <cfRule type="containsText" priority="10" stopIfTrue="1" operator="containsText" text="AA">
      <formula>NOT(ISERROR(SEARCH("AA",BU5)))</formula>
    </cfRule>
    <cfRule type="containsText" dxfId="776" priority="11" operator="containsText" text="A">
      <formula>NOT(ISERROR(SEARCH("A",BU5)))</formula>
    </cfRule>
  </conditionalFormatting>
  <conditionalFormatting sqref="BT5:BU22">
    <cfRule type="expression" dxfId="775" priority="12">
      <formula>MOD(ROW(),2)=0</formula>
    </cfRule>
  </conditionalFormatting>
  <conditionalFormatting sqref="BT5:BT22">
    <cfRule type="aboveAverage" dxfId="774" priority="9"/>
  </conditionalFormatting>
  <conditionalFormatting sqref="CA5:CA22">
    <cfRule type="containsText" priority="6" stopIfTrue="1" operator="containsText" text="AA">
      <formula>NOT(ISERROR(SEARCH("AA",CA5)))</formula>
    </cfRule>
    <cfRule type="containsText" dxfId="773" priority="7" operator="containsText" text="A">
      <formula>NOT(ISERROR(SEARCH("A",CA5)))</formula>
    </cfRule>
  </conditionalFormatting>
  <conditionalFormatting sqref="BZ5:CA22">
    <cfRule type="expression" dxfId="772" priority="8">
      <formula>MOD(ROW(),2)=0</formula>
    </cfRule>
  </conditionalFormatting>
  <conditionalFormatting sqref="BZ5:BZ22">
    <cfRule type="aboveAverage" dxfId="771" priority="5"/>
  </conditionalFormatting>
  <conditionalFormatting sqref="CG5:CG22">
    <cfRule type="containsText" priority="2" stopIfTrue="1" operator="containsText" text="AA">
      <formula>NOT(ISERROR(SEARCH("AA",CG5)))</formula>
    </cfRule>
    <cfRule type="containsText" dxfId="770" priority="3" operator="containsText" text="A">
      <formula>NOT(ISERROR(SEARCH("A",CG5)))</formula>
    </cfRule>
  </conditionalFormatting>
  <conditionalFormatting sqref="CF5:CG22">
    <cfRule type="expression" dxfId="769" priority="4">
      <formula>MOD(ROW(),2)=0</formula>
    </cfRule>
  </conditionalFormatting>
  <conditionalFormatting sqref="CF5:CF22">
    <cfRule type="aboveAverage" dxfId="768" priority="1"/>
  </conditionalFormatting>
  <pageMargins left="0.5" right="0.5" top="0.5" bottom="0.5" header="0.3" footer="0.3"/>
  <pageSetup paperSize="5" fitToWidth="0" fitToHeight="2" orientation="landscape" r:id="rId1"/>
  <headerFooter alignWithMargins="0"/>
  <colBreaks count="1" manualBreakCount="1">
    <brk id="33" max="32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72E6C-8798-403A-9BDD-754FDF2E7352}">
  <sheetPr codeName="Sheet12"/>
  <dimension ref="A1:DD38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customWidth="1"/>
    <col min="35" max="35" width="9.81640625" style="208" customWidth="1"/>
    <col min="36" max="41" width="5.36328125" style="219" customWidth="1"/>
    <col min="42" max="42" width="5.36328125" style="160" customWidth="1"/>
    <col min="43" max="43" width="6.453125" style="160" customWidth="1"/>
    <col min="4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160" customWidth="1"/>
    <col min="68" max="71" width="5.36328125" style="160" hidden="1" customWidth="1"/>
    <col min="72" max="73" width="5.36328125" style="160" customWidth="1"/>
    <col min="74" max="77" width="5.36328125" style="160" hidden="1" customWidth="1"/>
    <col min="78" max="78" width="5.36328125" style="160" customWidth="1"/>
    <col min="79" max="79" width="6.453125" style="160" customWidth="1"/>
    <col min="80" max="83" width="5.36328125" style="160" hidden="1" customWidth="1"/>
    <col min="84" max="84" width="5.36328125" style="160" customWidth="1"/>
    <col min="85" max="85" width="5.36328125" style="237" customWidth="1"/>
    <col min="86" max="89" width="5.36328125" style="160" hidden="1" customWidth="1"/>
    <col min="90" max="16384" width="8.90625" style="160"/>
  </cols>
  <sheetData>
    <row r="1" spans="1:108" ht="30" customHeight="1" thickBot="1" x14ac:dyDescent="0.35">
      <c r="A1" s="264" t="s">
        <v>589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586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64"/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169" t="str">
        <f>VLOOKUP(C5,'2021 Soybean Traits &amp; Entries'!VL_SOY_2020,2,FALSE)</f>
        <v xml:space="preserve">AR R13-13997 </v>
      </c>
      <c r="B5" s="169" t="str">
        <f>VLOOKUP(C5,'2021 Soybean Traits &amp; Entries'!VL_SOY_2020,4,FALSE)</f>
        <v>Conv.</v>
      </c>
      <c r="C5" s="169" t="s">
        <v>166</v>
      </c>
      <c r="D5" s="172">
        <v>80.685299999999998</v>
      </c>
      <c r="E5" s="224" t="s">
        <v>256</v>
      </c>
      <c r="F5" s="170"/>
      <c r="G5" s="233"/>
      <c r="H5" s="173"/>
      <c r="I5" s="224"/>
      <c r="J5" s="226">
        <v>17.239999999999998</v>
      </c>
      <c r="K5" s="227" t="s">
        <v>371</v>
      </c>
      <c r="L5" s="228"/>
      <c r="M5" s="232"/>
      <c r="N5" s="229"/>
      <c r="O5" s="227"/>
      <c r="P5" s="172">
        <v>33.666699999999999</v>
      </c>
      <c r="Q5" s="224" t="s">
        <v>405</v>
      </c>
      <c r="R5" s="170"/>
      <c r="S5" s="233"/>
      <c r="T5" s="173"/>
      <c r="U5" s="224"/>
      <c r="V5" s="226">
        <v>1.6667000000000001</v>
      </c>
      <c r="W5" s="227" t="s">
        <v>362</v>
      </c>
      <c r="X5" s="228"/>
      <c r="Y5" s="232"/>
      <c r="Z5" s="229"/>
      <c r="AA5" s="227"/>
      <c r="AB5" s="172">
        <v>151.33000000000001</v>
      </c>
      <c r="AC5" s="224" t="s">
        <v>400</v>
      </c>
      <c r="AD5" s="170"/>
      <c r="AE5" s="233"/>
      <c r="AF5" s="173"/>
      <c r="AG5" s="224"/>
      <c r="AH5" s="169" t="str">
        <f t="shared" ref="AH5:AH22" si="0">A5</f>
        <v xml:space="preserve">AR R13-13997 </v>
      </c>
      <c r="AI5" s="169" t="str">
        <f t="shared" ref="AI5:AI22" si="1">B5</f>
        <v>Conv.</v>
      </c>
      <c r="AJ5" s="172">
        <v>80.685299999999998</v>
      </c>
      <c r="AK5" s="224" t="s">
        <v>256</v>
      </c>
      <c r="AL5" s="170"/>
      <c r="AM5" s="233"/>
      <c r="AN5" s="173"/>
      <c r="AO5" s="224"/>
      <c r="AP5" s="226">
        <v>35.3767</v>
      </c>
      <c r="AQ5" s="227" t="s">
        <v>369</v>
      </c>
      <c r="AR5" s="228"/>
      <c r="AS5" s="232"/>
      <c r="AT5" s="229"/>
      <c r="AU5" s="227"/>
      <c r="AV5" s="226">
        <v>23.513300000000001</v>
      </c>
      <c r="AW5" s="227" t="s">
        <v>398</v>
      </c>
      <c r="AX5" s="228"/>
      <c r="AY5" s="232"/>
      <c r="AZ5" s="229"/>
      <c r="BA5" s="227"/>
      <c r="BB5" s="246">
        <v>13.333299999999999</v>
      </c>
      <c r="BC5" s="247" t="s">
        <v>368</v>
      </c>
      <c r="BD5" s="228"/>
      <c r="BE5" s="232"/>
      <c r="BF5" s="229"/>
      <c r="BG5" s="227"/>
      <c r="BH5" s="246">
        <v>5</v>
      </c>
      <c r="BI5" s="247" t="s">
        <v>360</v>
      </c>
      <c r="BJ5" s="228"/>
      <c r="BK5" s="232"/>
      <c r="BL5" s="229"/>
      <c r="BM5" s="227"/>
      <c r="BN5" s="246">
        <v>7.4074</v>
      </c>
      <c r="BO5" s="247" t="s">
        <v>360</v>
      </c>
      <c r="BP5" s="228"/>
      <c r="BQ5" s="232"/>
      <c r="BR5" s="229"/>
      <c r="BS5" s="227"/>
      <c r="BT5" s="246">
        <v>1</v>
      </c>
      <c r="BU5" s="247" t="s">
        <v>366</v>
      </c>
      <c r="BV5" s="228"/>
      <c r="BW5" s="232"/>
      <c r="BX5" s="229"/>
      <c r="BY5" s="227"/>
      <c r="BZ5" s="246">
        <v>1</v>
      </c>
      <c r="CA5" s="247" t="s">
        <v>358</v>
      </c>
      <c r="CB5" s="228"/>
      <c r="CC5" s="232"/>
      <c r="CD5" s="229"/>
      <c r="CE5" s="227"/>
      <c r="CF5" s="246">
        <v>1</v>
      </c>
      <c r="CG5" s="232" t="s">
        <v>358</v>
      </c>
      <c r="CH5" s="228"/>
      <c r="CI5" s="232"/>
      <c r="CJ5" s="229"/>
      <c r="CK5" s="227"/>
      <c r="CL5" s="237"/>
    </row>
    <row r="6" spans="1:108" ht="12.5" x14ac:dyDescent="0.25">
      <c r="A6" s="171" t="str">
        <f>VLOOKUP(C6,'2021 Soybean Traits &amp; Entries'!VL_SOY_2020,2,FALSE)</f>
        <v>Asgrow AG54XF0</v>
      </c>
      <c r="B6" s="171" t="str">
        <f>VLOOKUP(C6,'2021 Soybean Traits &amp; Entries'!VL_SOY_2020,4,FALSE)</f>
        <v>XF, STS</v>
      </c>
      <c r="C6" s="171" t="s">
        <v>204</v>
      </c>
      <c r="D6" s="172">
        <v>79.210599999999999</v>
      </c>
      <c r="E6" s="224" t="s">
        <v>360</v>
      </c>
      <c r="F6" s="173"/>
      <c r="G6" s="224"/>
      <c r="H6" s="173"/>
      <c r="I6" s="224"/>
      <c r="J6" s="226">
        <v>17.11</v>
      </c>
      <c r="K6" s="227" t="s">
        <v>382</v>
      </c>
      <c r="L6" s="229"/>
      <c r="M6" s="227"/>
      <c r="N6" s="229"/>
      <c r="O6" s="227"/>
      <c r="P6" s="172">
        <v>39</v>
      </c>
      <c r="Q6" s="224" t="s">
        <v>360</v>
      </c>
      <c r="R6" s="173"/>
      <c r="S6" s="224"/>
      <c r="T6" s="173"/>
      <c r="U6" s="224"/>
      <c r="V6" s="226">
        <v>1.5</v>
      </c>
      <c r="W6" s="227" t="s">
        <v>363</v>
      </c>
      <c r="X6" s="229"/>
      <c r="Y6" s="227"/>
      <c r="Z6" s="229"/>
      <c r="AA6" s="227"/>
      <c r="AB6" s="172">
        <v>156</v>
      </c>
      <c r="AC6" s="224" t="s">
        <v>361</v>
      </c>
      <c r="AD6" s="173"/>
      <c r="AE6" s="224"/>
      <c r="AF6" s="173"/>
      <c r="AG6" s="224"/>
      <c r="AH6" s="171" t="str">
        <f t="shared" si="0"/>
        <v>Asgrow AG54XF0</v>
      </c>
      <c r="AI6" s="171" t="str">
        <f t="shared" si="1"/>
        <v>XF, STS</v>
      </c>
      <c r="AJ6" s="172">
        <v>79.210599999999999</v>
      </c>
      <c r="AK6" s="224" t="s">
        <v>360</v>
      </c>
      <c r="AL6" s="173"/>
      <c r="AM6" s="224"/>
      <c r="AN6" s="173"/>
      <c r="AO6" s="224"/>
      <c r="AP6" s="226">
        <v>33.843299999999999</v>
      </c>
      <c r="AQ6" s="227" t="s">
        <v>409</v>
      </c>
      <c r="AR6" s="229"/>
      <c r="AS6" s="227"/>
      <c r="AT6" s="229"/>
      <c r="AU6" s="227"/>
      <c r="AV6" s="226">
        <v>24.003299999999999</v>
      </c>
      <c r="AW6" s="227" t="s">
        <v>361</v>
      </c>
      <c r="AX6" s="229"/>
      <c r="AY6" s="227"/>
      <c r="AZ6" s="229"/>
      <c r="BA6" s="227"/>
      <c r="BB6" s="226">
        <v>3.3332999999999999</v>
      </c>
      <c r="BC6" s="248" t="s">
        <v>400</v>
      </c>
      <c r="BD6" s="229"/>
      <c r="BE6" s="227"/>
      <c r="BF6" s="229"/>
      <c r="BG6" s="227"/>
      <c r="BH6" s="226">
        <v>4.6666999999999996</v>
      </c>
      <c r="BI6" s="248" t="s">
        <v>360</v>
      </c>
      <c r="BJ6" s="229"/>
      <c r="BK6" s="227"/>
      <c r="BL6" s="229"/>
      <c r="BM6" s="227"/>
      <c r="BN6" s="226">
        <v>2.5926</v>
      </c>
      <c r="BO6" s="248" t="s">
        <v>362</v>
      </c>
      <c r="BP6" s="229"/>
      <c r="BQ6" s="227"/>
      <c r="BR6" s="229"/>
      <c r="BS6" s="227"/>
      <c r="BT6" s="226">
        <v>4</v>
      </c>
      <c r="BU6" s="248" t="s">
        <v>360</v>
      </c>
      <c r="BV6" s="229"/>
      <c r="BW6" s="227"/>
      <c r="BX6" s="229"/>
      <c r="BY6" s="227"/>
      <c r="BZ6" s="226">
        <v>1.3332999999999999</v>
      </c>
      <c r="CA6" s="248" t="s">
        <v>359</v>
      </c>
      <c r="CB6" s="229"/>
      <c r="CC6" s="227"/>
      <c r="CD6" s="229"/>
      <c r="CE6" s="227"/>
      <c r="CF6" s="226">
        <v>1.5</v>
      </c>
      <c r="CG6" s="227" t="s">
        <v>361</v>
      </c>
      <c r="CH6" s="229"/>
      <c r="CI6" s="227"/>
      <c r="CJ6" s="229"/>
      <c r="CK6" s="227"/>
      <c r="CL6" s="237"/>
    </row>
    <row r="7" spans="1:108" ht="12.5" x14ac:dyDescent="0.25">
      <c r="A7" s="171" t="str">
        <f>VLOOKUP(C7,'2021 Soybean Traits &amp; Entries'!VL_SOY_2020,2,FALSE)</f>
        <v>Progeny P5121E3</v>
      </c>
      <c r="B7" s="171" t="str">
        <f>VLOOKUP(C7,'2021 Soybean Traits &amp; Entries'!VL_SOY_2020,4,FALSE)</f>
        <v>E3</v>
      </c>
      <c r="C7" s="171" t="s">
        <v>320</v>
      </c>
      <c r="D7" s="172">
        <v>78.910700000000006</v>
      </c>
      <c r="E7" s="224" t="s">
        <v>360</v>
      </c>
      <c r="F7" s="173"/>
      <c r="G7" s="224"/>
      <c r="H7" s="173"/>
      <c r="I7" s="224"/>
      <c r="J7" s="226">
        <v>17.326699999999999</v>
      </c>
      <c r="K7" s="227" t="s">
        <v>368</v>
      </c>
      <c r="L7" s="229"/>
      <c r="M7" s="227"/>
      <c r="N7" s="229"/>
      <c r="O7" s="227"/>
      <c r="P7" s="172">
        <v>32.333300000000001</v>
      </c>
      <c r="Q7" s="224" t="s">
        <v>414</v>
      </c>
      <c r="R7" s="173"/>
      <c r="S7" s="224"/>
      <c r="T7" s="173"/>
      <c r="U7" s="224"/>
      <c r="V7" s="226">
        <v>1.5</v>
      </c>
      <c r="W7" s="227" t="s">
        <v>363</v>
      </c>
      <c r="X7" s="229"/>
      <c r="Y7" s="227"/>
      <c r="Z7" s="229"/>
      <c r="AA7" s="227"/>
      <c r="AB7" s="172">
        <v>154.66999999999999</v>
      </c>
      <c r="AC7" s="224" t="s">
        <v>359</v>
      </c>
      <c r="AD7" s="173"/>
      <c r="AE7" s="224"/>
      <c r="AF7" s="173"/>
      <c r="AG7" s="224"/>
      <c r="AH7" s="171" t="str">
        <f t="shared" si="0"/>
        <v>Progeny P5121E3</v>
      </c>
      <c r="AI7" s="171" t="str">
        <f t="shared" si="1"/>
        <v>E3</v>
      </c>
      <c r="AJ7" s="172">
        <v>78.910700000000006</v>
      </c>
      <c r="AK7" s="224" t="s">
        <v>360</v>
      </c>
      <c r="AL7" s="173"/>
      <c r="AM7" s="224"/>
      <c r="AN7" s="173"/>
      <c r="AO7" s="224"/>
      <c r="AP7" s="226">
        <v>35.4</v>
      </c>
      <c r="AQ7" s="227" t="s">
        <v>369</v>
      </c>
      <c r="AR7" s="229"/>
      <c r="AS7" s="227"/>
      <c r="AT7" s="229"/>
      <c r="AU7" s="227"/>
      <c r="AV7" s="226">
        <v>22.6767</v>
      </c>
      <c r="AW7" s="227" t="s">
        <v>407</v>
      </c>
      <c r="AX7" s="229"/>
      <c r="AY7" s="227"/>
      <c r="AZ7" s="229"/>
      <c r="BA7" s="227"/>
      <c r="BB7" s="226">
        <v>10</v>
      </c>
      <c r="BC7" s="248" t="s">
        <v>382</v>
      </c>
      <c r="BD7" s="229"/>
      <c r="BE7" s="227"/>
      <c r="BF7" s="229"/>
      <c r="BG7" s="227"/>
      <c r="BH7" s="226">
        <v>3</v>
      </c>
      <c r="BI7" s="248" t="s">
        <v>383</v>
      </c>
      <c r="BJ7" s="229"/>
      <c r="BK7" s="227"/>
      <c r="BL7" s="229"/>
      <c r="BM7" s="227"/>
      <c r="BN7" s="226">
        <v>3.3332999999999999</v>
      </c>
      <c r="BO7" s="248" t="s">
        <v>362</v>
      </c>
      <c r="BP7" s="229"/>
      <c r="BQ7" s="227"/>
      <c r="BR7" s="229"/>
      <c r="BS7" s="227"/>
      <c r="BT7" s="226">
        <v>2.6667000000000001</v>
      </c>
      <c r="BU7" s="248" t="s">
        <v>402</v>
      </c>
      <c r="BV7" s="229"/>
      <c r="BW7" s="227"/>
      <c r="BX7" s="229"/>
      <c r="BY7" s="227"/>
      <c r="BZ7" s="226">
        <v>3</v>
      </c>
      <c r="CA7" s="248" t="s">
        <v>256</v>
      </c>
      <c r="CB7" s="229"/>
      <c r="CC7" s="227"/>
      <c r="CD7" s="229"/>
      <c r="CE7" s="227"/>
      <c r="CF7" s="226">
        <v>2</v>
      </c>
      <c r="CG7" s="227" t="s">
        <v>256</v>
      </c>
      <c r="CH7" s="229"/>
      <c r="CI7" s="227"/>
      <c r="CJ7" s="229"/>
      <c r="CK7" s="227"/>
    </row>
    <row r="8" spans="1:108" ht="12.5" x14ac:dyDescent="0.25">
      <c r="A8" s="171" t="str">
        <f>VLOOKUP(C8,'2021 Soybean Traits &amp; Entries'!VL_SOY_2020,2,FALSE)</f>
        <v>Local Seed Co. LS5009XS*</v>
      </c>
      <c r="B8" s="171" t="str">
        <f>VLOOKUP(C8,'2021 Soybean Traits &amp; Entries'!VL_SOY_2020,4,FALSE)</f>
        <v>R2X, STS</v>
      </c>
      <c r="C8" s="171" t="s">
        <v>91</v>
      </c>
      <c r="D8" s="172">
        <v>78.807599999999994</v>
      </c>
      <c r="E8" s="224" t="s">
        <v>360</v>
      </c>
      <c r="F8" s="173">
        <v>84.730999999999995</v>
      </c>
      <c r="G8" s="224" t="s">
        <v>256</v>
      </c>
      <c r="H8" s="173"/>
      <c r="I8" s="224"/>
      <c r="J8" s="226">
        <v>16.37</v>
      </c>
      <c r="K8" s="227" t="s">
        <v>398</v>
      </c>
      <c r="L8" s="229">
        <v>15.138299999999999</v>
      </c>
      <c r="M8" s="227" t="s">
        <v>256</v>
      </c>
      <c r="N8" s="229"/>
      <c r="O8" s="227"/>
      <c r="P8" s="172">
        <v>39.333300000000001</v>
      </c>
      <c r="Q8" s="224" t="s">
        <v>256</v>
      </c>
      <c r="R8" s="173">
        <v>38.277799999999999</v>
      </c>
      <c r="S8" s="224" t="s">
        <v>256</v>
      </c>
      <c r="T8" s="173"/>
      <c r="U8" s="224"/>
      <c r="V8" s="226">
        <v>2.1667000000000001</v>
      </c>
      <c r="W8" s="227" t="s">
        <v>359</v>
      </c>
      <c r="X8" s="229">
        <v>2.0832999999999999</v>
      </c>
      <c r="Y8" s="227" t="s">
        <v>256</v>
      </c>
      <c r="Z8" s="229"/>
      <c r="AA8" s="227"/>
      <c r="AB8" s="172">
        <v>159.66999999999999</v>
      </c>
      <c r="AC8" s="224" t="s">
        <v>256</v>
      </c>
      <c r="AD8" s="173">
        <v>153.83000000000001</v>
      </c>
      <c r="AE8" s="224" t="s">
        <v>256</v>
      </c>
      <c r="AF8" s="173"/>
      <c r="AG8" s="224"/>
      <c r="AH8" s="171" t="str">
        <f t="shared" si="0"/>
        <v>Local Seed Co. LS5009XS*</v>
      </c>
      <c r="AI8" s="171" t="str">
        <f t="shared" si="1"/>
        <v>R2X, STS</v>
      </c>
      <c r="AJ8" s="172">
        <v>78.807599999999994</v>
      </c>
      <c r="AK8" s="224" t="s">
        <v>360</v>
      </c>
      <c r="AL8" s="173">
        <v>84.730999999999995</v>
      </c>
      <c r="AM8" s="224" t="s">
        <v>256</v>
      </c>
      <c r="AN8" s="173"/>
      <c r="AO8" s="224"/>
      <c r="AP8" s="226">
        <v>36.543300000000002</v>
      </c>
      <c r="AQ8" s="227" t="s">
        <v>256</v>
      </c>
      <c r="AR8" s="229">
        <v>38.8962</v>
      </c>
      <c r="AS8" s="227" t="s">
        <v>256</v>
      </c>
      <c r="AT8" s="229"/>
      <c r="AU8" s="227"/>
      <c r="AV8" s="226">
        <v>22.4467</v>
      </c>
      <c r="AW8" s="227" t="s">
        <v>408</v>
      </c>
      <c r="AX8" s="229">
        <v>21.985600000000002</v>
      </c>
      <c r="AY8" s="227" t="s">
        <v>363</v>
      </c>
      <c r="AZ8" s="229"/>
      <c r="BA8" s="227"/>
      <c r="BB8" s="226">
        <v>5</v>
      </c>
      <c r="BC8" s="248" t="s">
        <v>401</v>
      </c>
      <c r="BD8" s="229"/>
      <c r="BE8" s="227"/>
      <c r="BF8" s="229"/>
      <c r="BG8" s="227"/>
      <c r="BH8" s="226">
        <v>2.6667000000000001</v>
      </c>
      <c r="BI8" s="248" t="s">
        <v>383</v>
      </c>
      <c r="BJ8" s="229"/>
      <c r="BK8" s="227"/>
      <c r="BL8" s="229"/>
      <c r="BM8" s="227"/>
      <c r="BN8" s="226">
        <v>1.4815</v>
      </c>
      <c r="BO8" s="248" t="s">
        <v>362</v>
      </c>
      <c r="BP8" s="229"/>
      <c r="BQ8" s="227"/>
      <c r="BR8" s="229"/>
      <c r="BS8" s="227"/>
      <c r="BT8" s="226">
        <v>3.6667000000000001</v>
      </c>
      <c r="BU8" s="248" t="s">
        <v>368</v>
      </c>
      <c r="BV8" s="229"/>
      <c r="BW8" s="227"/>
      <c r="BX8" s="229"/>
      <c r="BY8" s="227"/>
      <c r="BZ8" s="226">
        <v>1.1667000000000001</v>
      </c>
      <c r="CA8" s="248" t="s">
        <v>358</v>
      </c>
      <c r="CB8" s="229"/>
      <c r="CC8" s="227"/>
      <c r="CD8" s="229"/>
      <c r="CE8" s="227"/>
      <c r="CF8" s="226">
        <v>1.3332999999999999</v>
      </c>
      <c r="CG8" s="227" t="s">
        <v>361</v>
      </c>
      <c r="CH8" s="229"/>
      <c r="CI8" s="227"/>
      <c r="CJ8" s="229"/>
      <c r="CK8" s="227"/>
      <c r="CL8" s="237"/>
    </row>
    <row r="9" spans="1:108" ht="12.5" x14ac:dyDescent="0.25">
      <c r="A9" s="241" t="str">
        <f>VLOOKUP(C9,'2021 Soybean Traits &amp; Entries'!VL_SOY_2020,2,FALSE)</f>
        <v>MO S16-14801C</v>
      </c>
      <c r="B9" s="241" t="str">
        <f>VLOOKUP(C9,'2021 Soybean Traits &amp; Entries'!VL_SOY_2020,4,FALSE)</f>
        <v>Conv.</v>
      </c>
      <c r="C9" s="241" t="s">
        <v>281</v>
      </c>
      <c r="D9" s="172">
        <v>77.523600000000002</v>
      </c>
      <c r="E9" s="224" t="s">
        <v>368</v>
      </c>
      <c r="F9" s="173"/>
      <c r="G9" s="224"/>
      <c r="H9" s="173"/>
      <c r="I9" s="224"/>
      <c r="J9" s="226">
        <v>17.923300000000001</v>
      </c>
      <c r="K9" s="227" t="s">
        <v>256</v>
      </c>
      <c r="L9" s="229"/>
      <c r="M9" s="227"/>
      <c r="N9" s="229"/>
      <c r="O9" s="227"/>
      <c r="P9" s="172">
        <v>34</v>
      </c>
      <c r="Q9" s="224" t="s">
        <v>387</v>
      </c>
      <c r="R9" s="173"/>
      <c r="S9" s="224"/>
      <c r="T9" s="173"/>
      <c r="U9" s="224"/>
      <c r="V9" s="226">
        <v>3.1667000000000001</v>
      </c>
      <c r="W9" s="227" t="s">
        <v>256</v>
      </c>
      <c r="X9" s="229"/>
      <c r="Y9" s="227"/>
      <c r="Z9" s="229"/>
      <c r="AA9" s="227"/>
      <c r="AB9" s="172">
        <v>152.66999999999999</v>
      </c>
      <c r="AC9" s="224" t="s">
        <v>398</v>
      </c>
      <c r="AD9" s="173"/>
      <c r="AE9" s="224"/>
      <c r="AF9" s="173"/>
      <c r="AG9" s="224"/>
      <c r="AH9" s="241" t="str">
        <f t="shared" si="0"/>
        <v>MO S16-14801C</v>
      </c>
      <c r="AI9" s="241" t="str">
        <f t="shared" si="1"/>
        <v>Conv.</v>
      </c>
      <c r="AJ9" s="172">
        <v>77.523600000000002</v>
      </c>
      <c r="AK9" s="224" t="s">
        <v>368</v>
      </c>
      <c r="AL9" s="173"/>
      <c r="AM9" s="224"/>
      <c r="AN9" s="173"/>
      <c r="AO9" s="224"/>
      <c r="AP9" s="226">
        <v>35.450000000000003</v>
      </c>
      <c r="AQ9" s="227" t="s">
        <v>369</v>
      </c>
      <c r="AR9" s="229"/>
      <c r="AS9" s="227"/>
      <c r="AT9" s="229"/>
      <c r="AU9" s="227"/>
      <c r="AV9" s="226">
        <v>23.006699999999999</v>
      </c>
      <c r="AW9" s="227" t="s">
        <v>414</v>
      </c>
      <c r="AX9" s="229"/>
      <c r="AY9" s="227"/>
      <c r="AZ9" s="229"/>
      <c r="BA9" s="227"/>
      <c r="BB9" s="226">
        <v>1.6667000000000001</v>
      </c>
      <c r="BC9" s="248" t="s">
        <v>409</v>
      </c>
      <c r="BD9" s="229"/>
      <c r="BE9" s="227"/>
      <c r="BF9" s="229"/>
      <c r="BG9" s="238"/>
      <c r="BH9" s="226">
        <v>0.66669999999999996</v>
      </c>
      <c r="BI9" s="248" t="s">
        <v>70</v>
      </c>
      <c r="BJ9" s="229"/>
      <c r="BK9" s="227"/>
      <c r="BL9" s="229"/>
      <c r="BM9" s="238"/>
      <c r="BN9" s="226">
        <v>0.37040000000000001</v>
      </c>
      <c r="BO9" s="248" t="s">
        <v>363</v>
      </c>
      <c r="BP9" s="229"/>
      <c r="BQ9" s="227"/>
      <c r="BR9" s="229"/>
      <c r="BS9" s="238"/>
      <c r="BT9" s="226">
        <v>1</v>
      </c>
      <c r="BU9" s="248" t="s">
        <v>366</v>
      </c>
      <c r="BV9" s="229"/>
      <c r="BW9" s="227"/>
      <c r="BX9" s="229"/>
      <c r="BY9" s="238"/>
      <c r="BZ9" s="226">
        <v>1</v>
      </c>
      <c r="CA9" s="248" t="s">
        <v>358</v>
      </c>
      <c r="CB9" s="229"/>
      <c r="CC9" s="227"/>
      <c r="CD9" s="229"/>
      <c r="CE9" s="238"/>
      <c r="CF9" s="226">
        <v>1.5</v>
      </c>
      <c r="CG9" s="227" t="s">
        <v>361</v>
      </c>
      <c r="CH9" s="229"/>
      <c r="CI9" s="227"/>
      <c r="CJ9" s="229"/>
      <c r="CK9" s="238"/>
      <c r="CL9" s="237"/>
    </row>
    <row r="10" spans="1:108" ht="12.5" x14ac:dyDescent="0.25">
      <c r="A10" s="171" t="str">
        <f>VLOOKUP(C10,'2021 Soybean Traits &amp; Entries'!VL_SOY_2020,2,FALSE)</f>
        <v>Progeny P5016RXS*</v>
      </c>
      <c r="B10" s="171" t="str">
        <f>VLOOKUP(C10,'2021 Soybean Traits &amp; Entries'!VL_SOY_2020,4,FALSE)</f>
        <v>R2X, STS</v>
      </c>
      <c r="C10" s="171" t="s">
        <v>88</v>
      </c>
      <c r="D10" s="172">
        <v>75.831800000000001</v>
      </c>
      <c r="E10" s="224" t="s">
        <v>371</v>
      </c>
      <c r="F10" s="173">
        <v>78.563599999999994</v>
      </c>
      <c r="G10" s="224" t="s">
        <v>360</v>
      </c>
      <c r="H10" s="173">
        <v>76.524100000000004</v>
      </c>
      <c r="I10" s="224" t="s">
        <v>256</v>
      </c>
      <c r="J10" s="226">
        <v>16.726700000000001</v>
      </c>
      <c r="K10" s="227" t="s">
        <v>402</v>
      </c>
      <c r="L10" s="229">
        <v>15.298299999999999</v>
      </c>
      <c r="M10" s="227" t="s">
        <v>256</v>
      </c>
      <c r="N10" s="229">
        <v>14.6</v>
      </c>
      <c r="O10" s="227" t="s">
        <v>361</v>
      </c>
      <c r="P10" s="172">
        <v>34</v>
      </c>
      <c r="Q10" s="224" t="s">
        <v>387</v>
      </c>
      <c r="R10" s="173">
        <v>33</v>
      </c>
      <c r="S10" s="224" t="s">
        <v>361</v>
      </c>
      <c r="T10" s="173">
        <v>37.1111</v>
      </c>
      <c r="U10" s="224" t="s">
        <v>256</v>
      </c>
      <c r="V10" s="226">
        <v>1.3332999999999999</v>
      </c>
      <c r="W10" s="227" t="s">
        <v>363</v>
      </c>
      <c r="X10" s="229">
        <v>1.3332999999999999</v>
      </c>
      <c r="Y10" s="227" t="s">
        <v>361</v>
      </c>
      <c r="Z10" s="229">
        <v>1.5</v>
      </c>
      <c r="AA10" s="227" t="s">
        <v>361</v>
      </c>
      <c r="AB10" s="172">
        <v>151.33000000000001</v>
      </c>
      <c r="AC10" s="224" t="s">
        <v>400</v>
      </c>
      <c r="AD10" s="173">
        <v>149.66999999999999</v>
      </c>
      <c r="AE10" s="224" t="s">
        <v>256</v>
      </c>
      <c r="AF10" s="173">
        <v>147.56</v>
      </c>
      <c r="AG10" s="224" t="s">
        <v>256</v>
      </c>
      <c r="AH10" s="171" t="str">
        <f t="shared" si="0"/>
        <v>Progeny P5016RXS*</v>
      </c>
      <c r="AI10" s="171" t="str">
        <f t="shared" si="1"/>
        <v>R2X, STS</v>
      </c>
      <c r="AJ10" s="172">
        <v>75.831800000000001</v>
      </c>
      <c r="AK10" s="224" t="s">
        <v>371</v>
      </c>
      <c r="AL10" s="173">
        <v>78.563599999999994</v>
      </c>
      <c r="AM10" s="224" t="s">
        <v>360</v>
      </c>
      <c r="AN10" s="173">
        <v>76.524100000000004</v>
      </c>
      <c r="AO10" s="224" t="s">
        <v>256</v>
      </c>
      <c r="AP10" s="226">
        <v>34.85</v>
      </c>
      <c r="AQ10" s="227" t="s">
        <v>365</v>
      </c>
      <c r="AR10" s="229">
        <v>37.264400000000002</v>
      </c>
      <c r="AS10" s="227" t="s">
        <v>361</v>
      </c>
      <c r="AT10" s="229">
        <v>37.571300000000001</v>
      </c>
      <c r="AU10" s="227" t="s">
        <v>361</v>
      </c>
      <c r="AV10" s="226">
        <v>23.316700000000001</v>
      </c>
      <c r="AW10" s="227" t="s">
        <v>401</v>
      </c>
      <c r="AX10" s="229">
        <v>22.803599999999999</v>
      </c>
      <c r="AY10" s="227" t="s">
        <v>256</v>
      </c>
      <c r="AZ10" s="229">
        <v>22.747499999999999</v>
      </c>
      <c r="BA10" s="227" t="s">
        <v>256</v>
      </c>
      <c r="BB10" s="226">
        <v>5</v>
      </c>
      <c r="BC10" s="248" t="s">
        <v>401</v>
      </c>
      <c r="BD10" s="229"/>
      <c r="BE10" s="227"/>
      <c r="BF10" s="229"/>
      <c r="BG10" s="227"/>
      <c r="BH10" s="226">
        <v>2</v>
      </c>
      <c r="BI10" s="248" t="s">
        <v>472</v>
      </c>
      <c r="BJ10" s="229"/>
      <c r="BK10" s="227"/>
      <c r="BL10" s="229"/>
      <c r="BM10" s="227"/>
      <c r="BN10" s="226">
        <v>1.8519000000000001</v>
      </c>
      <c r="BO10" s="248" t="s">
        <v>362</v>
      </c>
      <c r="BP10" s="229"/>
      <c r="BQ10" s="227"/>
      <c r="BR10" s="229"/>
      <c r="BS10" s="227"/>
      <c r="BT10" s="226">
        <v>3</v>
      </c>
      <c r="BU10" s="248" t="s">
        <v>369</v>
      </c>
      <c r="BV10" s="229"/>
      <c r="BW10" s="227"/>
      <c r="BX10" s="229"/>
      <c r="BY10" s="227"/>
      <c r="BZ10" s="226">
        <v>1.3332999999999999</v>
      </c>
      <c r="CA10" s="248" t="s">
        <v>359</v>
      </c>
      <c r="CB10" s="229"/>
      <c r="CC10" s="227"/>
      <c r="CD10" s="229"/>
      <c r="CE10" s="227"/>
      <c r="CF10" s="226">
        <v>1.5</v>
      </c>
      <c r="CG10" s="227" t="s">
        <v>361</v>
      </c>
      <c r="CH10" s="229"/>
      <c r="CI10" s="227"/>
      <c r="CJ10" s="229"/>
      <c r="CK10" s="227"/>
    </row>
    <row r="11" spans="1:108" ht="12.5" x14ac:dyDescent="0.25">
      <c r="A11" s="242" t="str">
        <f>VLOOKUP(C11,'2021 Soybean Traits &amp; Entries'!VL_SOY_2020,2,FALSE)</f>
        <v>Local Seed Co. LS5119XF</v>
      </c>
      <c r="B11" s="241" t="str">
        <f>VLOOKUP(C11,'2021 Soybean Traits &amp; Entries'!VL_SOY_2020,4,FALSE)</f>
        <v>XF</v>
      </c>
      <c r="C11" s="241" t="s">
        <v>273</v>
      </c>
      <c r="D11" s="172">
        <v>73.573700000000002</v>
      </c>
      <c r="E11" s="224" t="s">
        <v>382</v>
      </c>
      <c r="F11" s="173"/>
      <c r="G11" s="224"/>
      <c r="H11" s="173"/>
      <c r="I11" s="224"/>
      <c r="J11" s="226">
        <v>17.183299999999999</v>
      </c>
      <c r="K11" s="227" t="s">
        <v>371</v>
      </c>
      <c r="L11" s="229"/>
      <c r="M11" s="227"/>
      <c r="N11" s="229"/>
      <c r="O11" s="227"/>
      <c r="P11" s="172">
        <v>32</v>
      </c>
      <c r="Q11" s="224" t="s">
        <v>415</v>
      </c>
      <c r="R11" s="173"/>
      <c r="S11" s="224"/>
      <c r="T11" s="173"/>
      <c r="U11" s="224"/>
      <c r="V11" s="226">
        <v>1.3332999999999999</v>
      </c>
      <c r="W11" s="227" t="s">
        <v>363</v>
      </c>
      <c r="X11" s="229"/>
      <c r="Y11" s="227"/>
      <c r="Z11" s="229"/>
      <c r="AA11" s="227"/>
      <c r="AB11" s="172">
        <v>150.33000000000001</v>
      </c>
      <c r="AC11" s="224" t="s">
        <v>400</v>
      </c>
      <c r="AD11" s="173"/>
      <c r="AE11" s="224"/>
      <c r="AF11" s="173"/>
      <c r="AG11" s="224"/>
      <c r="AH11" s="242" t="str">
        <f t="shared" si="0"/>
        <v>Local Seed Co. LS5119XF</v>
      </c>
      <c r="AI11" s="241" t="str">
        <f t="shared" si="1"/>
        <v>XF</v>
      </c>
      <c r="AJ11" s="172">
        <v>73.573700000000002</v>
      </c>
      <c r="AK11" s="224" t="s">
        <v>382</v>
      </c>
      <c r="AL11" s="173"/>
      <c r="AM11" s="224"/>
      <c r="AN11" s="173"/>
      <c r="AO11" s="224"/>
      <c r="AP11" s="226">
        <v>32.243299999999998</v>
      </c>
      <c r="AQ11" s="227" t="s">
        <v>480</v>
      </c>
      <c r="AR11" s="229"/>
      <c r="AS11" s="227"/>
      <c r="AT11" s="229"/>
      <c r="AU11" s="227"/>
      <c r="AV11" s="226">
        <v>24.63</v>
      </c>
      <c r="AW11" s="227" t="s">
        <v>256</v>
      </c>
      <c r="AX11" s="229"/>
      <c r="AY11" s="227"/>
      <c r="AZ11" s="229"/>
      <c r="BA11" s="227"/>
      <c r="BB11" s="226">
        <v>15</v>
      </c>
      <c r="BC11" s="248" t="s">
        <v>360</v>
      </c>
      <c r="BD11" s="229"/>
      <c r="BE11" s="227"/>
      <c r="BF11" s="229"/>
      <c r="BG11" s="227"/>
      <c r="BH11" s="226">
        <v>4.3333000000000004</v>
      </c>
      <c r="BI11" s="248" t="s">
        <v>368</v>
      </c>
      <c r="BJ11" s="229"/>
      <c r="BK11" s="227"/>
      <c r="BL11" s="229"/>
      <c r="BM11" s="227"/>
      <c r="BN11" s="226">
        <v>7.0369999999999999</v>
      </c>
      <c r="BO11" s="248" t="s">
        <v>360</v>
      </c>
      <c r="BP11" s="229"/>
      <c r="BQ11" s="227"/>
      <c r="BR11" s="229"/>
      <c r="BS11" s="227"/>
      <c r="BT11" s="226">
        <v>1</v>
      </c>
      <c r="BU11" s="248" t="s">
        <v>366</v>
      </c>
      <c r="BV11" s="229"/>
      <c r="BW11" s="227"/>
      <c r="BX11" s="229"/>
      <c r="BY11" s="227"/>
      <c r="BZ11" s="226">
        <v>1.3332999999999999</v>
      </c>
      <c r="CA11" s="248" t="s">
        <v>359</v>
      </c>
      <c r="CB11" s="229"/>
      <c r="CC11" s="227"/>
      <c r="CD11" s="229"/>
      <c r="CE11" s="227"/>
      <c r="CF11" s="226">
        <v>1.5</v>
      </c>
      <c r="CG11" s="227" t="s">
        <v>361</v>
      </c>
      <c r="CH11" s="229"/>
      <c r="CI11" s="227"/>
      <c r="CJ11" s="229"/>
      <c r="CK11" s="227"/>
      <c r="CL11" s="237"/>
    </row>
    <row r="12" spans="1:108" ht="12.5" x14ac:dyDescent="0.25">
      <c r="A12" s="241" t="str">
        <f>VLOOKUP(C12,'2021 Soybean Traits &amp; Entries'!VL_SOY_2020,2,FALSE)</f>
        <v>MO S16-9478C</v>
      </c>
      <c r="B12" s="241" t="str">
        <f>VLOOKUP(C12,'2021 Soybean Traits &amp; Entries'!VL_SOY_2020,4,FALSE)</f>
        <v>Conv.</v>
      </c>
      <c r="C12" s="241" t="s">
        <v>285</v>
      </c>
      <c r="D12" s="172">
        <v>73.054900000000004</v>
      </c>
      <c r="E12" s="224" t="s">
        <v>380</v>
      </c>
      <c r="F12" s="173"/>
      <c r="G12" s="224"/>
      <c r="H12" s="173"/>
      <c r="I12" s="224"/>
      <c r="J12" s="226">
        <v>16.1633</v>
      </c>
      <c r="K12" s="227" t="s">
        <v>401</v>
      </c>
      <c r="L12" s="229"/>
      <c r="M12" s="227"/>
      <c r="N12" s="229"/>
      <c r="O12" s="227"/>
      <c r="P12" s="172">
        <v>31</v>
      </c>
      <c r="Q12" s="224" t="s">
        <v>480</v>
      </c>
      <c r="R12" s="173"/>
      <c r="S12" s="224"/>
      <c r="T12" s="173"/>
      <c r="U12" s="224"/>
      <c r="V12" s="226">
        <v>3.6667000000000001</v>
      </c>
      <c r="W12" s="227" t="s">
        <v>256</v>
      </c>
      <c r="X12" s="229"/>
      <c r="Y12" s="227"/>
      <c r="Z12" s="229"/>
      <c r="AA12" s="227"/>
      <c r="AB12" s="172">
        <v>150.33000000000001</v>
      </c>
      <c r="AC12" s="224" t="s">
        <v>400</v>
      </c>
      <c r="AD12" s="173"/>
      <c r="AE12" s="224"/>
      <c r="AF12" s="173"/>
      <c r="AG12" s="224"/>
      <c r="AH12" s="241" t="str">
        <f t="shared" si="0"/>
        <v>MO S16-9478C</v>
      </c>
      <c r="AI12" s="241" t="str">
        <f t="shared" si="1"/>
        <v>Conv.</v>
      </c>
      <c r="AJ12" s="172">
        <v>73.054900000000004</v>
      </c>
      <c r="AK12" s="224" t="s">
        <v>380</v>
      </c>
      <c r="AL12" s="173"/>
      <c r="AM12" s="224"/>
      <c r="AN12" s="173"/>
      <c r="AO12" s="224"/>
      <c r="AP12" s="226">
        <v>34.97</v>
      </c>
      <c r="AQ12" s="227" t="s">
        <v>402</v>
      </c>
      <c r="AR12" s="229"/>
      <c r="AS12" s="227"/>
      <c r="AT12" s="229"/>
      <c r="AU12" s="227"/>
      <c r="AV12" s="226">
        <v>23.746700000000001</v>
      </c>
      <c r="AW12" s="227" t="s">
        <v>359</v>
      </c>
      <c r="AX12" s="229"/>
      <c r="AY12" s="227"/>
      <c r="AZ12" s="229"/>
      <c r="BA12" s="227"/>
      <c r="BB12" s="226">
        <v>5</v>
      </c>
      <c r="BC12" s="248" t="s">
        <v>401</v>
      </c>
      <c r="BD12" s="229"/>
      <c r="BE12" s="227"/>
      <c r="BF12" s="229"/>
      <c r="BG12" s="227"/>
      <c r="BH12" s="226">
        <v>1</v>
      </c>
      <c r="BI12" s="248" t="s">
        <v>404</v>
      </c>
      <c r="BJ12" s="229"/>
      <c r="BK12" s="227"/>
      <c r="BL12" s="229"/>
      <c r="BM12" s="227"/>
      <c r="BN12" s="226">
        <v>1.6667000000000001</v>
      </c>
      <c r="BO12" s="248" t="s">
        <v>362</v>
      </c>
      <c r="BP12" s="229"/>
      <c r="BQ12" s="227"/>
      <c r="BR12" s="229"/>
      <c r="BS12" s="227"/>
      <c r="BT12" s="226">
        <v>1</v>
      </c>
      <c r="BU12" s="248" t="s">
        <v>366</v>
      </c>
      <c r="BV12" s="229"/>
      <c r="BW12" s="227"/>
      <c r="BX12" s="229"/>
      <c r="BY12" s="227"/>
      <c r="BZ12" s="226">
        <v>1</v>
      </c>
      <c r="CA12" s="248" t="s">
        <v>358</v>
      </c>
      <c r="CB12" s="229"/>
      <c r="CC12" s="227"/>
      <c r="CD12" s="229"/>
      <c r="CE12" s="227"/>
      <c r="CF12" s="226">
        <v>1</v>
      </c>
      <c r="CG12" s="227" t="s">
        <v>358</v>
      </c>
      <c r="CH12" s="229"/>
      <c r="CI12" s="227"/>
      <c r="CJ12" s="229"/>
      <c r="CK12" s="227"/>
    </row>
    <row r="13" spans="1:108" ht="12.5" x14ac:dyDescent="0.25">
      <c r="A13" s="241" t="str">
        <f>VLOOKUP(C13,'2021 Soybean Traits &amp; Entries'!VL_SOY_2020,2,FALSE)</f>
        <v>Progeny P5252RX</v>
      </c>
      <c r="B13" s="241" t="str">
        <f>VLOOKUP(C13,'2021 Soybean Traits &amp; Entries'!VL_SOY_2020,4,FALSE)</f>
        <v>R2X</v>
      </c>
      <c r="C13" s="241" t="s">
        <v>89</v>
      </c>
      <c r="D13" s="172">
        <v>72.159099999999995</v>
      </c>
      <c r="E13" s="224" t="s">
        <v>380</v>
      </c>
      <c r="F13" s="173">
        <v>71.418599999999998</v>
      </c>
      <c r="G13" s="224" t="s">
        <v>359</v>
      </c>
      <c r="H13" s="173">
        <v>65.732799999999997</v>
      </c>
      <c r="I13" s="224" t="s">
        <v>361</v>
      </c>
      <c r="J13" s="226">
        <v>17.61</v>
      </c>
      <c r="K13" s="227" t="s">
        <v>360</v>
      </c>
      <c r="L13" s="229">
        <v>15.9017</v>
      </c>
      <c r="M13" s="227" t="s">
        <v>256</v>
      </c>
      <c r="N13" s="229">
        <v>15.175599999999999</v>
      </c>
      <c r="O13" s="227" t="s">
        <v>256</v>
      </c>
      <c r="P13" s="172">
        <v>35.333300000000001</v>
      </c>
      <c r="Q13" s="224" t="s">
        <v>472</v>
      </c>
      <c r="R13" s="173">
        <v>34.277799999999999</v>
      </c>
      <c r="S13" s="224" t="s">
        <v>361</v>
      </c>
      <c r="T13" s="173">
        <v>37.629600000000003</v>
      </c>
      <c r="U13" s="224" t="s">
        <v>256</v>
      </c>
      <c r="V13" s="226">
        <v>1.6667000000000001</v>
      </c>
      <c r="W13" s="227" t="s">
        <v>362</v>
      </c>
      <c r="X13" s="229">
        <v>1.8332999999999999</v>
      </c>
      <c r="Y13" s="227" t="s">
        <v>256</v>
      </c>
      <c r="Z13" s="229">
        <v>2.6111</v>
      </c>
      <c r="AA13" s="227" t="s">
        <v>256</v>
      </c>
      <c r="AB13" s="172">
        <v>151</v>
      </c>
      <c r="AC13" s="224" t="s">
        <v>400</v>
      </c>
      <c r="AD13" s="173">
        <v>151.5</v>
      </c>
      <c r="AE13" s="224" t="s">
        <v>256</v>
      </c>
      <c r="AF13" s="173">
        <v>149.33000000000001</v>
      </c>
      <c r="AG13" s="224" t="s">
        <v>256</v>
      </c>
      <c r="AH13" s="241" t="str">
        <f t="shared" si="0"/>
        <v>Progeny P5252RX</v>
      </c>
      <c r="AI13" s="241" t="str">
        <f t="shared" si="1"/>
        <v>R2X</v>
      </c>
      <c r="AJ13" s="172">
        <v>72.159099999999995</v>
      </c>
      <c r="AK13" s="224" t="s">
        <v>380</v>
      </c>
      <c r="AL13" s="173">
        <v>71.418599999999998</v>
      </c>
      <c r="AM13" s="224" t="s">
        <v>359</v>
      </c>
      <c r="AN13" s="173">
        <v>65.732799999999997</v>
      </c>
      <c r="AO13" s="224" t="s">
        <v>361</v>
      </c>
      <c r="AP13" s="226">
        <v>34.700000000000003</v>
      </c>
      <c r="AQ13" s="227" t="s">
        <v>366</v>
      </c>
      <c r="AR13" s="229">
        <v>37.6873</v>
      </c>
      <c r="AS13" s="227" t="s">
        <v>361</v>
      </c>
      <c r="AT13" s="229">
        <v>38.708599999999997</v>
      </c>
      <c r="AU13" s="227" t="s">
        <v>256</v>
      </c>
      <c r="AV13" s="226">
        <v>23.153300000000002</v>
      </c>
      <c r="AW13" s="227" t="s">
        <v>399</v>
      </c>
      <c r="AX13" s="229">
        <v>22.549600000000002</v>
      </c>
      <c r="AY13" s="227" t="s">
        <v>361</v>
      </c>
      <c r="AZ13" s="229">
        <v>22.488800000000001</v>
      </c>
      <c r="BA13" s="227" t="s">
        <v>361</v>
      </c>
      <c r="BB13" s="226">
        <v>11.666700000000001</v>
      </c>
      <c r="BC13" s="248" t="s">
        <v>371</v>
      </c>
      <c r="BD13" s="229"/>
      <c r="BE13" s="227"/>
      <c r="BF13" s="229"/>
      <c r="BG13" s="238"/>
      <c r="BH13" s="226">
        <v>3.3332999999999999</v>
      </c>
      <c r="BI13" s="248" t="s">
        <v>380</v>
      </c>
      <c r="BJ13" s="229"/>
      <c r="BK13" s="227"/>
      <c r="BL13" s="229"/>
      <c r="BM13" s="238"/>
      <c r="BN13" s="226">
        <v>4.4443999999999999</v>
      </c>
      <c r="BO13" s="248" t="s">
        <v>359</v>
      </c>
      <c r="BP13" s="229"/>
      <c r="BQ13" s="227"/>
      <c r="BR13" s="229"/>
      <c r="BS13" s="238"/>
      <c r="BT13" s="226">
        <v>1</v>
      </c>
      <c r="BU13" s="248" t="s">
        <v>366</v>
      </c>
      <c r="BV13" s="229"/>
      <c r="BW13" s="227"/>
      <c r="BX13" s="229"/>
      <c r="BY13" s="238"/>
      <c r="BZ13" s="226">
        <v>1</v>
      </c>
      <c r="CA13" s="248" t="s">
        <v>358</v>
      </c>
      <c r="CB13" s="229"/>
      <c r="CC13" s="227"/>
      <c r="CD13" s="229"/>
      <c r="CE13" s="238"/>
      <c r="CF13" s="226">
        <v>1</v>
      </c>
      <c r="CG13" s="227" t="s">
        <v>358</v>
      </c>
      <c r="CH13" s="229"/>
      <c r="CI13" s="227"/>
      <c r="CJ13" s="229"/>
      <c r="CK13" s="238"/>
    </row>
    <row r="14" spans="1:108" ht="12.5" x14ac:dyDescent="0.25">
      <c r="A14" s="241" t="str">
        <f>VLOOKUP(C14,'2021 Soybean Traits &amp; Entries'!VL_SOY_2020,2,FALSE)</f>
        <v>Dyna-Gro S52XT91</v>
      </c>
      <c r="B14" s="241" t="str">
        <f>VLOOKUP(C14,'2021 Soybean Traits &amp; Entries'!VL_SOY_2020,4,FALSE)</f>
        <v>R2X</v>
      </c>
      <c r="C14" s="241" t="s">
        <v>234</v>
      </c>
      <c r="D14" s="172">
        <v>71.2286</v>
      </c>
      <c r="E14" s="224" t="s">
        <v>388</v>
      </c>
      <c r="F14" s="173"/>
      <c r="G14" s="224"/>
      <c r="H14" s="173"/>
      <c r="I14" s="224"/>
      <c r="J14" s="226">
        <v>16.4467</v>
      </c>
      <c r="K14" s="227" t="s">
        <v>398</v>
      </c>
      <c r="L14" s="229"/>
      <c r="M14" s="227"/>
      <c r="N14" s="229"/>
      <c r="O14" s="227"/>
      <c r="P14" s="172">
        <v>32.333300000000001</v>
      </c>
      <c r="Q14" s="224" t="s">
        <v>414</v>
      </c>
      <c r="R14" s="173"/>
      <c r="S14" s="224"/>
      <c r="T14" s="173"/>
      <c r="U14" s="224"/>
      <c r="V14" s="226">
        <v>1.1667000000000001</v>
      </c>
      <c r="W14" s="227" t="s">
        <v>363</v>
      </c>
      <c r="X14" s="229"/>
      <c r="Y14" s="227"/>
      <c r="Z14" s="229"/>
      <c r="AA14" s="227"/>
      <c r="AB14" s="172">
        <v>151.33000000000001</v>
      </c>
      <c r="AC14" s="224" t="s">
        <v>400</v>
      </c>
      <c r="AD14" s="173"/>
      <c r="AE14" s="224"/>
      <c r="AF14" s="173"/>
      <c r="AG14" s="224"/>
      <c r="AH14" s="241" t="str">
        <f t="shared" si="0"/>
        <v>Dyna-Gro S52XT91</v>
      </c>
      <c r="AI14" s="241" t="str">
        <f t="shared" si="1"/>
        <v>R2X</v>
      </c>
      <c r="AJ14" s="172">
        <v>71.2286</v>
      </c>
      <c r="AK14" s="224" t="s">
        <v>388</v>
      </c>
      <c r="AL14" s="173"/>
      <c r="AM14" s="224"/>
      <c r="AN14" s="173"/>
      <c r="AO14" s="224"/>
      <c r="AP14" s="226">
        <v>34.863300000000002</v>
      </c>
      <c r="AQ14" s="227" t="s">
        <v>365</v>
      </c>
      <c r="AR14" s="229"/>
      <c r="AS14" s="227"/>
      <c r="AT14" s="229"/>
      <c r="AU14" s="227"/>
      <c r="AV14" s="226">
        <v>23.91</v>
      </c>
      <c r="AW14" s="227" t="s">
        <v>361</v>
      </c>
      <c r="AX14" s="229"/>
      <c r="AY14" s="227"/>
      <c r="AZ14" s="229"/>
      <c r="BA14" s="227"/>
      <c r="BB14" s="226">
        <v>16.666699999999999</v>
      </c>
      <c r="BC14" s="248" t="s">
        <v>256</v>
      </c>
      <c r="BD14" s="229"/>
      <c r="BE14" s="227"/>
      <c r="BF14" s="229"/>
      <c r="BG14" s="227"/>
      <c r="BH14" s="226">
        <v>4</v>
      </c>
      <c r="BI14" s="248" t="s">
        <v>371</v>
      </c>
      <c r="BJ14" s="229"/>
      <c r="BK14" s="227"/>
      <c r="BL14" s="229"/>
      <c r="BM14" s="227"/>
      <c r="BN14" s="226">
        <v>7.7778</v>
      </c>
      <c r="BO14" s="248" t="s">
        <v>360</v>
      </c>
      <c r="BP14" s="229"/>
      <c r="BQ14" s="227"/>
      <c r="BR14" s="229"/>
      <c r="BS14" s="227"/>
      <c r="BT14" s="226">
        <v>1.3332999999999999</v>
      </c>
      <c r="BU14" s="248" t="s">
        <v>365</v>
      </c>
      <c r="BV14" s="229"/>
      <c r="BW14" s="227"/>
      <c r="BX14" s="229"/>
      <c r="BY14" s="227"/>
      <c r="BZ14" s="226">
        <v>1.3332999999999999</v>
      </c>
      <c r="CA14" s="248" t="s">
        <v>359</v>
      </c>
      <c r="CB14" s="229"/>
      <c r="CC14" s="227"/>
      <c r="CD14" s="229"/>
      <c r="CE14" s="227"/>
      <c r="CF14" s="226">
        <v>1.3332999999999999</v>
      </c>
      <c r="CG14" s="227" t="s">
        <v>361</v>
      </c>
      <c r="CH14" s="229"/>
      <c r="CI14" s="227"/>
      <c r="CJ14" s="229"/>
      <c r="CK14" s="227"/>
      <c r="CL14" s="237"/>
    </row>
    <row r="15" spans="1:108" ht="12.5" x14ac:dyDescent="0.25">
      <c r="A15" s="241" t="str">
        <f>VLOOKUP(C15,'2021 Soybean Traits &amp; Entries'!VL_SOY_2020,2,FALSE)</f>
        <v>AgriGold G5288RX</v>
      </c>
      <c r="B15" s="241" t="str">
        <f>VLOOKUP(C15,'2021 Soybean Traits &amp; Entries'!VL_SOY_2020,4,FALSE)</f>
        <v>R2X, STS</v>
      </c>
      <c r="C15" s="241" t="s">
        <v>164</v>
      </c>
      <c r="D15" s="172">
        <v>71.102199999999996</v>
      </c>
      <c r="E15" s="224" t="s">
        <v>388</v>
      </c>
      <c r="F15" s="173"/>
      <c r="G15" s="224"/>
      <c r="H15" s="173"/>
      <c r="I15" s="224"/>
      <c r="J15" s="226">
        <v>16.02</v>
      </c>
      <c r="K15" s="227" t="s">
        <v>400</v>
      </c>
      <c r="L15" s="229"/>
      <c r="M15" s="227"/>
      <c r="N15" s="229"/>
      <c r="O15" s="227"/>
      <c r="P15" s="172">
        <v>32.666699999999999</v>
      </c>
      <c r="Q15" s="224" t="s">
        <v>410</v>
      </c>
      <c r="R15" s="173"/>
      <c r="S15" s="224"/>
      <c r="T15" s="173"/>
      <c r="U15" s="224"/>
      <c r="V15" s="226">
        <v>1.1667000000000001</v>
      </c>
      <c r="W15" s="227" t="s">
        <v>363</v>
      </c>
      <c r="X15" s="229"/>
      <c r="Y15" s="227"/>
      <c r="Z15" s="229"/>
      <c r="AA15" s="227"/>
      <c r="AB15" s="172">
        <v>152.66999999999999</v>
      </c>
      <c r="AC15" s="224" t="s">
        <v>398</v>
      </c>
      <c r="AD15" s="173"/>
      <c r="AE15" s="224"/>
      <c r="AF15" s="173"/>
      <c r="AG15" s="224"/>
      <c r="AH15" s="241" t="str">
        <f t="shared" si="0"/>
        <v>AgriGold G5288RX</v>
      </c>
      <c r="AI15" s="241" t="str">
        <f t="shared" si="1"/>
        <v>R2X, STS</v>
      </c>
      <c r="AJ15" s="172">
        <v>71.102199999999996</v>
      </c>
      <c r="AK15" s="224" t="s">
        <v>388</v>
      </c>
      <c r="AL15" s="173"/>
      <c r="AM15" s="224"/>
      <c r="AN15" s="173"/>
      <c r="AO15" s="224"/>
      <c r="AP15" s="226">
        <v>33.06</v>
      </c>
      <c r="AQ15" s="227" t="s">
        <v>70</v>
      </c>
      <c r="AR15" s="229"/>
      <c r="AS15" s="227"/>
      <c r="AT15" s="229"/>
      <c r="AU15" s="227"/>
      <c r="AV15" s="226">
        <v>24.46</v>
      </c>
      <c r="AW15" s="227" t="s">
        <v>256</v>
      </c>
      <c r="AX15" s="229"/>
      <c r="AY15" s="227"/>
      <c r="AZ15" s="229"/>
      <c r="BA15" s="227"/>
      <c r="BB15" s="226">
        <v>5</v>
      </c>
      <c r="BC15" s="248" t="s">
        <v>401</v>
      </c>
      <c r="BD15" s="229"/>
      <c r="BE15" s="227"/>
      <c r="BF15" s="229"/>
      <c r="BG15" s="227"/>
      <c r="BH15" s="226">
        <v>4.6666999999999996</v>
      </c>
      <c r="BI15" s="248" t="s">
        <v>360</v>
      </c>
      <c r="BJ15" s="229"/>
      <c r="BK15" s="227"/>
      <c r="BL15" s="229"/>
      <c r="BM15" s="227"/>
      <c r="BN15" s="226">
        <v>2.5926</v>
      </c>
      <c r="BO15" s="248" t="s">
        <v>362</v>
      </c>
      <c r="BP15" s="229"/>
      <c r="BQ15" s="227"/>
      <c r="BR15" s="229"/>
      <c r="BS15" s="227"/>
      <c r="BT15" s="226">
        <v>1</v>
      </c>
      <c r="BU15" s="248" t="s">
        <v>366</v>
      </c>
      <c r="BV15" s="229"/>
      <c r="BW15" s="227"/>
      <c r="BX15" s="229"/>
      <c r="BY15" s="227"/>
      <c r="BZ15" s="226">
        <v>1.3332999999999999</v>
      </c>
      <c r="CA15" s="248" t="s">
        <v>359</v>
      </c>
      <c r="CB15" s="229"/>
      <c r="CC15" s="227"/>
      <c r="CD15" s="229"/>
      <c r="CE15" s="227"/>
      <c r="CF15" s="226">
        <v>1.5</v>
      </c>
      <c r="CG15" s="227" t="s">
        <v>361</v>
      </c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Progeny P5003XF</v>
      </c>
      <c r="B16" s="241" t="str">
        <f>VLOOKUP(C16,'2021 Soybean Traits &amp; Entries'!VL_SOY_2020,4,FALSE)</f>
        <v>XF</v>
      </c>
      <c r="C16" s="241" t="s">
        <v>317</v>
      </c>
      <c r="D16" s="172">
        <v>71.045299999999997</v>
      </c>
      <c r="E16" s="224" t="s">
        <v>388</v>
      </c>
      <c r="F16" s="173"/>
      <c r="G16" s="224"/>
      <c r="H16" s="173"/>
      <c r="I16" s="224"/>
      <c r="J16" s="226">
        <v>16.9133</v>
      </c>
      <c r="K16" s="227" t="s">
        <v>382</v>
      </c>
      <c r="L16" s="229"/>
      <c r="M16" s="227"/>
      <c r="N16" s="229"/>
      <c r="O16" s="227"/>
      <c r="P16" s="172">
        <v>34</v>
      </c>
      <c r="Q16" s="224" t="s">
        <v>387</v>
      </c>
      <c r="R16" s="173"/>
      <c r="S16" s="224"/>
      <c r="T16" s="173"/>
      <c r="U16" s="224"/>
      <c r="V16" s="226">
        <v>2.3332999999999999</v>
      </c>
      <c r="W16" s="227" t="s">
        <v>361</v>
      </c>
      <c r="X16" s="229"/>
      <c r="Y16" s="227"/>
      <c r="Z16" s="229"/>
      <c r="AA16" s="227"/>
      <c r="AB16" s="172">
        <v>150.33000000000001</v>
      </c>
      <c r="AC16" s="224" t="s">
        <v>400</v>
      </c>
      <c r="AD16" s="173"/>
      <c r="AE16" s="224"/>
      <c r="AF16" s="173"/>
      <c r="AG16" s="224"/>
      <c r="AH16" s="241" t="str">
        <f t="shared" si="0"/>
        <v>Progeny P5003XF</v>
      </c>
      <c r="AI16" s="241" t="str">
        <f t="shared" si="1"/>
        <v>XF</v>
      </c>
      <c r="AJ16" s="172">
        <v>71.045299999999997</v>
      </c>
      <c r="AK16" s="224" t="s">
        <v>388</v>
      </c>
      <c r="AL16" s="173"/>
      <c r="AM16" s="224"/>
      <c r="AN16" s="173"/>
      <c r="AO16" s="224"/>
      <c r="AP16" s="226">
        <v>32.583300000000001</v>
      </c>
      <c r="AQ16" s="227" t="s">
        <v>415</v>
      </c>
      <c r="AR16" s="229"/>
      <c r="AS16" s="227"/>
      <c r="AT16" s="229"/>
      <c r="AU16" s="227"/>
      <c r="AV16" s="226">
        <v>24.653300000000002</v>
      </c>
      <c r="AW16" s="227" t="s">
        <v>256</v>
      </c>
      <c r="AX16" s="229"/>
      <c r="AY16" s="227"/>
      <c r="AZ16" s="229"/>
      <c r="BA16" s="227"/>
      <c r="BB16" s="226">
        <v>6.6666999999999996</v>
      </c>
      <c r="BC16" s="248" t="s">
        <v>403</v>
      </c>
      <c r="BD16" s="229"/>
      <c r="BE16" s="227"/>
      <c r="BF16" s="229"/>
      <c r="BG16" s="227"/>
      <c r="BH16" s="226">
        <v>1.3332999999999999</v>
      </c>
      <c r="BI16" s="248" t="s">
        <v>399</v>
      </c>
      <c r="BJ16" s="229"/>
      <c r="BK16" s="227"/>
      <c r="BL16" s="229"/>
      <c r="BM16" s="227"/>
      <c r="BN16" s="226">
        <v>1.4815</v>
      </c>
      <c r="BO16" s="248" t="s">
        <v>362</v>
      </c>
      <c r="BP16" s="229"/>
      <c r="BQ16" s="227"/>
      <c r="BR16" s="229"/>
      <c r="BS16" s="227"/>
      <c r="BT16" s="226">
        <v>2</v>
      </c>
      <c r="BU16" s="248" t="s">
        <v>398</v>
      </c>
      <c r="BV16" s="229"/>
      <c r="BW16" s="227"/>
      <c r="BX16" s="229"/>
      <c r="BY16" s="227"/>
      <c r="BZ16" s="226">
        <v>1.3332999999999999</v>
      </c>
      <c r="CA16" s="248" t="s">
        <v>359</v>
      </c>
      <c r="CB16" s="229"/>
      <c r="CC16" s="227"/>
      <c r="CD16" s="229"/>
      <c r="CE16" s="227"/>
      <c r="CF16" s="226">
        <v>1.5</v>
      </c>
      <c r="CG16" s="227" t="s">
        <v>361</v>
      </c>
      <c r="CH16" s="229"/>
      <c r="CI16" s="227"/>
      <c r="CJ16" s="229"/>
      <c r="CK16" s="227"/>
    </row>
    <row r="17" spans="1:90" ht="12.5" x14ac:dyDescent="0.25">
      <c r="A17" s="171" t="str">
        <f>VLOOKUP(C17,'2021 Soybean Traits &amp; Entries'!VL_SOY_2020,2,FALSE)</f>
        <v>Asgrow AG52XF0</v>
      </c>
      <c r="B17" s="171" t="str">
        <f>VLOOKUP(C17,'2021 Soybean Traits &amp; Entries'!VL_SOY_2020,4,FALSE)</f>
        <v>XF, STS</v>
      </c>
      <c r="C17" s="171" t="s">
        <v>202</v>
      </c>
      <c r="D17" s="172">
        <v>70.783000000000001</v>
      </c>
      <c r="E17" s="224" t="s">
        <v>388</v>
      </c>
      <c r="F17" s="173"/>
      <c r="G17" s="224"/>
      <c r="H17" s="173"/>
      <c r="I17" s="224"/>
      <c r="J17" s="226">
        <v>16.243300000000001</v>
      </c>
      <c r="K17" s="227" t="s">
        <v>403</v>
      </c>
      <c r="L17" s="229"/>
      <c r="M17" s="227"/>
      <c r="N17" s="229"/>
      <c r="O17" s="227"/>
      <c r="P17" s="172">
        <v>35.666699999999999</v>
      </c>
      <c r="Q17" s="224" t="s">
        <v>388</v>
      </c>
      <c r="R17" s="173"/>
      <c r="S17" s="224"/>
      <c r="T17" s="173"/>
      <c r="U17" s="224"/>
      <c r="V17" s="226">
        <v>1.3332999999999999</v>
      </c>
      <c r="W17" s="227" t="s">
        <v>363</v>
      </c>
      <c r="X17" s="229"/>
      <c r="Y17" s="227"/>
      <c r="Z17" s="229"/>
      <c r="AA17" s="227"/>
      <c r="AB17" s="172">
        <v>160</v>
      </c>
      <c r="AC17" s="224" t="s">
        <v>256</v>
      </c>
      <c r="AD17" s="173"/>
      <c r="AE17" s="224"/>
      <c r="AF17" s="173"/>
      <c r="AG17" s="224"/>
      <c r="AH17" s="171" t="str">
        <f t="shared" si="0"/>
        <v>Asgrow AG52XF0</v>
      </c>
      <c r="AI17" s="171" t="str">
        <f t="shared" si="1"/>
        <v>XF, STS</v>
      </c>
      <c r="AJ17" s="172">
        <v>70.783000000000001</v>
      </c>
      <c r="AK17" s="224" t="s">
        <v>388</v>
      </c>
      <c r="AL17" s="173"/>
      <c r="AM17" s="224"/>
      <c r="AN17" s="173"/>
      <c r="AO17" s="224"/>
      <c r="AP17" s="226">
        <v>34.923299999999998</v>
      </c>
      <c r="AQ17" s="227" t="s">
        <v>398</v>
      </c>
      <c r="AR17" s="229"/>
      <c r="AS17" s="227"/>
      <c r="AT17" s="229"/>
      <c r="AU17" s="227"/>
      <c r="AV17" s="226">
        <v>23.5367</v>
      </c>
      <c r="AW17" s="227" t="s">
        <v>362</v>
      </c>
      <c r="AX17" s="229"/>
      <c r="AY17" s="227"/>
      <c r="AZ17" s="229"/>
      <c r="BA17" s="227"/>
      <c r="BB17" s="226">
        <v>6.6666999999999996</v>
      </c>
      <c r="BC17" s="248" t="s">
        <v>403</v>
      </c>
      <c r="BD17" s="229"/>
      <c r="BE17" s="227"/>
      <c r="BF17" s="229"/>
      <c r="BG17" s="227"/>
      <c r="BH17" s="226">
        <v>3.6667000000000001</v>
      </c>
      <c r="BI17" s="248" t="s">
        <v>382</v>
      </c>
      <c r="BJ17" s="229"/>
      <c r="BK17" s="227"/>
      <c r="BL17" s="229"/>
      <c r="BM17" s="227"/>
      <c r="BN17" s="226">
        <v>2.5926</v>
      </c>
      <c r="BO17" s="248" t="s">
        <v>362</v>
      </c>
      <c r="BP17" s="229"/>
      <c r="BQ17" s="227"/>
      <c r="BR17" s="229"/>
      <c r="BS17" s="227"/>
      <c r="BT17" s="226">
        <v>4</v>
      </c>
      <c r="BU17" s="248" t="s">
        <v>360</v>
      </c>
      <c r="BV17" s="229"/>
      <c r="BW17" s="227"/>
      <c r="BX17" s="229"/>
      <c r="BY17" s="227"/>
      <c r="BZ17" s="226">
        <v>1.3332999999999999</v>
      </c>
      <c r="CA17" s="248" t="s">
        <v>359</v>
      </c>
      <c r="CB17" s="229"/>
      <c r="CC17" s="227"/>
      <c r="CD17" s="229"/>
      <c r="CE17" s="227"/>
      <c r="CF17" s="226">
        <v>1.5</v>
      </c>
      <c r="CG17" s="227" t="s">
        <v>361</v>
      </c>
      <c r="CH17" s="229"/>
      <c r="CI17" s="227"/>
      <c r="CJ17" s="229"/>
      <c r="CK17" s="227"/>
      <c r="CL17" s="237"/>
    </row>
    <row r="18" spans="1:90" ht="12.5" x14ac:dyDescent="0.25">
      <c r="A18" s="241" t="str">
        <f>VLOOKUP(C18,'2021 Soybean Traits &amp; Entries'!VL_SOY_2020,2,FALSE)</f>
        <v>AR UA54i19GT</v>
      </c>
      <c r="B18" s="241" t="str">
        <f>VLOOKUP(C18,'2021 Soybean Traits &amp; Entries'!VL_SOY_2020,4,FALSE)</f>
        <v>RR</v>
      </c>
      <c r="C18" s="241" t="s">
        <v>90</v>
      </c>
      <c r="D18" s="172">
        <v>69.081599999999995</v>
      </c>
      <c r="E18" s="224" t="s">
        <v>472</v>
      </c>
      <c r="F18" s="173">
        <v>67.5578</v>
      </c>
      <c r="G18" s="224" t="s">
        <v>358</v>
      </c>
      <c r="H18" s="173"/>
      <c r="I18" s="224"/>
      <c r="J18" s="226">
        <v>17.88</v>
      </c>
      <c r="K18" s="227" t="s">
        <v>256</v>
      </c>
      <c r="L18" s="229">
        <v>15.6167</v>
      </c>
      <c r="M18" s="227" t="s">
        <v>256</v>
      </c>
      <c r="N18" s="229"/>
      <c r="O18" s="227"/>
      <c r="P18" s="172">
        <v>36.333300000000001</v>
      </c>
      <c r="Q18" s="224" t="s">
        <v>371</v>
      </c>
      <c r="R18" s="173">
        <v>33.222200000000001</v>
      </c>
      <c r="S18" s="224" t="s">
        <v>361</v>
      </c>
      <c r="T18" s="173"/>
      <c r="U18" s="224"/>
      <c r="V18" s="226">
        <v>1.1667000000000001</v>
      </c>
      <c r="W18" s="227" t="s">
        <v>363</v>
      </c>
      <c r="X18" s="229">
        <v>1.3332999999999999</v>
      </c>
      <c r="Y18" s="227" t="s">
        <v>361</v>
      </c>
      <c r="Z18" s="229"/>
      <c r="AA18" s="227"/>
      <c r="AB18" s="172">
        <v>154</v>
      </c>
      <c r="AC18" s="224" t="s">
        <v>369</v>
      </c>
      <c r="AD18" s="173">
        <v>154.33000000000001</v>
      </c>
      <c r="AE18" s="224" t="s">
        <v>256</v>
      </c>
      <c r="AF18" s="173"/>
      <c r="AG18" s="224"/>
      <c r="AH18" s="241" t="str">
        <f t="shared" si="0"/>
        <v>AR UA54i19GT</v>
      </c>
      <c r="AI18" s="241" t="str">
        <f t="shared" si="1"/>
        <v>RR</v>
      </c>
      <c r="AJ18" s="172">
        <v>69.081599999999995</v>
      </c>
      <c r="AK18" s="224" t="s">
        <v>472</v>
      </c>
      <c r="AL18" s="173">
        <v>67.5578</v>
      </c>
      <c r="AM18" s="224" t="s">
        <v>358</v>
      </c>
      <c r="AN18" s="173"/>
      <c r="AO18" s="224"/>
      <c r="AP18" s="226">
        <v>34.536700000000003</v>
      </c>
      <c r="AQ18" s="227" t="s">
        <v>366</v>
      </c>
      <c r="AR18" s="229">
        <v>37.203499999999998</v>
      </c>
      <c r="AS18" s="227" t="s">
        <v>361</v>
      </c>
      <c r="AT18" s="229"/>
      <c r="AU18" s="227"/>
      <c r="AV18" s="226">
        <v>22.773299999999999</v>
      </c>
      <c r="AW18" s="227" t="s">
        <v>407</v>
      </c>
      <c r="AX18" s="229">
        <v>22.283000000000001</v>
      </c>
      <c r="AY18" s="227" t="s">
        <v>358</v>
      </c>
      <c r="AZ18" s="229"/>
      <c r="BA18" s="227"/>
      <c r="BB18" s="226">
        <v>6.6666999999999996</v>
      </c>
      <c r="BC18" s="248" t="s">
        <v>403</v>
      </c>
      <c r="BD18" s="229"/>
      <c r="BE18" s="227"/>
      <c r="BF18" s="229"/>
      <c r="BG18" s="238"/>
      <c r="BH18" s="226">
        <v>4.3333000000000004</v>
      </c>
      <c r="BI18" s="248" t="s">
        <v>368</v>
      </c>
      <c r="BJ18" s="229"/>
      <c r="BK18" s="227"/>
      <c r="BL18" s="229"/>
      <c r="BM18" s="238"/>
      <c r="BN18" s="226">
        <v>2.9630000000000001</v>
      </c>
      <c r="BO18" s="248" t="s">
        <v>362</v>
      </c>
      <c r="BP18" s="229"/>
      <c r="BQ18" s="227"/>
      <c r="BR18" s="229"/>
      <c r="BS18" s="238"/>
      <c r="BT18" s="226">
        <v>1.3332999999999999</v>
      </c>
      <c r="BU18" s="248" t="s">
        <v>365</v>
      </c>
      <c r="BV18" s="229"/>
      <c r="BW18" s="227"/>
      <c r="BX18" s="229"/>
      <c r="BY18" s="238"/>
      <c r="BZ18" s="226">
        <v>1</v>
      </c>
      <c r="CA18" s="248" t="s">
        <v>358</v>
      </c>
      <c r="CB18" s="229"/>
      <c r="CC18" s="227"/>
      <c r="CD18" s="229"/>
      <c r="CE18" s="238"/>
      <c r="CF18" s="226">
        <v>1</v>
      </c>
      <c r="CG18" s="227" t="s">
        <v>358</v>
      </c>
      <c r="CH18" s="229"/>
      <c r="CI18" s="227"/>
      <c r="CJ18" s="229"/>
      <c r="CK18" s="238"/>
    </row>
    <row r="19" spans="1:90" ht="12.5" x14ac:dyDescent="0.25">
      <c r="A19" s="241" t="str">
        <f>VLOOKUP(C19,'2021 Soybean Traits &amp; Entries'!VL_SOY_2020,2,FALSE)</f>
        <v xml:space="preserve">AR R15-1587 </v>
      </c>
      <c r="B19" s="241" t="str">
        <f>VLOOKUP(C19,'2021 Soybean Traits &amp; Entries'!VL_SOY_2020,4,FALSE)</f>
        <v xml:space="preserve">Conv. </v>
      </c>
      <c r="C19" s="241" t="s">
        <v>169</v>
      </c>
      <c r="D19" s="172">
        <v>67.395399999999995</v>
      </c>
      <c r="E19" s="224" t="s">
        <v>397</v>
      </c>
      <c r="F19" s="173"/>
      <c r="G19" s="224"/>
      <c r="H19" s="173"/>
      <c r="I19" s="224"/>
      <c r="J19" s="226">
        <v>16.603300000000001</v>
      </c>
      <c r="K19" s="227" t="s">
        <v>402</v>
      </c>
      <c r="L19" s="229"/>
      <c r="M19" s="227"/>
      <c r="N19" s="229"/>
      <c r="O19" s="227"/>
      <c r="P19" s="172">
        <v>25.666699999999999</v>
      </c>
      <c r="Q19" s="224" t="s">
        <v>408</v>
      </c>
      <c r="R19" s="173"/>
      <c r="S19" s="224"/>
      <c r="T19" s="173"/>
      <c r="U19" s="224"/>
      <c r="V19" s="226">
        <v>1.1667000000000001</v>
      </c>
      <c r="W19" s="227" t="s">
        <v>363</v>
      </c>
      <c r="X19" s="229"/>
      <c r="Y19" s="227"/>
      <c r="Z19" s="229"/>
      <c r="AA19" s="227"/>
      <c r="AB19" s="172">
        <v>150</v>
      </c>
      <c r="AC19" s="224" t="s">
        <v>409</v>
      </c>
      <c r="AD19" s="173"/>
      <c r="AE19" s="224"/>
      <c r="AF19" s="173"/>
      <c r="AG19" s="224"/>
      <c r="AH19" s="241" t="str">
        <f t="shared" si="0"/>
        <v xml:space="preserve">AR R15-1587 </v>
      </c>
      <c r="AI19" s="241" t="str">
        <f t="shared" si="1"/>
        <v xml:space="preserve">Conv. </v>
      </c>
      <c r="AJ19" s="172">
        <v>67.395399999999995</v>
      </c>
      <c r="AK19" s="224" t="s">
        <v>397</v>
      </c>
      <c r="AL19" s="173"/>
      <c r="AM19" s="224"/>
      <c r="AN19" s="173"/>
      <c r="AO19" s="224"/>
      <c r="AP19" s="226">
        <v>35.606699999999996</v>
      </c>
      <c r="AQ19" s="227" t="s">
        <v>361</v>
      </c>
      <c r="AR19" s="229"/>
      <c r="AS19" s="227"/>
      <c r="AT19" s="229"/>
      <c r="AU19" s="227"/>
      <c r="AV19" s="226">
        <v>22.8733</v>
      </c>
      <c r="AW19" s="227" t="s">
        <v>415</v>
      </c>
      <c r="AX19" s="229"/>
      <c r="AY19" s="227"/>
      <c r="AZ19" s="229"/>
      <c r="BA19" s="227"/>
      <c r="BB19" s="226">
        <v>8.3332999999999995</v>
      </c>
      <c r="BC19" s="248" t="s">
        <v>388</v>
      </c>
      <c r="BD19" s="229"/>
      <c r="BE19" s="227"/>
      <c r="BF19" s="229"/>
      <c r="BG19" s="227"/>
      <c r="BH19" s="226">
        <v>2</v>
      </c>
      <c r="BI19" s="248" t="s">
        <v>472</v>
      </c>
      <c r="BJ19" s="229"/>
      <c r="BK19" s="227"/>
      <c r="BL19" s="229"/>
      <c r="BM19" s="227"/>
      <c r="BN19" s="226">
        <v>2.7778</v>
      </c>
      <c r="BO19" s="248" t="s">
        <v>362</v>
      </c>
      <c r="BP19" s="229"/>
      <c r="BQ19" s="227"/>
      <c r="BR19" s="229"/>
      <c r="BS19" s="227"/>
      <c r="BT19" s="226">
        <v>1</v>
      </c>
      <c r="BU19" s="248" t="s">
        <v>366</v>
      </c>
      <c r="BV19" s="229"/>
      <c r="BW19" s="227"/>
      <c r="BX19" s="229"/>
      <c r="BY19" s="227"/>
      <c r="BZ19" s="226">
        <v>1</v>
      </c>
      <c r="CA19" s="248" t="s">
        <v>358</v>
      </c>
      <c r="CB19" s="229"/>
      <c r="CC19" s="227"/>
      <c r="CD19" s="229"/>
      <c r="CE19" s="227"/>
      <c r="CF19" s="226">
        <v>1</v>
      </c>
      <c r="CG19" s="227" t="s">
        <v>358</v>
      </c>
      <c r="CH19" s="229"/>
      <c r="CI19" s="227"/>
      <c r="CJ19" s="229"/>
      <c r="CK19" s="227"/>
    </row>
    <row r="20" spans="1:90" ht="12.5" x14ac:dyDescent="0.25">
      <c r="A20" s="241" t="str">
        <f>VLOOKUP(C20,'2021 Soybean Traits &amp; Entries'!VL_SOY_2020,2,FALSE)</f>
        <v>AgriGold G5000RX</v>
      </c>
      <c r="B20" s="241" t="str">
        <f>VLOOKUP(C20,'2021 Soybean Traits &amp; Entries'!VL_SOY_2020,4,FALSE)</f>
        <v>R2X, STS</v>
      </c>
      <c r="C20" s="241" t="s">
        <v>162</v>
      </c>
      <c r="D20" s="172">
        <v>64.888599999999997</v>
      </c>
      <c r="E20" s="224" t="s">
        <v>399</v>
      </c>
      <c r="F20" s="173"/>
      <c r="G20" s="224"/>
      <c r="H20" s="173"/>
      <c r="I20" s="224"/>
      <c r="J20" s="226">
        <v>16.263300000000001</v>
      </c>
      <c r="K20" s="227" t="s">
        <v>403</v>
      </c>
      <c r="L20" s="229"/>
      <c r="M20" s="227"/>
      <c r="N20" s="229"/>
      <c r="O20" s="227"/>
      <c r="P20" s="172">
        <v>36</v>
      </c>
      <c r="Q20" s="224" t="s">
        <v>382</v>
      </c>
      <c r="R20" s="173"/>
      <c r="S20" s="224"/>
      <c r="T20" s="173"/>
      <c r="U20" s="224"/>
      <c r="V20" s="226">
        <v>1.1667000000000001</v>
      </c>
      <c r="W20" s="227" t="s">
        <v>363</v>
      </c>
      <c r="X20" s="229"/>
      <c r="Y20" s="227"/>
      <c r="Z20" s="229"/>
      <c r="AA20" s="227"/>
      <c r="AB20" s="172">
        <v>152</v>
      </c>
      <c r="AC20" s="224" t="s">
        <v>401</v>
      </c>
      <c r="AD20" s="173"/>
      <c r="AE20" s="224"/>
      <c r="AF20" s="173"/>
      <c r="AG20" s="224"/>
      <c r="AH20" s="241" t="str">
        <f t="shared" si="0"/>
        <v>AgriGold G5000RX</v>
      </c>
      <c r="AI20" s="241" t="str">
        <f t="shared" si="1"/>
        <v>R2X, STS</v>
      </c>
      <c r="AJ20" s="172">
        <v>64.888599999999997</v>
      </c>
      <c r="AK20" s="224" t="s">
        <v>399</v>
      </c>
      <c r="AL20" s="173"/>
      <c r="AM20" s="224"/>
      <c r="AN20" s="173"/>
      <c r="AO20" s="224"/>
      <c r="AP20" s="226">
        <v>35.08</v>
      </c>
      <c r="AQ20" s="227" t="s">
        <v>402</v>
      </c>
      <c r="AR20" s="229"/>
      <c r="AS20" s="227"/>
      <c r="AT20" s="229"/>
      <c r="AU20" s="227"/>
      <c r="AV20" s="226">
        <v>23.223299999999998</v>
      </c>
      <c r="AW20" s="227" t="s">
        <v>397</v>
      </c>
      <c r="AX20" s="229"/>
      <c r="AY20" s="227"/>
      <c r="AZ20" s="229"/>
      <c r="BA20" s="227"/>
      <c r="BB20" s="226">
        <v>1.6667000000000001</v>
      </c>
      <c r="BC20" s="248" t="s">
        <v>409</v>
      </c>
      <c r="BD20" s="229"/>
      <c r="BE20" s="227"/>
      <c r="BF20" s="229"/>
      <c r="BG20" s="227"/>
      <c r="BH20" s="226">
        <v>1.6667000000000001</v>
      </c>
      <c r="BI20" s="248" t="s">
        <v>397</v>
      </c>
      <c r="BJ20" s="229"/>
      <c r="BK20" s="227"/>
      <c r="BL20" s="229"/>
      <c r="BM20" s="227"/>
      <c r="BN20" s="226">
        <v>0.92589999999999995</v>
      </c>
      <c r="BO20" s="248" t="s">
        <v>362</v>
      </c>
      <c r="BP20" s="229"/>
      <c r="BQ20" s="227"/>
      <c r="BR20" s="229"/>
      <c r="BS20" s="227"/>
      <c r="BT20" s="226">
        <v>2.3332999999999999</v>
      </c>
      <c r="BU20" s="248" t="s">
        <v>402</v>
      </c>
      <c r="BV20" s="229"/>
      <c r="BW20" s="227"/>
      <c r="BX20" s="229"/>
      <c r="BY20" s="227"/>
      <c r="BZ20" s="226">
        <v>1.6667000000000001</v>
      </c>
      <c r="CA20" s="248" t="s">
        <v>361</v>
      </c>
      <c r="CB20" s="229"/>
      <c r="CC20" s="227"/>
      <c r="CD20" s="229"/>
      <c r="CE20" s="227"/>
      <c r="CF20" s="226">
        <v>1.8332999999999999</v>
      </c>
      <c r="CG20" s="227" t="s">
        <v>256</v>
      </c>
      <c r="CH20" s="229"/>
      <c r="CI20" s="227"/>
      <c r="CJ20" s="229"/>
      <c r="CK20" s="227"/>
      <c r="CL20" s="237"/>
    </row>
    <row r="21" spans="1:90" ht="12.5" x14ac:dyDescent="0.25">
      <c r="A21" s="171" t="str">
        <f>VLOOKUP(C21,'2021 Soybean Traits &amp; Entries'!VL_SOY_2020,2,FALSE)</f>
        <v>Credenz CZ 5282XF</v>
      </c>
      <c r="B21" s="171" t="str">
        <f>VLOOKUP(C21,'2021 Soybean Traits &amp; Entries'!VL_SOY_2020,4,FALSE)</f>
        <v>XF</v>
      </c>
      <c r="C21" s="171" t="s">
        <v>216</v>
      </c>
      <c r="D21" s="172">
        <v>64.353999999999999</v>
      </c>
      <c r="E21" s="224" t="s">
        <v>404</v>
      </c>
      <c r="F21" s="173"/>
      <c r="G21" s="224"/>
      <c r="H21" s="173"/>
      <c r="I21" s="224"/>
      <c r="J21" s="226">
        <v>16.489999999999998</v>
      </c>
      <c r="K21" s="227" t="s">
        <v>402</v>
      </c>
      <c r="L21" s="229"/>
      <c r="M21" s="227"/>
      <c r="N21" s="229"/>
      <c r="O21" s="227"/>
      <c r="P21" s="172">
        <v>37.333300000000001</v>
      </c>
      <c r="Q21" s="224" t="s">
        <v>368</v>
      </c>
      <c r="R21" s="173"/>
      <c r="S21" s="224"/>
      <c r="T21" s="173"/>
      <c r="U21" s="224"/>
      <c r="V21" s="226">
        <v>1.1667000000000001</v>
      </c>
      <c r="W21" s="227" t="s">
        <v>363</v>
      </c>
      <c r="X21" s="229"/>
      <c r="Y21" s="227"/>
      <c r="Z21" s="229"/>
      <c r="AA21" s="227"/>
      <c r="AB21" s="172">
        <v>152.33000000000001</v>
      </c>
      <c r="AC21" s="224" t="s">
        <v>403</v>
      </c>
      <c r="AD21" s="173"/>
      <c r="AE21" s="224"/>
      <c r="AF21" s="173"/>
      <c r="AG21" s="224"/>
      <c r="AH21" s="171" t="str">
        <f t="shared" si="0"/>
        <v>Credenz CZ 5282XF</v>
      </c>
      <c r="AI21" s="171" t="str">
        <f t="shared" si="1"/>
        <v>XF</v>
      </c>
      <c r="AJ21" s="172">
        <v>64.353999999999999</v>
      </c>
      <c r="AK21" s="224" t="s">
        <v>404</v>
      </c>
      <c r="AL21" s="173"/>
      <c r="AM21" s="224"/>
      <c r="AN21" s="173"/>
      <c r="AO21" s="224"/>
      <c r="AP21" s="226">
        <v>33.213299999999997</v>
      </c>
      <c r="AQ21" s="227" t="s">
        <v>404</v>
      </c>
      <c r="AR21" s="229"/>
      <c r="AS21" s="227"/>
      <c r="AT21" s="229"/>
      <c r="AU21" s="227"/>
      <c r="AV21" s="226">
        <v>24.7133</v>
      </c>
      <c r="AW21" s="227" t="s">
        <v>256</v>
      </c>
      <c r="AX21" s="229"/>
      <c r="AY21" s="227"/>
      <c r="AZ21" s="229"/>
      <c r="BA21" s="227"/>
      <c r="BB21" s="226">
        <v>16.666699999999999</v>
      </c>
      <c r="BC21" s="248" t="s">
        <v>256</v>
      </c>
      <c r="BD21" s="229"/>
      <c r="BE21" s="227"/>
      <c r="BF21" s="229"/>
      <c r="BG21" s="227"/>
      <c r="BH21" s="226">
        <v>5.6666999999999996</v>
      </c>
      <c r="BI21" s="248" t="s">
        <v>256</v>
      </c>
      <c r="BJ21" s="229"/>
      <c r="BK21" s="227"/>
      <c r="BL21" s="229"/>
      <c r="BM21" s="227"/>
      <c r="BN21" s="226">
        <v>10.3704</v>
      </c>
      <c r="BO21" s="248" t="s">
        <v>256</v>
      </c>
      <c r="BP21" s="229"/>
      <c r="BQ21" s="227"/>
      <c r="BR21" s="229"/>
      <c r="BS21" s="227"/>
      <c r="BT21" s="226">
        <v>1</v>
      </c>
      <c r="BU21" s="248" t="s">
        <v>366</v>
      </c>
      <c r="BV21" s="229"/>
      <c r="BW21" s="227"/>
      <c r="BX21" s="229"/>
      <c r="BY21" s="227"/>
      <c r="BZ21" s="226">
        <v>1</v>
      </c>
      <c r="CA21" s="248" t="s">
        <v>358</v>
      </c>
      <c r="CB21" s="229"/>
      <c r="CC21" s="227"/>
      <c r="CD21" s="229"/>
      <c r="CE21" s="227"/>
      <c r="CF21" s="226">
        <v>1</v>
      </c>
      <c r="CG21" s="227" t="s">
        <v>358</v>
      </c>
      <c r="CH21" s="229"/>
      <c r="CI21" s="227"/>
      <c r="CJ21" s="229"/>
      <c r="CK21" s="227"/>
    </row>
    <row r="22" spans="1:90" ht="12.5" x14ac:dyDescent="0.25">
      <c r="A22" s="241" t="str">
        <f>VLOOKUP(C22,'2021 Soybean Traits &amp; Entries'!VL_SOY_2020,2,FALSE)</f>
        <v>USG 7562XF</v>
      </c>
      <c r="B22" s="241" t="str">
        <f>VLOOKUP(C22,'2021 Soybean Traits &amp; Entries'!VL_SOY_2020,4,FALSE)</f>
        <v>XF</v>
      </c>
      <c r="C22" s="241" t="s">
        <v>343</v>
      </c>
      <c r="D22" s="172">
        <v>61.351300000000002</v>
      </c>
      <c r="E22" s="224" t="s">
        <v>70</v>
      </c>
      <c r="F22" s="173"/>
      <c r="G22" s="224"/>
      <c r="H22" s="173"/>
      <c r="I22" s="224"/>
      <c r="J22" s="226">
        <v>15.19</v>
      </c>
      <c r="K22" s="227" t="s">
        <v>409</v>
      </c>
      <c r="L22" s="229"/>
      <c r="M22" s="227"/>
      <c r="N22" s="229"/>
      <c r="O22" s="227"/>
      <c r="P22" s="172">
        <v>24</v>
      </c>
      <c r="Q22" s="224" t="s">
        <v>408</v>
      </c>
      <c r="R22" s="173"/>
      <c r="S22" s="224"/>
      <c r="T22" s="173"/>
      <c r="U22" s="224"/>
      <c r="V22" s="226">
        <v>1.1667000000000001</v>
      </c>
      <c r="W22" s="227" t="s">
        <v>363</v>
      </c>
      <c r="X22" s="229"/>
      <c r="Y22" s="227"/>
      <c r="Z22" s="229"/>
      <c r="AA22" s="227"/>
      <c r="AB22" s="172">
        <v>150.66999999999999</v>
      </c>
      <c r="AC22" s="224" t="s">
        <v>400</v>
      </c>
      <c r="AD22" s="173"/>
      <c r="AE22" s="224"/>
      <c r="AF22" s="173"/>
      <c r="AG22" s="224"/>
      <c r="AH22" s="241" t="str">
        <f t="shared" si="0"/>
        <v>USG 7562XF</v>
      </c>
      <c r="AI22" s="241" t="str">
        <f t="shared" si="1"/>
        <v>XF</v>
      </c>
      <c r="AJ22" s="172">
        <v>61.351300000000002</v>
      </c>
      <c r="AK22" s="224" t="s">
        <v>70</v>
      </c>
      <c r="AL22" s="173"/>
      <c r="AM22" s="224"/>
      <c r="AN22" s="173"/>
      <c r="AO22" s="224"/>
      <c r="AP22" s="226">
        <v>35.576700000000002</v>
      </c>
      <c r="AQ22" s="227" t="s">
        <v>359</v>
      </c>
      <c r="AR22" s="229"/>
      <c r="AS22" s="227"/>
      <c r="AT22" s="229"/>
      <c r="AU22" s="227"/>
      <c r="AV22" s="226">
        <v>22.506699999999999</v>
      </c>
      <c r="AW22" s="227" t="s">
        <v>408</v>
      </c>
      <c r="AX22" s="229"/>
      <c r="AY22" s="227"/>
      <c r="AZ22" s="229"/>
      <c r="BA22" s="227"/>
      <c r="BB22" s="226">
        <v>6.6666999999999996</v>
      </c>
      <c r="BC22" s="248" t="s">
        <v>403</v>
      </c>
      <c r="BD22" s="229"/>
      <c r="BE22" s="227"/>
      <c r="BF22" s="229"/>
      <c r="BG22" s="227"/>
      <c r="BH22" s="226">
        <v>3.6667000000000001</v>
      </c>
      <c r="BI22" s="248" t="s">
        <v>382</v>
      </c>
      <c r="BJ22" s="229"/>
      <c r="BK22" s="227"/>
      <c r="BL22" s="229"/>
      <c r="BM22" s="227"/>
      <c r="BN22" s="226">
        <v>2.7778</v>
      </c>
      <c r="BO22" s="248" t="s">
        <v>362</v>
      </c>
      <c r="BP22" s="229"/>
      <c r="BQ22" s="227"/>
      <c r="BR22" s="229"/>
      <c r="BS22" s="227"/>
      <c r="BT22" s="226">
        <v>5.3333000000000004</v>
      </c>
      <c r="BU22" s="248" t="s">
        <v>256</v>
      </c>
      <c r="BV22" s="229"/>
      <c r="BW22" s="227"/>
      <c r="BX22" s="229"/>
      <c r="BY22" s="227"/>
      <c r="BZ22" s="226">
        <v>1.1667000000000001</v>
      </c>
      <c r="CA22" s="248" t="s">
        <v>358</v>
      </c>
      <c r="CB22" s="229"/>
      <c r="CC22" s="227"/>
      <c r="CD22" s="229"/>
      <c r="CE22" s="227"/>
      <c r="CF22" s="226">
        <v>1</v>
      </c>
      <c r="CG22" s="227" t="s">
        <v>358</v>
      </c>
      <c r="CH22" s="229"/>
      <c r="CI22" s="227"/>
      <c r="CJ22" s="229"/>
      <c r="CK22" s="227"/>
    </row>
    <row r="23" spans="1:90" ht="12.75" customHeight="1" x14ac:dyDescent="0.3">
      <c r="A23" s="174" t="s">
        <v>34</v>
      </c>
      <c r="B23" s="175"/>
      <c r="C23" s="175"/>
      <c r="D23" s="176">
        <v>72.277100000000004</v>
      </c>
      <c r="E23" s="177"/>
      <c r="F23" s="177">
        <v>75.567700000000002</v>
      </c>
      <c r="G23" s="177"/>
      <c r="H23" s="177">
        <v>71.128399999999999</v>
      </c>
      <c r="I23" s="178"/>
      <c r="J23" s="179">
        <v>16.761299999999999</v>
      </c>
      <c r="K23" s="180"/>
      <c r="L23" s="180">
        <v>15.488799999999999</v>
      </c>
      <c r="M23" s="180"/>
      <c r="N23" s="180">
        <v>14.8878</v>
      </c>
      <c r="O23" s="181"/>
      <c r="P23" s="176">
        <v>33.592599999999997</v>
      </c>
      <c r="Q23" s="177"/>
      <c r="R23" s="177">
        <v>34.694400000000002</v>
      </c>
      <c r="S23" s="177"/>
      <c r="T23" s="177">
        <v>37.370399999999997</v>
      </c>
      <c r="U23" s="178"/>
      <c r="V23" s="179">
        <v>1.6574</v>
      </c>
      <c r="W23" s="180"/>
      <c r="X23" s="180">
        <v>1.6457999999999999</v>
      </c>
      <c r="Y23" s="180"/>
      <c r="Z23" s="180">
        <v>2.0556000000000001</v>
      </c>
      <c r="AA23" s="182"/>
      <c r="AB23" s="176">
        <v>152.81</v>
      </c>
      <c r="AC23" s="177"/>
      <c r="AD23" s="177">
        <v>152.33000000000001</v>
      </c>
      <c r="AE23" s="177"/>
      <c r="AF23" s="177">
        <v>148.44</v>
      </c>
      <c r="AG23" s="177"/>
      <c r="AH23" s="174" t="s">
        <v>34</v>
      </c>
      <c r="AI23" s="175"/>
      <c r="AJ23" s="176">
        <v>72.277100000000004</v>
      </c>
      <c r="AK23" s="177"/>
      <c r="AL23" s="177">
        <v>75.567700000000002</v>
      </c>
      <c r="AM23" s="177"/>
      <c r="AN23" s="177">
        <v>71.128399999999999</v>
      </c>
      <c r="AO23" s="178"/>
      <c r="AP23" s="179">
        <v>34.601100000000002</v>
      </c>
      <c r="AQ23" s="180"/>
      <c r="AR23" s="180">
        <v>37.762799999999999</v>
      </c>
      <c r="AS23" s="180"/>
      <c r="AT23" s="180">
        <v>38.14</v>
      </c>
      <c r="AU23" s="181"/>
      <c r="AV23" s="179">
        <v>23.507999999999999</v>
      </c>
      <c r="AW23" s="180"/>
      <c r="AX23" s="180">
        <v>22.4055</v>
      </c>
      <c r="AY23" s="180"/>
      <c r="AZ23" s="180">
        <v>22.618200000000002</v>
      </c>
      <c r="BA23" s="180"/>
      <c r="BB23" s="179">
        <v>8.0556000000000001</v>
      </c>
      <c r="BC23" s="180"/>
      <c r="BD23" s="180"/>
      <c r="BE23" s="180"/>
      <c r="BF23" s="180"/>
      <c r="BG23" s="181"/>
      <c r="BH23" s="179">
        <v>3.2037</v>
      </c>
      <c r="BI23" s="180"/>
      <c r="BJ23" s="180"/>
      <c r="BK23" s="180"/>
      <c r="BL23" s="180"/>
      <c r="BM23" s="180"/>
      <c r="BN23" s="179">
        <v>3.5802</v>
      </c>
      <c r="BO23" s="180"/>
      <c r="BP23" s="180"/>
      <c r="BQ23" s="180"/>
      <c r="BR23" s="180"/>
      <c r="BS23" s="181"/>
      <c r="BT23" s="179">
        <v>2.0926</v>
      </c>
      <c r="BU23" s="180"/>
      <c r="BV23" s="180"/>
      <c r="BW23" s="180"/>
      <c r="BX23" s="180"/>
      <c r="BY23" s="180"/>
      <c r="BZ23" s="179">
        <v>1.2963</v>
      </c>
      <c r="CA23" s="180"/>
      <c r="CB23" s="180"/>
      <c r="CC23" s="180"/>
      <c r="CD23" s="180"/>
      <c r="CE23" s="181"/>
      <c r="CF23" s="179">
        <v>1.3332999999999999</v>
      </c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3.0659000000000001</v>
      </c>
      <c r="E24" s="186"/>
      <c r="F24" s="186">
        <v>2.7559</v>
      </c>
      <c r="G24" s="186"/>
      <c r="H24" s="186">
        <v>4.1375000000000002</v>
      </c>
      <c r="I24" s="187"/>
      <c r="J24" s="188">
        <v>0.39100000000000001</v>
      </c>
      <c r="K24" s="189"/>
      <c r="L24" s="189">
        <v>1.6731</v>
      </c>
      <c r="M24" s="189"/>
      <c r="N24" s="189">
        <v>1.1583000000000001</v>
      </c>
      <c r="O24" s="190"/>
      <c r="P24" s="185">
        <v>1.2497</v>
      </c>
      <c r="Q24" s="186"/>
      <c r="R24" s="186">
        <v>1.7314000000000001</v>
      </c>
      <c r="S24" s="186"/>
      <c r="T24" s="186">
        <v>3.7915000000000001</v>
      </c>
      <c r="U24" s="187"/>
      <c r="V24" s="188">
        <v>0.23899999999999999</v>
      </c>
      <c r="W24" s="189"/>
      <c r="X24" s="189">
        <v>0.1205</v>
      </c>
      <c r="Y24" s="189"/>
      <c r="Z24" s="189">
        <v>0.49419999999999997</v>
      </c>
      <c r="AA24" s="191"/>
      <c r="AB24" s="185">
        <v>0.87139999999999995</v>
      </c>
      <c r="AC24" s="186"/>
      <c r="AD24" s="186">
        <v>2.0139999999999998</v>
      </c>
      <c r="AE24" s="186"/>
      <c r="AF24" s="186">
        <v>2.2082999999999999</v>
      </c>
      <c r="AG24" s="186"/>
      <c r="AH24" s="183" t="s">
        <v>35</v>
      </c>
      <c r="AI24" s="184"/>
      <c r="AJ24" s="185">
        <v>3.0659000000000001</v>
      </c>
      <c r="AK24" s="186"/>
      <c r="AL24" s="186">
        <v>2.7559</v>
      </c>
      <c r="AM24" s="186"/>
      <c r="AN24" s="186">
        <v>4.1375000000000002</v>
      </c>
      <c r="AO24" s="187"/>
      <c r="AP24" s="188">
        <v>0.24970000000000001</v>
      </c>
      <c r="AQ24" s="189"/>
      <c r="AR24" s="189">
        <v>2.6112000000000002</v>
      </c>
      <c r="AS24" s="189"/>
      <c r="AT24" s="189">
        <v>1.7055</v>
      </c>
      <c r="AU24" s="190"/>
      <c r="AV24" s="188">
        <v>0.1341</v>
      </c>
      <c r="AW24" s="189"/>
      <c r="AX24" s="189">
        <v>0.52139999999999997</v>
      </c>
      <c r="AY24" s="189"/>
      <c r="AZ24" s="189">
        <v>0.33029999999999998</v>
      </c>
      <c r="BA24" s="189"/>
      <c r="BB24" s="188">
        <v>2.8054000000000001</v>
      </c>
      <c r="BC24" s="189"/>
      <c r="BD24" s="189"/>
      <c r="BE24" s="189"/>
      <c r="BF24" s="189"/>
      <c r="BG24" s="190"/>
      <c r="BH24" s="188">
        <v>0.93289999999999995</v>
      </c>
      <c r="BI24" s="189"/>
      <c r="BJ24" s="189"/>
      <c r="BK24" s="189"/>
      <c r="BL24" s="189"/>
      <c r="BM24" s="189"/>
      <c r="BN24" s="188">
        <v>1.3182</v>
      </c>
      <c r="BO24" s="189"/>
      <c r="BP24" s="189"/>
      <c r="BQ24" s="189"/>
      <c r="BR24" s="189"/>
      <c r="BS24" s="190"/>
      <c r="BT24" s="188">
        <v>0.69389999999999996</v>
      </c>
      <c r="BU24" s="189"/>
      <c r="BV24" s="189"/>
      <c r="BW24" s="189"/>
      <c r="BX24" s="189"/>
      <c r="BY24" s="189"/>
      <c r="BZ24" s="188">
        <v>0.1416</v>
      </c>
      <c r="CA24" s="189"/>
      <c r="CB24" s="189"/>
      <c r="CC24" s="189"/>
      <c r="CD24" s="189"/>
      <c r="CE24" s="190"/>
      <c r="CF24" s="188">
        <v>6.8040000000000003E-2</v>
      </c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8.81</v>
      </c>
      <c r="E25" s="195"/>
      <c r="F25" s="195">
        <v>7.82</v>
      </c>
      <c r="G25" s="195"/>
      <c r="H25" s="195">
        <v>6.3</v>
      </c>
      <c r="I25" s="196"/>
      <c r="J25" s="197">
        <v>1.1200000000000001</v>
      </c>
      <c r="K25" s="198"/>
      <c r="L25" s="198" t="s">
        <v>351</v>
      </c>
      <c r="M25" s="198"/>
      <c r="N25" s="198">
        <v>0.52</v>
      </c>
      <c r="O25" s="199"/>
      <c r="P25" s="194">
        <v>3.53</v>
      </c>
      <c r="Q25" s="195"/>
      <c r="R25" s="195">
        <v>2.65</v>
      </c>
      <c r="S25" s="195"/>
      <c r="T25" s="195" t="s">
        <v>351</v>
      </c>
      <c r="U25" s="196"/>
      <c r="V25" s="197">
        <v>0.66</v>
      </c>
      <c r="W25" s="198"/>
      <c r="X25" s="198">
        <v>0.35</v>
      </c>
      <c r="Y25" s="198"/>
      <c r="Z25" s="198">
        <v>0.59</v>
      </c>
      <c r="AA25" s="200"/>
      <c r="AB25" s="194">
        <v>2.5</v>
      </c>
      <c r="AC25" s="195"/>
      <c r="AD25" s="195" t="s">
        <v>351</v>
      </c>
      <c r="AE25" s="195"/>
      <c r="AF25" s="195" t="s">
        <v>351</v>
      </c>
      <c r="AG25" s="195"/>
      <c r="AH25" s="192" t="s">
        <v>36</v>
      </c>
      <c r="AI25" s="193"/>
      <c r="AJ25" s="194">
        <v>8.81</v>
      </c>
      <c r="AK25" s="195"/>
      <c r="AL25" s="195">
        <v>7.82</v>
      </c>
      <c r="AM25" s="195"/>
      <c r="AN25" s="195">
        <v>6.3</v>
      </c>
      <c r="AO25" s="196"/>
      <c r="AP25" s="197">
        <v>0.67</v>
      </c>
      <c r="AQ25" s="198"/>
      <c r="AR25" s="198">
        <v>0.6</v>
      </c>
      <c r="AS25" s="198"/>
      <c r="AT25" s="198">
        <v>0.82</v>
      </c>
      <c r="AU25" s="199"/>
      <c r="AV25" s="197">
        <v>0.36</v>
      </c>
      <c r="AW25" s="198"/>
      <c r="AX25" s="198">
        <v>0.23</v>
      </c>
      <c r="AY25" s="198"/>
      <c r="AZ25" s="198">
        <v>0.19</v>
      </c>
      <c r="BA25" s="198"/>
      <c r="BB25" s="197">
        <v>7.21</v>
      </c>
      <c r="BC25" s="198"/>
      <c r="BD25" s="198"/>
      <c r="BE25" s="198"/>
      <c r="BF25" s="198"/>
      <c r="BG25" s="199"/>
      <c r="BH25" s="197">
        <v>2.5499999999999998</v>
      </c>
      <c r="BI25" s="198"/>
      <c r="BJ25" s="198"/>
      <c r="BK25" s="198"/>
      <c r="BL25" s="198"/>
      <c r="BM25" s="198"/>
      <c r="BN25" s="197">
        <v>3.58</v>
      </c>
      <c r="BO25" s="198"/>
      <c r="BP25" s="198"/>
      <c r="BQ25" s="198"/>
      <c r="BR25" s="198"/>
      <c r="BS25" s="199"/>
      <c r="BT25" s="197">
        <v>1.9</v>
      </c>
      <c r="BU25" s="198"/>
      <c r="BV25" s="198"/>
      <c r="BW25" s="198"/>
      <c r="BX25" s="198"/>
      <c r="BY25" s="198"/>
      <c r="BZ25" s="197">
        <v>0.37</v>
      </c>
      <c r="CA25" s="198"/>
      <c r="CB25" s="198"/>
      <c r="CC25" s="198"/>
      <c r="CD25" s="198"/>
      <c r="CE25" s="199"/>
      <c r="CF25" s="197">
        <v>0.2</v>
      </c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7.3470268575000004</v>
      </c>
      <c r="E26" s="222"/>
      <c r="F26" s="222">
        <v>8.4045086521000005</v>
      </c>
      <c r="G26" s="222"/>
      <c r="H26" s="222">
        <v>8.1532629429999997</v>
      </c>
      <c r="I26" s="223"/>
      <c r="J26" s="221">
        <v>4.0402936341000002</v>
      </c>
      <c r="K26" s="222"/>
      <c r="L26" s="222">
        <v>4.1070247017000003</v>
      </c>
      <c r="M26" s="222"/>
      <c r="N26" s="222">
        <v>3.4215876017000002</v>
      </c>
      <c r="O26" s="223"/>
      <c r="P26" s="221">
        <v>6.3255370515999996</v>
      </c>
      <c r="Q26" s="222"/>
      <c r="R26" s="222">
        <v>6.1975988728000004</v>
      </c>
      <c r="S26" s="222"/>
      <c r="T26" s="222">
        <v>3.5833411675</v>
      </c>
      <c r="U26" s="223"/>
      <c r="V26" s="221">
        <v>23.875545918</v>
      </c>
      <c r="W26" s="222"/>
      <c r="X26" s="222">
        <v>17.712207250999999</v>
      </c>
      <c r="Y26" s="222"/>
      <c r="Z26" s="222">
        <v>28.419719383</v>
      </c>
      <c r="AA26" s="240"/>
      <c r="AB26" s="221">
        <v>0.98525634419999997</v>
      </c>
      <c r="AC26" s="222"/>
      <c r="AD26" s="222">
        <v>2.0994348683999999</v>
      </c>
      <c r="AE26" s="222"/>
      <c r="AF26" s="222">
        <v>1.2401241002000001</v>
      </c>
      <c r="AG26" s="222"/>
      <c r="AH26" s="202" t="s">
        <v>37</v>
      </c>
      <c r="AI26" s="203"/>
      <c r="AJ26" s="221">
        <v>7.3470268575000004</v>
      </c>
      <c r="AK26" s="222"/>
      <c r="AL26" s="222">
        <v>8.4045086521000005</v>
      </c>
      <c r="AM26" s="222"/>
      <c r="AN26" s="222">
        <v>8.1532629429999997</v>
      </c>
      <c r="AO26" s="223"/>
      <c r="AP26" s="221">
        <v>1.1604851084000001</v>
      </c>
      <c r="AQ26" s="222"/>
      <c r="AR26" s="222">
        <v>1.3127787983999999</v>
      </c>
      <c r="AS26" s="222"/>
      <c r="AT26" s="222">
        <v>2.1210652702999999</v>
      </c>
      <c r="AU26" s="223"/>
      <c r="AV26" s="221">
        <v>0.93105635249999996</v>
      </c>
      <c r="AW26" s="222"/>
      <c r="AX26" s="222">
        <v>0.84996939949999994</v>
      </c>
      <c r="AY26" s="222"/>
      <c r="AZ26" s="222">
        <v>0.78734238229999998</v>
      </c>
      <c r="BA26" s="222"/>
      <c r="BB26" s="221" t="s">
        <v>364</v>
      </c>
      <c r="BC26" s="222"/>
      <c r="BD26" s="222"/>
      <c r="BE26" s="222"/>
      <c r="BF26" s="222"/>
      <c r="BG26" s="223"/>
      <c r="BH26" s="221" t="s">
        <v>364</v>
      </c>
      <c r="BI26" s="222"/>
      <c r="BJ26" s="222"/>
      <c r="BK26" s="222"/>
      <c r="BL26" s="222"/>
      <c r="BM26" s="222"/>
      <c r="BN26" s="221" t="s">
        <v>364</v>
      </c>
      <c r="BO26" s="222"/>
      <c r="BP26" s="222"/>
      <c r="BQ26" s="222"/>
      <c r="BR26" s="222"/>
      <c r="BS26" s="223"/>
      <c r="BT26" s="221" t="s">
        <v>364</v>
      </c>
      <c r="BU26" s="222"/>
      <c r="BV26" s="222"/>
      <c r="BW26" s="222"/>
      <c r="BX26" s="222"/>
      <c r="BY26" s="222"/>
      <c r="BZ26" s="221" t="s">
        <v>364</v>
      </c>
      <c r="CA26" s="222"/>
      <c r="CB26" s="222"/>
      <c r="CC26" s="222"/>
      <c r="CD26" s="222"/>
      <c r="CE26" s="223"/>
      <c r="CF26" s="221" t="s">
        <v>364</v>
      </c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6"/>
      <c r="AC27" s="206"/>
      <c r="AD27" s="206"/>
      <c r="AE27" s="206"/>
      <c r="AF27" s="206"/>
      <c r="AG27" s="211"/>
      <c r="AH27" s="204"/>
      <c r="AI27" s="204"/>
      <c r="AJ27" s="205"/>
      <c r="AK27" s="205"/>
      <c r="AL27" s="205"/>
      <c r="AM27" s="205"/>
      <c r="AN27" s="205"/>
      <c r="AO27" s="205"/>
      <c r="CG27" s="236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10"/>
      <c r="AC28" s="210"/>
      <c r="AD28" s="210"/>
      <c r="AE28" s="210"/>
      <c r="AF28" s="210"/>
      <c r="AG28" s="234"/>
      <c r="AH28" s="209"/>
      <c r="AI28" s="204"/>
      <c r="AJ28" s="209"/>
      <c r="AK28" s="209"/>
      <c r="AL28" s="209"/>
      <c r="AM28" s="209"/>
      <c r="AN28" s="209"/>
      <c r="AO28" s="209"/>
      <c r="CG28" s="236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13"/>
      <c r="AC29" s="213"/>
      <c r="AD29" s="213"/>
      <c r="AE29" s="213"/>
      <c r="AF29" s="213"/>
      <c r="AG29" s="235"/>
      <c r="AH29" s="209"/>
      <c r="AI29" s="212"/>
      <c r="AJ29" s="209"/>
      <c r="AK29" s="209"/>
      <c r="AL29" s="209"/>
      <c r="AM29" s="209"/>
      <c r="AN29" s="209"/>
      <c r="AO29" s="209"/>
      <c r="CG29" s="236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6"/>
      <c r="AC30" s="206"/>
      <c r="AD30" s="206"/>
      <c r="AE30" s="206"/>
      <c r="AF30" s="206"/>
      <c r="AG30" s="211"/>
      <c r="AH30" s="209"/>
      <c r="AI30" s="204"/>
      <c r="AJ30" s="209"/>
      <c r="AK30" s="209"/>
      <c r="AL30" s="209"/>
      <c r="AM30" s="209"/>
      <c r="AN30" s="209"/>
      <c r="AO30" s="209"/>
      <c r="CG30" s="236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6"/>
      <c r="AC31" s="206"/>
      <c r="AD31" s="206"/>
      <c r="AE31" s="206"/>
      <c r="AF31" s="206"/>
      <c r="AG31" s="211"/>
      <c r="AH31" s="209"/>
      <c r="AI31" s="204"/>
      <c r="AJ31" s="209"/>
      <c r="AK31" s="209"/>
      <c r="AL31" s="209"/>
      <c r="AM31" s="209"/>
      <c r="AN31" s="209"/>
      <c r="AO31" s="209"/>
      <c r="CG31" s="236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6"/>
      <c r="AC32" s="206"/>
      <c r="AD32" s="206"/>
      <c r="AE32" s="206"/>
      <c r="AF32" s="206"/>
      <c r="AG32" s="211"/>
      <c r="AH32" s="209"/>
      <c r="AI32" s="204"/>
      <c r="AJ32" s="209"/>
      <c r="AK32" s="209"/>
      <c r="AL32" s="209"/>
      <c r="AM32" s="209"/>
      <c r="AN32" s="209"/>
      <c r="AO32" s="209"/>
      <c r="CG32" s="236"/>
    </row>
    <row r="33" spans="1:85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G33" s="236"/>
      <c r="AH33" s="209"/>
      <c r="AI33" s="212"/>
      <c r="AJ33" s="209"/>
      <c r="AK33" s="209"/>
      <c r="AL33" s="209"/>
      <c r="AM33" s="209"/>
      <c r="AN33" s="209"/>
      <c r="AO33" s="209"/>
      <c r="CG33" s="236"/>
    </row>
    <row r="34" spans="1:85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G34" s="236"/>
      <c r="AH34" s="209"/>
      <c r="AI34" s="204"/>
      <c r="AJ34" s="209"/>
      <c r="AK34" s="209"/>
      <c r="AL34" s="209"/>
      <c r="AM34" s="209"/>
      <c r="AN34" s="209"/>
      <c r="AO34" s="209"/>
      <c r="CG34" s="236"/>
    </row>
    <row r="35" spans="1:85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G35" s="236"/>
      <c r="AH35" s="214"/>
      <c r="AI35" s="212"/>
      <c r="AJ35" s="214"/>
      <c r="AK35" s="214"/>
      <c r="AL35" s="214"/>
      <c r="AM35" s="214"/>
      <c r="AN35" s="214"/>
      <c r="AO35" s="214"/>
      <c r="CG35" s="236"/>
    </row>
    <row r="36" spans="1:85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H36" s="209"/>
      <c r="AI36" s="212"/>
      <c r="AJ36" s="209"/>
      <c r="AK36" s="209"/>
      <c r="AL36" s="209"/>
      <c r="AM36" s="209"/>
      <c r="AN36" s="209"/>
      <c r="AO36" s="209"/>
    </row>
    <row r="37" spans="1:85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H37" s="216"/>
      <c r="AI37" s="204"/>
      <c r="AJ37" s="217"/>
      <c r="AK37" s="217"/>
      <c r="AL37" s="217"/>
      <c r="AM37" s="217"/>
      <c r="AN37" s="217"/>
      <c r="AO37" s="217"/>
    </row>
    <row r="38" spans="1:85" x14ac:dyDescent="0.3">
      <c r="B38" s="201"/>
      <c r="C38" s="201"/>
      <c r="AI38" s="201"/>
    </row>
  </sheetData>
  <sortState xmlns:xlrd2="http://schemas.microsoft.com/office/spreadsheetml/2017/richdata2" ref="A5:DD22">
    <sortCondition descending="1" ref="D5:D22"/>
  </sortState>
  <mergeCells count="60">
    <mergeCell ref="AJ2:AO2"/>
    <mergeCell ref="AP2:AU2"/>
    <mergeCell ref="AV2:BA2"/>
    <mergeCell ref="A1:AG1"/>
    <mergeCell ref="D2:I2"/>
    <mergeCell ref="J2:O2"/>
    <mergeCell ref="P2:U2"/>
    <mergeCell ref="V2:AA2"/>
    <mergeCell ref="AB2:AG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AR3:AS3"/>
    <mergeCell ref="T3:U3"/>
    <mergeCell ref="V3:W3"/>
    <mergeCell ref="X3:Y3"/>
    <mergeCell ref="Z3:AA3"/>
    <mergeCell ref="AB3:AC3"/>
    <mergeCell ref="AD3:AE3"/>
    <mergeCell ref="AF3:AG3"/>
    <mergeCell ref="AJ3:AK3"/>
    <mergeCell ref="AL3:AM3"/>
    <mergeCell ref="AN3:AO3"/>
    <mergeCell ref="AP3:AQ3"/>
    <mergeCell ref="BP3:BQ3"/>
    <mergeCell ref="AT3:AU3"/>
    <mergeCell ref="AV3:AW3"/>
    <mergeCell ref="AX3:AY3"/>
    <mergeCell ref="AZ3:BA3"/>
    <mergeCell ref="BB3:BC3"/>
    <mergeCell ref="BD3:BE3"/>
    <mergeCell ref="CD3:CE3"/>
    <mergeCell ref="CF3:CG3"/>
    <mergeCell ref="CH3:CI3"/>
    <mergeCell ref="CJ3:CK3"/>
    <mergeCell ref="AH1:CG1"/>
    <mergeCell ref="BR3:BS3"/>
    <mergeCell ref="BT3:BU3"/>
    <mergeCell ref="BV3:BW3"/>
    <mergeCell ref="BX3:BY3"/>
    <mergeCell ref="BZ3:CA3"/>
    <mergeCell ref="CB3:CC3"/>
    <mergeCell ref="BF3:BG3"/>
    <mergeCell ref="BH3:BI3"/>
    <mergeCell ref="BJ3:BK3"/>
    <mergeCell ref="BL3:BM3"/>
    <mergeCell ref="BN3:BO3"/>
  </mergeCells>
  <conditionalFormatting sqref="E5:E22">
    <cfRule type="containsText" priority="229" stopIfTrue="1" operator="containsText" text="AA">
      <formula>NOT(ISERROR(SEARCH("AA",E5)))</formula>
    </cfRule>
    <cfRule type="containsText" dxfId="767" priority="230" operator="containsText" text="A">
      <formula>NOT(ISERROR(SEARCH("A",E5)))</formula>
    </cfRule>
  </conditionalFormatting>
  <conditionalFormatting sqref="A5:E22">
    <cfRule type="expression" dxfId="766" priority="701">
      <formula>MOD(ROW(),2)=0</formula>
    </cfRule>
  </conditionalFormatting>
  <conditionalFormatting sqref="AH5:AI22">
    <cfRule type="expression" dxfId="765" priority="226">
      <formula>MOD(ROW(),2)=0</formula>
    </cfRule>
  </conditionalFormatting>
  <conditionalFormatting sqref="CI5:CI22">
    <cfRule type="containsText" priority="223" stopIfTrue="1" operator="containsText" text="AA">
      <formula>NOT(ISERROR(SEARCH("AA",CI5)))</formula>
    </cfRule>
    <cfRule type="containsText" dxfId="764" priority="224" operator="containsText" text="A">
      <formula>NOT(ISERROR(SEARCH("A",CI5)))</formula>
    </cfRule>
  </conditionalFormatting>
  <conditionalFormatting sqref="CK5:CK22">
    <cfRule type="containsText" priority="221" stopIfTrue="1" operator="containsText" text="AA">
      <formula>NOT(ISERROR(SEARCH("AA",CK5)))</formula>
    </cfRule>
    <cfRule type="containsText" dxfId="763" priority="222" operator="containsText" text="A">
      <formula>NOT(ISERROR(SEARCH("A",CK5)))</formula>
    </cfRule>
  </conditionalFormatting>
  <conditionalFormatting sqref="CH5:CK22">
    <cfRule type="expression" dxfId="762" priority="225">
      <formula>MOD(ROW(),2)=0</formula>
    </cfRule>
  </conditionalFormatting>
  <conditionalFormatting sqref="G5:G22">
    <cfRule type="containsText" priority="219" stopIfTrue="1" operator="containsText" text="AA">
      <formula>NOT(ISERROR(SEARCH("AA",G5)))</formula>
    </cfRule>
    <cfRule type="containsText" dxfId="761" priority="220" operator="containsText" text="A">
      <formula>NOT(ISERROR(SEARCH("A",G5)))</formula>
    </cfRule>
  </conditionalFormatting>
  <conditionalFormatting sqref="F5:G22">
    <cfRule type="expression" dxfId="760" priority="704">
      <formula>MOD(ROW(),2)=0</formula>
    </cfRule>
  </conditionalFormatting>
  <conditionalFormatting sqref="I5:I22">
    <cfRule type="containsText" priority="215" stopIfTrue="1" operator="containsText" text="AA">
      <formula>NOT(ISERROR(SEARCH("AA",I5)))</formula>
    </cfRule>
    <cfRule type="containsText" dxfId="759" priority="216" operator="containsText" text="A">
      <formula>NOT(ISERROR(SEARCH("A",I5)))</formula>
    </cfRule>
  </conditionalFormatting>
  <conditionalFormatting sqref="H5:I22">
    <cfRule type="expression" dxfId="758" priority="705">
      <formula>MOD(ROW(),2)=0</formula>
    </cfRule>
  </conditionalFormatting>
  <conditionalFormatting sqref="BC5:BC22">
    <cfRule type="containsText" priority="127" stopIfTrue="1" operator="containsText" text="AA">
      <formula>NOT(ISERROR(SEARCH("AA",BC5)))</formula>
    </cfRule>
    <cfRule type="containsText" dxfId="757" priority="128" operator="containsText" text="A">
      <formula>NOT(ISERROR(SEARCH("A",BC5)))</formula>
    </cfRule>
  </conditionalFormatting>
  <conditionalFormatting sqref="BB5:BC22">
    <cfRule type="expression" dxfId="756" priority="727">
      <formula>MOD(ROW(),2)=0</formula>
    </cfRule>
  </conditionalFormatting>
  <conditionalFormatting sqref="D5:D22">
    <cfRule type="aboveAverage" dxfId="755" priority="228"/>
  </conditionalFormatting>
  <conditionalFormatting sqref="CH5:CH22">
    <cfRule type="aboveAverage" dxfId="754" priority="702"/>
  </conditionalFormatting>
  <conditionalFormatting sqref="CJ5:CJ22">
    <cfRule type="aboveAverage" dxfId="753" priority="703"/>
  </conditionalFormatting>
  <conditionalFormatting sqref="F5:F22">
    <cfRule type="aboveAverage" dxfId="752" priority="218"/>
  </conditionalFormatting>
  <conditionalFormatting sqref="H5:H22">
    <cfRule type="aboveAverage" dxfId="751" priority="214"/>
  </conditionalFormatting>
  <conditionalFormatting sqref="BB5:BB22">
    <cfRule type="aboveAverage" dxfId="750" priority="126"/>
  </conditionalFormatting>
  <conditionalFormatting sqref="K5:K22">
    <cfRule type="containsText" priority="100" stopIfTrue="1" operator="containsText" text="AA">
      <formula>NOT(ISERROR(SEARCH("AA",K5)))</formula>
    </cfRule>
    <cfRule type="containsText" dxfId="749" priority="101" operator="containsText" text="A">
      <formula>NOT(ISERROR(SEARCH("A",K5)))</formula>
    </cfRule>
  </conditionalFormatting>
  <conditionalFormatting sqref="J5:K22">
    <cfRule type="expression" dxfId="748" priority="102">
      <formula>MOD(ROW(),2)=0</formula>
    </cfRule>
  </conditionalFormatting>
  <conditionalFormatting sqref="M5:M22">
    <cfRule type="containsText" priority="97" stopIfTrue="1" operator="containsText" text="AA">
      <formula>NOT(ISERROR(SEARCH("AA",M5)))</formula>
    </cfRule>
    <cfRule type="containsText" dxfId="747" priority="98" operator="containsText" text="A">
      <formula>NOT(ISERROR(SEARCH("A",M5)))</formula>
    </cfRule>
  </conditionalFormatting>
  <conditionalFormatting sqref="L5:M22">
    <cfRule type="expression" dxfId="746" priority="103">
      <formula>MOD(ROW(),2)=0</formula>
    </cfRule>
  </conditionalFormatting>
  <conditionalFormatting sqref="O5:O22">
    <cfRule type="containsText" priority="94" stopIfTrue="1" operator="containsText" text="AA">
      <formula>NOT(ISERROR(SEARCH("AA",O5)))</formula>
    </cfRule>
    <cfRule type="containsText" dxfId="745" priority="95" operator="containsText" text="A">
      <formula>NOT(ISERROR(SEARCH("A",O5)))</formula>
    </cfRule>
  </conditionalFormatting>
  <conditionalFormatting sqref="N5:O22">
    <cfRule type="expression" dxfId="744" priority="104">
      <formula>MOD(ROW(),2)=0</formula>
    </cfRule>
  </conditionalFormatting>
  <conditionalFormatting sqref="J5:J22">
    <cfRule type="aboveAverage" dxfId="743" priority="99"/>
  </conditionalFormatting>
  <conditionalFormatting sqref="L5:L22">
    <cfRule type="aboveAverage" dxfId="742" priority="96"/>
  </conditionalFormatting>
  <conditionalFormatting sqref="N5:N22">
    <cfRule type="aboveAverage" dxfId="741" priority="93"/>
  </conditionalFormatting>
  <conditionalFormatting sqref="Q5:Q22">
    <cfRule type="containsText" priority="88" stopIfTrue="1" operator="containsText" text="AA">
      <formula>NOT(ISERROR(SEARCH("AA",Q5)))</formula>
    </cfRule>
    <cfRule type="containsText" dxfId="740" priority="89" operator="containsText" text="A">
      <formula>NOT(ISERROR(SEARCH("A",Q5)))</formula>
    </cfRule>
  </conditionalFormatting>
  <conditionalFormatting sqref="P5:Q22">
    <cfRule type="expression" dxfId="739" priority="90">
      <formula>MOD(ROW(),2)=0</formula>
    </cfRule>
  </conditionalFormatting>
  <conditionalFormatting sqref="S5:S22">
    <cfRule type="containsText" priority="85" stopIfTrue="1" operator="containsText" text="AA">
      <formula>NOT(ISERROR(SEARCH("AA",S5)))</formula>
    </cfRule>
    <cfRule type="containsText" dxfId="738" priority="86" operator="containsText" text="A">
      <formula>NOT(ISERROR(SEARCH("A",S5)))</formula>
    </cfRule>
  </conditionalFormatting>
  <conditionalFormatting sqref="R5:S22">
    <cfRule type="expression" dxfId="737" priority="91">
      <formula>MOD(ROW(),2)=0</formula>
    </cfRule>
  </conditionalFormatting>
  <conditionalFormatting sqref="U5:U22">
    <cfRule type="containsText" priority="82" stopIfTrue="1" operator="containsText" text="AA">
      <formula>NOT(ISERROR(SEARCH("AA",U5)))</formula>
    </cfRule>
    <cfRule type="containsText" dxfId="736" priority="83" operator="containsText" text="A">
      <formula>NOT(ISERROR(SEARCH("A",U5)))</formula>
    </cfRule>
  </conditionalFormatting>
  <conditionalFormatting sqref="T5:U22">
    <cfRule type="expression" dxfId="735" priority="92">
      <formula>MOD(ROW(),2)=0</formula>
    </cfRule>
  </conditionalFormatting>
  <conditionalFormatting sqref="P5:P22">
    <cfRule type="aboveAverage" dxfId="734" priority="87"/>
  </conditionalFormatting>
  <conditionalFormatting sqref="R5:R22">
    <cfRule type="aboveAverage" dxfId="733" priority="84"/>
  </conditionalFormatting>
  <conditionalFormatting sqref="T5:T22">
    <cfRule type="aboveAverage" dxfId="732" priority="81"/>
  </conditionalFormatting>
  <conditionalFormatting sqref="W5:W22">
    <cfRule type="containsText" priority="76" stopIfTrue="1" operator="containsText" text="AA">
      <formula>NOT(ISERROR(SEARCH("AA",W5)))</formula>
    </cfRule>
    <cfRule type="containsText" dxfId="731" priority="77" operator="containsText" text="A">
      <formula>NOT(ISERROR(SEARCH("A",W5)))</formula>
    </cfRule>
  </conditionalFormatting>
  <conditionalFormatting sqref="V5:W22">
    <cfRule type="expression" dxfId="730" priority="78">
      <formula>MOD(ROW(),2)=0</formula>
    </cfRule>
  </conditionalFormatting>
  <conditionalFormatting sqref="Y5:Y22">
    <cfRule type="containsText" priority="73" stopIfTrue="1" operator="containsText" text="AA">
      <formula>NOT(ISERROR(SEARCH("AA",Y5)))</formula>
    </cfRule>
    <cfRule type="containsText" dxfId="729" priority="74" operator="containsText" text="A">
      <formula>NOT(ISERROR(SEARCH("A",Y5)))</formula>
    </cfRule>
  </conditionalFormatting>
  <conditionalFormatting sqref="X5:Y22">
    <cfRule type="expression" dxfId="728" priority="79">
      <formula>MOD(ROW(),2)=0</formula>
    </cfRule>
  </conditionalFormatting>
  <conditionalFormatting sqref="AA5:AA22">
    <cfRule type="containsText" priority="70" stopIfTrue="1" operator="containsText" text="AA">
      <formula>NOT(ISERROR(SEARCH("AA",AA5)))</formula>
    </cfRule>
    <cfRule type="containsText" dxfId="727" priority="71" operator="containsText" text="A">
      <formula>NOT(ISERROR(SEARCH("A",AA5)))</formula>
    </cfRule>
  </conditionalFormatting>
  <conditionalFormatting sqref="Z5:AA22">
    <cfRule type="expression" dxfId="726" priority="80">
      <formula>MOD(ROW(),2)=0</formula>
    </cfRule>
  </conditionalFormatting>
  <conditionalFormatting sqref="V5:V22">
    <cfRule type="aboveAverage" dxfId="725" priority="75"/>
  </conditionalFormatting>
  <conditionalFormatting sqref="X5:X22">
    <cfRule type="aboveAverage" dxfId="724" priority="72"/>
  </conditionalFormatting>
  <conditionalFormatting sqref="Z5:Z22">
    <cfRule type="aboveAverage" dxfId="723" priority="69"/>
  </conditionalFormatting>
  <conditionalFormatting sqref="AC5:AC22">
    <cfRule type="containsText" priority="64" stopIfTrue="1" operator="containsText" text="AA">
      <formula>NOT(ISERROR(SEARCH("AA",AC5)))</formula>
    </cfRule>
    <cfRule type="containsText" dxfId="722" priority="65" operator="containsText" text="A">
      <formula>NOT(ISERROR(SEARCH("A",AC5)))</formula>
    </cfRule>
  </conditionalFormatting>
  <conditionalFormatting sqref="AB5:AC22">
    <cfRule type="expression" dxfId="721" priority="66">
      <formula>MOD(ROW(),2)=0</formula>
    </cfRule>
  </conditionalFormatting>
  <conditionalFormatting sqref="AE5:AE22">
    <cfRule type="containsText" priority="61" stopIfTrue="1" operator="containsText" text="AA">
      <formula>NOT(ISERROR(SEARCH("AA",AE5)))</formula>
    </cfRule>
    <cfRule type="containsText" dxfId="720" priority="62" operator="containsText" text="A">
      <formula>NOT(ISERROR(SEARCH("A",AE5)))</formula>
    </cfRule>
  </conditionalFormatting>
  <conditionalFormatting sqref="AD5:AE22">
    <cfRule type="expression" dxfId="719" priority="67">
      <formula>MOD(ROW(),2)=0</formula>
    </cfRule>
  </conditionalFormatting>
  <conditionalFormatting sqref="AG5:AG22">
    <cfRule type="containsText" priority="58" stopIfTrue="1" operator="containsText" text="AA">
      <formula>NOT(ISERROR(SEARCH("AA",AG5)))</formula>
    </cfRule>
    <cfRule type="containsText" dxfId="718" priority="59" operator="containsText" text="A">
      <formula>NOT(ISERROR(SEARCH("A",AG5)))</formula>
    </cfRule>
  </conditionalFormatting>
  <conditionalFormatting sqref="AF5:AG22">
    <cfRule type="expression" dxfId="717" priority="68">
      <formula>MOD(ROW(),2)=0</formula>
    </cfRule>
  </conditionalFormatting>
  <conditionalFormatting sqref="AB5:AB22">
    <cfRule type="aboveAverage" dxfId="716" priority="63"/>
  </conditionalFormatting>
  <conditionalFormatting sqref="AD5:AD22">
    <cfRule type="aboveAverage" dxfId="715" priority="60"/>
  </conditionalFormatting>
  <conditionalFormatting sqref="AF5:AF22">
    <cfRule type="aboveAverage" dxfId="714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713" priority="53" operator="containsText" text="A">
      <formula>NOT(ISERROR(SEARCH("A",AK5)))</formula>
    </cfRule>
  </conditionalFormatting>
  <conditionalFormatting sqref="AJ5:AK22">
    <cfRule type="expression" dxfId="712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711" priority="50" operator="containsText" text="A">
      <formula>NOT(ISERROR(SEARCH("A",AM5)))</formula>
    </cfRule>
  </conditionalFormatting>
  <conditionalFormatting sqref="AL5:AM22">
    <cfRule type="expression" dxfId="710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709" priority="47" operator="containsText" text="A">
      <formula>NOT(ISERROR(SEARCH("A",AO5)))</formula>
    </cfRule>
  </conditionalFormatting>
  <conditionalFormatting sqref="AN5:AO22">
    <cfRule type="expression" dxfId="708" priority="56">
      <formula>MOD(ROW(),2)=0</formula>
    </cfRule>
  </conditionalFormatting>
  <conditionalFormatting sqref="AJ5:AJ22">
    <cfRule type="aboveAverage" dxfId="707" priority="51"/>
  </conditionalFormatting>
  <conditionalFormatting sqref="AL5:AL22">
    <cfRule type="aboveAverage" dxfId="706" priority="48"/>
  </conditionalFormatting>
  <conditionalFormatting sqref="AN5:AN22">
    <cfRule type="aboveAverage" dxfId="705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704" priority="41" operator="containsText" text="A">
      <formula>NOT(ISERROR(SEARCH("A",AQ5)))</formula>
    </cfRule>
  </conditionalFormatting>
  <conditionalFormatting sqref="AP5:AQ22">
    <cfRule type="expression" dxfId="703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702" priority="38" operator="containsText" text="A">
      <formula>NOT(ISERROR(SEARCH("A",AS5)))</formula>
    </cfRule>
  </conditionalFormatting>
  <conditionalFormatting sqref="AR5:AS22">
    <cfRule type="expression" dxfId="701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700" priority="35" operator="containsText" text="A">
      <formula>NOT(ISERROR(SEARCH("A",AU5)))</formula>
    </cfRule>
  </conditionalFormatting>
  <conditionalFormatting sqref="AT5:AU22">
    <cfRule type="expression" dxfId="699" priority="44">
      <formula>MOD(ROW(),2)=0</formula>
    </cfRule>
  </conditionalFormatting>
  <conditionalFormatting sqref="AP5:AP22">
    <cfRule type="aboveAverage" dxfId="698" priority="39"/>
  </conditionalFormatting>
  <conditionalFormatting sqref="AR5:AR22">
    <cfRule type="aboveAverage" dxfId="697" priority="36"/>
  </conditionalFormatting>
  <conditionalFormatting sqref="AT5:AT22">
    <cfRule type="aboveAverage" dxfId="696" priority="33"/>
  </conditionalFormatting>
  <conditionalFormatting sqref="AW5:AW22">
    <cfRule type="containsText" priority="28" stopIfTrue="1" operator="containsText" text="AA">
      <formula>NOT(ISERROR(SEARCH("AA",AW5)))</formula>
    </cfRule>
    <cfRule type="containsText" dxfId="695" priority="29" operator="containsText" text="A">
      <formula>NOT(ISERROR(SEARCH("A",AW5)))</formula>
    </cfRule>
  </conditionalFormatting>
  <conditionalFormatting sqref="AV5:AW22">
    <cfRule type="expression" dxfId="694" priority="30">
      <formula>MOD(ROW(),2)=0</formula>
    </cfRule>
  </conditionalFormatting>
  <conditionalFormatting sqref="AY5:AY22">
    <cfRule type="containsText" priority="25" stopIfTrue="1" operator="containsText" text="AA">
      <formula>NOT(ISERROR(SEARCH("AA",AY5)))</formula>
    </cfRule>
    <cfRule type="containsText" dxfId="693" priority="26" operator="containsText" text="A">
      <formula>NOT(ISERROR(SEARCH("A",AY5)))</formula>
    </cfRule>
  </conditionalFormatting>
  <conditionalFormatting sqref="AX5:AY22">
    <cfRule type="expression" dxfId="692" priority="31">
      <formula>MOD(ROW(),2)=0</formula>
    </cfRule>
  </conditionalFormatting>
  <conditionalFormatting sqref="BA5:BA22">
    <cfRule type="containsText" priority="22" stopIfTrue="1" operator="containsText" text="AA">
      <formula>NOT(ISERROR(SEARCH("AA",BA5)))</formula>
    </cfRule>
    <cfRule type="containsText" dxfId="691" priority="23" operator="containsText" text="A">
      <formula>NOT(ISERROR(SEARCH("A",BA5)))</formula>
    </cfRule>
  </conditionalFormatting>
  <conditionalFormatting sqref="AZ5:BA22">
    <cfRule type="expression" dxfId="690" priority="32">
      <formula>MOD(ROW(),2)=0</formula>
    </cfRule>
  </conditionalFormatting>
  <conditionalFormatting sqref="AV5:AV22">
    <cfRule type="aboveAverage" dxfId="689" priority="27"/>
  </conditionalFormatting>
  <conditionalFormatting sqref="AX5:AX22">
    <cfRule type="aboveAverage" dxfId="688" priority="24"/>
  </conditionalFormatting>
  <conditionalFormatting sqref="AZ5:AZ22">
    <cfRule type="aboveAverage" dxfId="687" priority="21"/>
  </conditionalFormatting>
  <conditionalFormatting sqref="BI5:BI22">
    <cfRule type="containsText" priority="18" stopIfTrue="1" operator="containsText" text="AA">
      <formula>NOT(ISERROR(SEARCH("AA",BI5)))</formula>
    </cfRule>
    <cfRule type="containsText" dxfId="686" priority="19" operator="containsText" text="A">
      <formula>NOT(ISERROR(SEARCH("A",BI5)))</formula>
    </cfRule>
  </conditionalFormatting>
  <conditionalFormatting sqref="BH5:BI22">
    <cfRule type="expression" dxfId="685" priority="20">
      <formula>MOD(ROW(),2)=0</formula>
    </cfRule>
  </conditionalFormatting>
  <conditionalFormatting sqref="BH5:BH22">
    <cfRule type="aboveAverage" dxfId="684" priority="17"/>
  </conditionalFormatting>
  <conditionalFormatting sqref="BO5:BO22">
    <cfRule type="containsText" priority="14" stopIfTrue="1" operator="containsText" text="AA">
      <formula>NOT(ISERROR(SEARCH("AA",BO5)))</formula>
    </cfRule>
    <cfRule type="containsText" dxfId="683" priority="15" operator="containsText" text="A">
      <formula>NOT(ISERROR(SEARCH("A",BO5)))</formula>
    </cfRule>
  </conditionalFormatting>
  <conditionalFormatting sqref="BN5:BO22">
    <cfRule type="expression" dxfId="682" priority="16">
      <formula>MOD(ROW(),2)=0</formula>
    </cfRule>
  </conditionalFormatting>
  <conditionalFormatting sqref="BN5:BN22">
    <cfRule type="aboveAverage" dxfId="681" priority="13"/>
  </conditionalFormatting>
  <conditionalFormatting sqref="BU5:BU22">
    <cfRule type="containsText" priority="10" stopIfTrue="1" operator="containsText" text="AA">
      <formula>NOT(ISERROR(SEARCH("AA",BU5)))</formula>
    </cfRule>
    <cfRule type="containsText" dxfId="680" priority="11" operator="containsText" text="A">
      <formula>NOT(ISERROR(SEARCH("A",BU5)))</formula>
    </cfRule>
  </conditionalFormatting>
  <conditionalFormatting sqref="BT5:BU22">
    <cfRule type="expression" dxfId="679" priority="12">
      <formula>MOD(ROW(),2)=0</formula>
    </cfRule>
  </conditionalFormatting>
  <conditionalFormatting sqref="BT5:BT22">
    <cfRule type="aboveAverage" dxfId="678" priority="9"/>
  </conditionalFormatting>
  <conditionalFormatting sqref="CA5:CA22">
    <cfRule type="containsText" priority="6" stopIfTrue="1" operator="containsText" text="AA">
      <formula>NOT(ISERROR(SEARCH("AA",CA5)))</formula>
    </cfRule>
    <cfRule type="containsText" dxfId="677" priority="7" operator="containsText" text="A">
      <formula>NOT(ISERROR(SEARCH("A",CA5)))</formula>
    </cfRule>
  </conditionalFormatting>
  <conditionalFormatting sqref="BZ5:CA22">
    <cfRule type="expression" dxfId="676" priority="8">
      <formula>MOD(ROW(),2)=0</formula>
    </cfRule>
  </conditionalFormatting>
  <conditionalFormatting sqref="BZ5:BZ22">
    <cfRule type="aboveAverage" dxfId="675" priority="5"/>
  </conditionalFormatting>
  <conditionalFormatting sqref="CG5:CG22">
    <cfRule type="containsText" priority="2" stopIfTrue="1" operator="containsText" text="AA">
      <formula>NOT(ISERROR(SEARCH("AA",CG5)))</formula>
    </cfRule>
    <cfRule type="containsText" dxfId="674" priority="3" operator="containsText" text="A">
      <formula>NOT(ISERROR(SEARCH("A",CG5)))</formula>
    </cfRule>
  </conditionalFormatting>
  <conditionalFormatting sqref="CF5:CG22">
    <cfRule type="expression" dxfId="673" priority="4">
      <formula>MOD(ROW(),2)=0</formula>
    </cfRule>
  </conditionalFormatting>
  <conditionalFormatting sqref="CF5:CF22">
    <cfRule type="aboveAverage" dxfId="672" priority="1"/>
  </conditionalFormatting>
  <pageMargins left="0.5" right="0.5" top="0.5" bottom="0.5" header="0.3" footer="0.3"/>
  <pageSetup paperSize="5" scale="84" fitToWidth="0" fitToHeight="2" orientation="landscape" r:id="rId1"/>
  <headerFooter alignWithMargins="0"/>
  <colBreaks count="2" manualBreakCount="2">
    <brk id="33" max="33" man="1"/>
    <brk id="89" max="32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4225C-E3A9-4F7D-9B73-CB6E14143ED1}">
  <sheetPr codeName="Sheet18"/>
  <dimension ref="A1:DD38"/>
  <sheetViews>
    <sheetView zoomScaleNormal="100" workbookViewId="0">
      <pane ySplit="4" topLeftCell="A5" activePane="bottomLeft" state="frozen"/>
      <selection pane="bottomLeft" sqref="A1:AG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customWidth="1"/>
    <col min="35" max="35" width="9.81640625" style="208" customWidth="1"/>
    <col min="36" max="41" width="5.36328125" style="219" customWidth="1"/>
    <col min="42" max="42" width="5.36328125" style="160" hidden="1" customWidth="1"/>
    <col min="43" max="43" width="6.453125" style="160" hidden="1" customWidth="1"/>
    <col min="44" max="53" width="5.36328125" style="160" hidden="1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160" customWidth="1"/>
    <col min="68" max="71" width="5.36328125" style="160" hidden="1" customWidth="1"/>
    <col min="72" max="72" width="5.36328125" style="160" customWidth="1"/>
    <col min="73" max="73" width="5.36328125" style="237" customWidth="1"/>
    <col min="74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590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587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AgriGold G5000RX</v>
      </c>
      <c r="B5" s="84" t="str">
        <f>VLOOKUP(C5,'2021 Soybean Traits &amp; Entries'!VL_SOY_2020,4,FALSE)</f>
        <v>R2X, STS</v>
      </c>
      <c r="C5" s="84" t="s">
        <v>162</v>
      </c>
      <c r="D5" s="172">
        <v>68.917299999999997</v>
      </c>
      <c r="E5" s="224" t="s">
        <v>360</v>
      </c>
      <c r="F5" s="170"/>
      <c r="G5" s="233"/>
      <c r="H5" s="173"/>
      <c r="I5" s="224"/>
      <c r="J5" s="226">
        <v>13.5289</v>
      </c>
      <c r="K5" s="227" t="s">
        <v>256</v>
      </c>
      <c r="L5" s="228"/>
      <c r="M5" s="232"/>
      <c r="N5" s="229"/>
      <c r="O5" s="227"/>
      <c r="P5" s="172">
        <v>36.666699999999999</v>
      </c>
      <c r="Q5" s="224" t="s">
        <v>362</v>
      </c>
      <c r="R5" s="170"/>
      <c r="S5" s="233"/>
      <c r="T5" s="173"/>
      <c r="U5" s="224"/>
      <c r="V5" s="226">
        <v>1</v>
      </c>
      <c r="W5" s="227"/>
      <c r="X5" s="228"/>
      <c r="Y5" s="232"/>
      <c r="Z5" s="229"/>
      <c r="AA5" s="227"/>
      <c r="AB5" s="172">
        <v>143.66999999999999</v>
      </c>
      <c r="AC5" s="224" t="s">
        <v>402</v>
      </c>
      <c r="AD5" s="170"/>
      <c r="AE5" s="233"/>
      <c r="AF5" s="173"/>
      <c r="AG5" s="224"/>
      <c r="AH5" s="84" t="str">
        <f t="shared" ref="AH5:AH22" si="0">A5</f>
        <v>AgriGold G5000RX</v>
      </c>
      <c r="AI5" s="84" t="str">
        <f t="shared" ref="AI5:AI22" si="1">B5</f>
        <v>R2X, STS</v>
      </c>
      <c r="AJ5" s="172">
        <v>68.917299999999997</v>
      </c>
      <c r="AK5" s="224" t="s">
        <v>360</v>
      </c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>
        <v>1.6667000000000001</v>
      </c>
      <c r="BC5" s="247" t="s">
        <v>256</v>
      </c>
      <c r="BD5" s="228"/>
      <c r="BE5" s="232"/>
      <c r="BF5" s="229"/>
      <c r="BG5" s="227"/>
      <c r="BH5" s="246">
        <v>1.1667000000000001</v>
      </c>
      <c r="BI5" s="247" t="s">
        <v>256</v>
      </c>
      <c r="BJ5" s="228"/>
      <c r="BK5" s="232"/>
      <c r="BL5" s="229"/>
      <c r="BM5" s="227"/>
      <c r="BN5" s="246">
        <v>0.64810000000000001</v>
      </c>
      <c r="BO5" s="247" t="s">
        <v>256</v>
      </c>
      <c r="BP5" s="228"/>
      <c r="BQ5" s="232"/>
      <c r="BR5" s="229"/>
      <c r="BS5" s="227"/>
      <c r="BT5" s="246">
        <v>2.6667000000000001</v>
      </c>
      <c r="BU5" s="232" t="s">
        <v>362</v>
      </c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  <c r="CL5" s="237"/>
    </row>
    <row r="6" spans="1:108" ht="12.5" x14ac:dyDescent="0.25">
      <c r="A6" s="171" t="str">
        <f>VLOOKUP(C6,'2021 Soybean Traits &amp; Entries'!VL_SOY_2020,2,FALSE)</f>
        <v>Progeny P5016RXS*</v>
      </c>
      <c r="B6" s="171" t="str">
        <f>VLOOKUP(C6,'2021 Soybean Traits &amp; Entries'!VL_SOY_2020,4,FALSE)</f>
        <v>R2X, STS</v>
      </c>
      <c r="C6" s="171" t="s">
        <v>88</v>
      </c>
      <c r="D6" s="172">
        <v>68.842799999999997</v>
      </c>
      <c r="E6" s="224" t="s">
        <v>256</v>
      </c>
      <c r="F6" s="173">
        <v>67.756799999999998</v>
      </c>
      <c r="G6" s="224" t="s">
        <v>256</v>
      </c>
      <c r="H6" s="173">
        <v>62.653599999999997</v>
      </c>
      <c r="I6" s="224" t="s">
        <v>256</v>
      </c>
      <c r="J6" s="226">
        <v>13.4933</v>
      </c>
      <c r="K6" s="227" t="s">
        <v>256</v>
      </c>
      <c r="L6" s="229">
        <v>13.7067</v>
      </c>
      <c r="M6" s="227" t="s">
        <v>256</v>
      </c>
      <c r="N6" s="229">
        <v>12.8978</v>
      </c>
      <c r="O6" s="227" t="s">
        <v>256</v>
      </c>
      <c r="P6" s="172">
        <v>41</v>
      </c>
      <c r="Q6" s="224" t="s">
        <v>369</v>
      </c>
      <c r="R6" s="173">
        <v>39.5</v>
      </c>
      <c r="S6" s="224" t="s">
        <v>361</v>
      </c>
      <c r="T6" s="173">
        <v>37.555599999999998</v>
      </c>
      <c r="U6" s="224" t="s">
        <v>256</v>
      </c>
      <c r="V6" s="226">
        <v>1</v>
      </c>
      <c r="W6" s="227"/>
      <c r="X6" s="229">
        <v>1</v>
      </c>
      <c r="Y6" s="227"/>
      <c r="Z6" s="229">
        <v>1</v>
      </c>
      <c r="AA6" s="227"/>
      <c r="AB6" s="172">
        <v>142.66999999999999</v>
      </c>
      <c r="AC6" s="224" t="s">
        <v>401</v>
      </c>
      <c r="AD6" s="173">
        <v>146.66999999999999</v>
      </c>
      <c r="AE6" s="224" t="s">
        <v>256</v>
      </c>
      <c r="AF6" s="173">
        <v>143.33000000000001</v>
      </c>
      <c r="AG6" s="224" t="s">
        <v>256</v>
      </c>
      <c r="AH6" s="171" t="str">
        <f t="shared" si="0"/>
        <v>Progeny P5016RXS*</v>
      </c>
      <c r="AI6" s="171" t="str">
        <f t="shared" si="1"/>
        <v>R2X, STS</v>
      </c>
      <c r="AJ6" s="172">
        <v>68.842799999999997</v>
      </c>
      <c r="AK6" s="224" t="s">
        <v>256</v>
      </c>
      <c r="AL6" s="173">
        <v>67.756799999999998</v>
      </c>
      <c r="AM6" s="224" t="s">
        <v>256</v>
      </c>
      <c r="AN6" s="173">
        <v>62.653599999999997</v>
      </c>
      <c r="AO6" s="224" t="s">
        <v>256</v>
      </c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>
        <v>6.6666999999999996</v>
      </c>
      <c r="BC6" s="248" t="s">
        <v>256</v>
      </c>
      <c r="BD6" s="229"/>
      <c r="BE6" s="227"/>
      <c r="BF6" s="229"/>
      <c r="BG6" s="227"/>
      <c r="BH6" s="226">
        <v>3.3332999999999999</v>
      </c>
      <c r="BI6" s="248" t="s">
        <v>256</v>
      </c>
      <c r="BJ6" s="229"/>
      <c r="BK6" s="227"/>
      <c r="BL6" s="229"/>
      <c r="BM6" s="227"/>
      <c r="BN6" s="226">
        <v>3.3332999999999999</v>
      </c>
      <c r="BO6" s="248" t="s">
        <v>256</v>
      </c>
      <c r="BP6" s="229"/>
      <c r="BQ6" s="227"/>
      <c r="BR6" s="229"/>
      <c r="BS6" s="227"/>
      <c r="BT6" s="226">
        <v>1</v>
      </c>
      <c r="BU6" s="227" t="s">
        <v>363</v>
      </c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48"/>
      <c r="CH6" s="229"/>
      <c r="CI6" s="227"/>
      <c r="CJ6" s="229"/>
      <c r="CK6" s="227"/>
    </row>
    <row r="7" spans="1:108" ht="12.5" x14ac:dyDescent="0.25">
      <c r="A7" s="171" t="str">
        <f>VLOOKUP(C7,'2021 Soybean Traits &amp; Entries'!VL_SOY_2020,2,FALSE)</f>
        <v xml:space="preserve">AR R13-13997 </v>
      </c>
      <c r="B7" s="171" t="str">
        <f>VLOOKUP(C7,'2021 Soybean Traits &amp; Entries'!VL_SOY_2020,4,FALSE)</f>
        <v>Conv.</v>
      </c>
      <c r="C7" s="171" t="s">
        <v>166</v>
      </c>
      <c r="D7" s="172">
        <v>68.618300000000005</v>
      </c>
      <c r="E7" s="224" t="s">
        <v>256</v>
      </c>
      <c r="F7" s="173"/>
      <c r="G7" s="224"/>
      <c r="H7" s="173"/>
      <c r="I7" s="224"/>
      <c r="J7" s="226">
        <v>13.5267</v>
      </c>
      <c r="K7" s="227" t="s">
        <v>256</v>
      </c>
      <c r="L7" s="229"/>
      <c r="M7" s="227"/>
      <c r="N7" s="229"/>
      <c r="O7" s="227"/>
      <c r="P7" s="172">
        <v>38.666699999999999</v>
      </c>
      <c r="Q7" s="224" t="s">
        <v>369</v>
      </c>
      <c r="R7" s="173"/>
      <c r="S7" s="224"/>
      <c r="T7" s="173"/>
      <c r="U7" s="224"/>
      <c r="V7" s="226">
        <v>1</v>
      </c>
      <c r="W7" s="227"/>
      <c r="X7" s="229"/>
      <c r="Y7" s="227"/>
      <c r="Z7" s="229"/>
      <c r="AA7" s="227"/>
      <c r="AB7" s="172">
        <v>146.66999999999999</v>
      </c>
      <c r="AC7" s="224" t="s">
        <v>360</v>
      </c>
      <c r="AD7" s="173"/>
      <c r="AE7" s="224"/>
      <c r="AF7" s="173"/>
      <c r="AG7" s="224"/>
      <c r="AH7" s="171" t="str">
        <f t="shared" si="0"/>
        <v xml:space="preserve">AR R13-13997 </v>
      </c>
      <c r="AI7" s="171" t="str">
        <f t="shared" si="1"/>
        <v>Conv.</v>
      </c>
      <c r="AJ7" s="172">
        <v>68.618300000000005</v>
      </c>
      <c r="AK7" s="224" t="s">
        <v>256</v>
      </c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>
        <v>13.333299999999999</v>
      </c>
      <c r="BC7" s="248" t="s">
        <v>256</v>
      </c>
      <c r="BD7" s="229"/>
      <c r="BE7" s="227"/>
      <c r="BF7" s="229"/>
      <c r="BG7" s="227"/>
      <c r="BH7" s="226">
        <v>2.8332999999999999</v>
      </c>
      <c r="BI7" s="248" t="s">
        <v>256</v>
      </c>
      <c r="BJ7" s="229"/>
      <c r="BK7" s="227"/>
      <c r="BL7" s="229"/>
      <c r="BM7" s="227"/>
      <c r="BN7" s="226">
        <v>8.7963000000000005</v>
      </c>
      <c r="BO7" s="248" t="s">
        <v>256</v>
      </c>
      <c r="BP7" s="229"/>
      <c r="BQ7" s="227"/>
      <c r="BR7" s="229"/>
      <c r="BS7" s="227"/>
      <c r="BT7" s="226">
        <v>1.3332999999999999</v>
      </c>
      <c r="BU7" s="227" t="s">
        <v>363</v>
      </c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  <c r="CL7" s="237"/>
    </row>
    <row r="8" spans="1:108" ht="12.5" x14ac:dyDescent="0.25">
      <c r="A8" s="171" t="str">
        <f>VLOOKUP(C8,'2021 Soybean Traits &amp; Entries'!VL_SOY_2020,2,FALSE)</f>
        <v>Asgrow AG54XF0</v>
      </c>
      <c r="B8" s="171" t="str">
        <f>VLOOKUP(C8,'2021 Soybean Traits &amp; Entries'!VL_SOY_2020,4,FALSE)</f>
        <v>XF, STS</v>
      </c>
      <c r="C8" s="171" t="s">
        <v>204</v>
      </c>
      <c r="D8" s="172">
        <v>66.885199999999998</v>
      </c>
      <c r="E8" s="224" t="s">
        <v>360</v>
      </c>
      <c r="F8" s="173"/>
      <c r="G8" s="224"/>
      <c r="H8" s="173"/>
      <c r="I8" s="224"/>
      <c r="J8" s="226">
        <v>13.07</v>
      </c>
      <c r="K8" s="227" t="s">
        <v>256</v>
      </c>
      <c r="L8" s="229"/>
      <c r="M8" s="227"/>
      <c r="N8" s="229"/>
      <c r="O8" s="227"/>
      <c r="P8" s="172">
        <v>38.666699999999999</v>
      </c>
      <c r="Q8" s="224" t="s">
        <v>369</v>
      </c>
      <c r="R8" s="173"/>
      <c r="S8" s="224"/>
      <c r="T8" s="173"/>
      <c r="U8" s="224"/>
      <c r="V8" s="226">
        <v>1</v>
      </c>
      <c r="W8" s="227"/>
      <c r="X8" s="229"/>
      <c r="Y8" s="227"/>
      <c r="Z8" s="229"/>
      <c r="AA8" s="227"/>
      <c r="AB8" s="172">
        <v>147</v>
      </c>
      <c r="AC8" s="224" t="s">
        <v>256</v>
      </c>
      <c r="AD8" s="173"/>
      <c r="AE8" s="224"/>
      <c r="AF8" s="173"/>
      <c r="AG8" s="224"/>
      <c r="AH8" s="171" t="str">
        <f t="shared" si="0"/>
        <v>Asgrow AG54XF0</v>
      </c>
      <c r="AI8" s="171" t="str">
        <f t="shared" si="1"/>
        <v>XF, STS</v>
      </c>
      <c r="AJ8" s="172">
        <v>66.885199999999998</v>
      </c>
      <c r="AK8" s="224" t="s">
        <v>360</v>
      </c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>
        <v>3.5500000000000001E-15</v>
      </c>
      <c r="BC8" s="248" t="s">
        <v>256</v>
      </c>
      <c r="BD8" s="229"/>
      <c r="BE8" s="227"/>
      <c r="BF8" s="229"/>
      <c r="BG8" s="227"/>
      <c r="BH8" s="226">
        <v>3.3300000000000001E-15</v>
      </c>
      <c r="BI8" s="248" t="s">
        <v>256</v>
      </c>
      <c r="BJ8" s="229"/>
      <c r="BK8" s="227"/>
      <c r="BL8" s="229"/>
      <c r="BM8" s="227"/>
      <c r="BN8" s="226">
        <v>-5.8599999999999998E-14</v>
      </c>
      <c r="BO8" s="248" t="s">
        <v>256</v>
      </c>
      <c r="BP8" s="229"/>
      <c r="BQ8" s="227"/>
      <c r="BR8" s="229"/>
      <c r="BS8" s="227"/>
      <c r="BT8" s="226">
        <v>4.6666999999999996</v>
      </c>
      <c r="BU8" s="227" t="s">
        <v>360</v>
      </c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  <c r="CL8" s="237"/>
    </row>
    <row r="9" spans="1:108" ht="12.5" x14ac:dyDescent="0.25">
      <c r="A9" s="241" t="str">
        <f>VLOOKUP(C9,'2021 Soybean Traits &amp; Entries'!VL_SOY_2020,2,FALSE)</f>
        <v>Dyna-Gro S52XT91</v>
      </c>
      <c r="B9" s="241" t="str">
        <f>VLOOKUP(C9,'2021 Soybean Traits &amp; Entries'!VL_SOY_2020,4,FALSE)</f>
        <v>R2X</v>
      </c>
      <c r="C9" s="241" t="s">
        <v>234</v>
      </c>
      <c r="D9" s="172">
        <v>62.080300000000001</v>
      </c>
      <c r="E9" s="224" t="s">
        <v>368</v>
      </c>
      <c r="F9" s="173"/>
      <c r="G9" s="224"/>
      <c r="H9" s="173"/>
      <c r="I9" s="224"/>
      <c r="J9" s="226">
        <v>13.43</v>
      </c>
      <c r="K9" s="227" t="s">
        <v>256</v>
      </c>
      <c r="L9" s="229"/>
      <c r="M9" s="227"/>
      <c r="N9" s="229"/>
      <c r="O9" s="227"/>
      <c r="P9" s="172">
        <v>36</v>
      </c>
      <c r="Q9" s="224" t="s">
        <v>398</v>
      </c>
      <c r="R9" s="173"/>
      <c r="S9" s="224"/>
      <c r="T9" s="173"/>
      <c r="U9" s="224"/>
      <c r="V9" s="226">
        <v>1</v>
      </c>
      <c r="W9" s="227"/>
      <c r="X9" s="229"/>
      <c r="Y9" s="227"/>
      <c r="Z9" s="229"/>
      <c r="AA9" s="227"/>
      <c r="AB9" s="172">
        <v>142.66999999999999</v>
      </c>
      <c r="AC9" s="224" t="s">
        <v>401</v>
      </c>
      <c r="AD9" s="173"/>
      <c r="AE9" s="224"/>
      <c r="AF9" s="173"/>
      <c r="AG9" s="224"/>
      <c r="AH9" s="241" t="str">
        <f t="shared" si="0"/>
        <v>Dyna-Gro S52XT91</v>
      </c>
      <c r="AI9" s="241" t="str">
        <f t="shared" si="1"/>
        <v>R2X</v>
      </c>
      <c r="AJ9" s="172">
        <v>62.080300000000001</v>
      </c>
      <c r="AK9" s="224" t="s">
        <v>368</v>
      </c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>
        <v>3.3332999999999999</v>
      </c>
      <c r="BC9" s="248" t="s">
        <v>256</v>
      </c>
      <c r="BD9" s="229"/>
      <c r="BE9" s="227"/>
      <c r="BF9" s="229"/>
      <c r="BG9" s="227"/>
      <c r="BH9" s="226">
        <v>1.6667000000000001</v>
      </c>
      <c r="BI9" s="248" t="s">
        <v>256</v>
      </c>
      <c r="BJ9" s="229"/>
      <c r="BK9" s="227"/>
      <c r="BL9" s="229"/>
      <c r="BM9" s="227"/>
      <c r="BN9" s="226">
        <v>0.92589999999999995</v>
      </c>
      <c r="BO9" s="248" t="s">
        <v>256</v>
      </c>
      <c r="BP9" s="229"/>
      <c r="BQ9" s="227"/>
      <c r="BR9" s="229"/>
      <c r="BS9" s="227"/>
      <c r="BT9" s="226">
        <v>1.6667000000000001</v>
      </c>
      <c r="BU9" s="227" t="s">
        <v>363</v>
      </c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  <c r="CL9" s="237"/>
    </row>
    <row r="10" spans="1:108" ht="12.5" x14ac:dyDescent="0.25">
      <c r="A10" s="241" t="str">
        <f>VLOOKUP(C10,'2021 Soybean Traits &amp; Entries'!VL_SOY_2020,2,FALSE)</f>
        <v xml:space="preserve">AR R15-1587 </v>
      </c>
      <c r="B10" s="241" t="str">
        <f>VLOOKUP(C10,'2021 Soybean Traits &amp; Entries'!VL_SOY_2020,4,FALSE)</f>
        <v xml:space="preserve">Conv. </v>
      </c>
      <c r="C10" s="241" t="s">
        <v>169</v>
      </c>
      <c r="D10" s="172">
        <v>59.592799999999997</v>
      </c>
      <c r="E10" s="224" t="s">
        <v>368</v>
      </c>
      <c r="F10" s="173"/>
      <c r="G10" s="224"/>
      <c r="H10" s="173"/>
      <c r="I10" s="224"/>
      <c r="J10" s="226">
        <v>13.406700000000001</v>
      </c>
      <c r="K10" s="227" t="s">
        <v>256</v>
      </c>
      <c r="L10" s="229"/>
      <c r="M10" s="227"/>
      <c r="N10" s="229"/>
      <c r="O10" s="227"/>
      <c r="P10" s="172">
        <v>35.666699999999999</v>
      </c>
      <c r="Q10" s="224" t="s">
        <v>398</v>
      </c>
      <c r="R10" s="173"/>
      <c r="S10" s="224"/>
      <c r="T10" s="173"/>
      <c r="U10" s="224"/>
      <c r="V10" s="226">
        <v>1</v>
      </c>
      <c r="W10" s="227"/>
      <c r="X10" s="229"/>
      <c r="Y10" s="227"/>
      <c r="Z10" s="229"/>
      <c r="AA10" s="227"/>
      <c r="AB10" s="172">
        <v>144</v>
      </c>
      <c r="AC10" s="224" t="s">
        <v>371</v>
      </c>
      <c r="AD10" s="173"/>
      <c r="AE10" s="224"/>
      <c r="AF10" s="173"/>
      <c r="AG10" s="224"/>
      <c r="AH10" s="241" t="str">
        <f t="shared" si="0"/>
        <v xml:space="preserve">AR R15-1587 </v>
      </c>
      <c r="AI10" s="241" t="str">
        <f t="shared" si="1"/>
        <v xml:space="preserve">Conv. </v>
      </c>
      <c r="AJ10" s="172">
        <v>59.592799999999997</v>
      </c>
      <c r="AK10" s="224" t="s">
        <v>368</v>
      </c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>
        <v>15</v>
      </c>
      <c r="BC10" s="248" t="s">
        <v>256</v>
      </c>
      <c r="BD10" s="229"/>
      <c r="BE10" s="227"/>
      <c r="BF10" s="229"/>
      <c r="BG10" s="227"/>
      <c r="BH10" s="226">
        <v>2.6667000000000001</v>
      </c>
      <c r="BI10" s="248" t="s">
        <v>256</v>
      </c>
      <c r="BJ10" s="229"/>
      <c r="BK10" s="227"/>
      <c r="BL10" s="229"/>
      <c r="BM10" s="227"/>
      <c r="BN10" s="226">
        <v>6.6666999999999996</v>
      </c>
      <c r="BO10" s="248" t="s">
        <v>256</v>
      </c>
      <c r="BP10" s="229"/>
      <c r="BQ10" s="227"/>
      <c r="BR10" s="229"/>
      <c r="BS10" s="227"/>
      <c r="BT10" s="226">
        <v>1</v>
      </c>
      <c r="BU10" s="227" t="s">
        <v>363</v>
      </c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48"/>
      <c r="CH10" s="229"/>
      <c r="CI10" s="227"/>
      <c r="CJ10" s="229"/>
      <c r="CK10" s="227"/>
    </row>
    <row r="11" spans="1:108" ht="12.5" x14ac:dyDescent="0.25">
      <c r="A11" s="171" t="str">
        <f>VLOOKUP(C11,'2021 Soybean Traits &amp; Entries'!VL_SOY_2020,2,FALSE)</f>
        <v>Asgrow AG52XF0</v>
      </c>
      <c r="B11" s="171" t="str">
        <f>VLOOKUP(C11,'2021 Soybean Traits &amp; Entries'!VL_SOY_2020,4,FALSE)</f>
        <v>XF, STS</v>
      </c>
      <c r="C11" s="171" t="s">
        <v>202</v>
      </c>
      <c r="D11" s="172">
        <v>57.066699999999997</v>
      </c>
      <c r="E11" s="224" t="s">
        <v>371</v>
      </c>
      <c r="F11" s="173"/>
      <c r="G11" s="224"/>
      <c r="H11" s="173"/>
      <c r="I11" s="224"/>
      <c r="J11" s="226">
        <v>13.03</v>
      </c>
      <c r="K11" s="227" t="s">
        <v>256</v>
      </c>
      <c r="L11" s="229"/>
      <c r="M11" s="227"/>
      <c r="N11" s="229"/>
      <c r="O11" s="227"/>
      <c r="P11" s="172">
        <v>41.666699999999999</v>
      </c>
      <c r="Q11" s="224" t="s">
        <v>359</v>
      </c>
      <c r="R11" s="173"/>
      <c r="S11" s="224"/>
      <c r="T11" s="173"/>
      <c r="U11" s="224"/>
      <c r="V11" s="226">
        <v>1</v>
      </c>
      <c r="W11" s="227"/>
      <c r="X11" s="229"/>
      <c r="Y11" s="227"/>
      <c r="Z11" s="229"/>
      <c r="AA11" s="227"/>
      <c r="AB11" s="172">
        <v>145.66999999999999</v>
      </c>
      <c r="AC11" s="224" t="s">
        <v>371</v>
      </c>
      <c r="AD11" s="173"/>
      <c r="AE11" s="224"/>
      <c r="AF11" s="173"/>
      <c r="AG11" s="224"/>
      <c r="AH11" s="171" t="str">
        <f t="shared" si="0"/>
        <v>Asgrow AG52XF0</v>
      </c>
      <c r="AI11" s="171" t="str">
        <f t="shared" si="1"/>
        <v>XF, STS</v>
      </c>
      <c r="AJ11" s="172">
        <v>57.066699999999997</v>
      </c>
      <c r="AK11" s="224" t="s">
        <v>371</v>
      </c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>
        <v>3.3332999999999999</v>
      </c>
      <c r="BC11" s="248" t="s">
        <v>256</v>
      </c>
      <c r="BD11" s="229"/>
      <c r="BE11" s="227"/>
      <c r="BF11" s="229"/>
      <c r="BG11" s="227"/>
      <c r="BH11" s="226">
        <v>1.5</v>
      </c>
      <c r="BI11" s="248" t="s">
        <v>256</v>
      </c>
      <c r="BJ11" s="229"/>
      <c r="BK11" s="227"/>
      <c r="BL11" s="229"/>
      <c r="BM11" s="227"/>
      <c r="BN11" s="226">
        <v>1.6667000000000001</v>
      </c>
      <c r="BO11" s="248" t="s">
        <v>256</v>
      </c>
      <c r="BP11" s="229"/>
      <c r="BQ11" s="227"/>
      <c r="BR11" s="229"/>
      <c r="BS11" s="227"/>
      <c r="BT11" s="226">
        <v>5.6666999999999996</v>
      </c>
      <c r="BU11" s="227" t="s">
        <v>256</v>
      </c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48"/>
      <c r="CH11" s="229"/>
      <c r="CI11" s="227"/>
      <c r="CJ11" s="229"/>
      <c r="CK11" s="227"/>
      <c r="CL11" s="237"/>
    </row>
    <row r="12" spans="1:108" ht="12.5" x14ac:dyDescent="0.25">
      <c r="A12" s="241" t="str">
        <f>VLOOKUP(C12,'2021 Soybean Traits &amp; Entries'!VL_SOY_2020,2,FALSE)</f>
        <v>AgriGold G5288RX</v>
      </c>
      <c r="B12" s="241" t="str">
        <f>VLOOKUP(C12,'2021 Soybean Traits &amp; Entries'!VL_SOY_2020,4,FALSE)</f>
        <v>R2X, STS</v>
      </c>
      <c r="C12" s="241" t="s">
        <v>164</v>
      </c>
      <c r="D12" s="172">
        <v>55.383000000000003</v>
      </c>
      <c r="E12" s="224" t="s">
        <v>382</v>
      </c>
      <c r="F12" s="173"/>
      <c r="G12" s="224"/>
      <c r="H12" s="173"/>
      <c r="I12" s="224"/>
      <c r="J12" s="226">
        <v>14.4133</v>
      </c>
      <c r="K12" s="227" t="s">
        <v>256</v>
      </c>
      <c r="L12" s="229"/>
      <c r="M12" s="227"/>
      <c r="N12" s="229"/>
      <c r="O12" s="227"/>
      <c r="P12" s="172">
        <v>40.666699999999999</v>
      </c>
      <c r="Q12" s="224" t="s">
        <v>369</v>
      </c>
      <c r="R12" s="173"/>
      <c r="S12" s="224"/>
      <c r="T12" s="173"/>
      <c r="U12" s="224"/>
      <c r="V12" s="226">
        <v>1</v>
      </c>
      <c r="W12" s="227"/>
      <c r="X12" s="229"/>
      <c r="Y12" s="227"/>
      <c r="Z12" s="229"/>
      <c r="AA12" s="227"/>
      <c r="AB12" s="172">
        <v>144</v>
      </c>
      <c r="AC12" s="224" t="s">
        <v>371</v>
      </c>
      <c r="AD12" s="173"/>
      <c r="AE12" s="224"/>
      <c r="AF12" s="173"/>
      <c r="AG12" s="224"/>
      <c r="AH12" s="241" t="str">
        <f t="shared" si="0"/>
        <v>AgriGold G5288RX</v>
      </c>
      <c r="AI12" s="241" t="str">
        <f t="shared" si="1"/>
        <v>R2X, STS</v>
      </c>
      <c r="AJ12" s="172">
        <v>55.383000000000003</v>
      </c>
      <c r="AK12" s="224" t="s">
        <v>382</v>
      </c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>
        <v>21.666699999999999</v>
      </c>
      <c r="BC12" s="248" t="s">
        <v>256</v>
      </c>
      <c r="BD12" s="229"/>
      <c r="BE12" s="227"/>
      <c r="BF12" s="229"/>
      <c r="BG12" s="227"/>
      <c r="BH12" s="226">
        <v>6</v>
      </c>
      <c r="BI12" s="248" t="s">
        <v>256</v>
      </c>
      <c r="BJ12" s="229"/>
      <c r="BK12" s="227"/>
      <c r="BL12" s="229"/>
      <c r="BM12" s="227"/>
      <c r="BN12" s="226">
        <v>14.8148</v>
      </c>
      <c r="BO12" s="248" t="s">
        <v>256</v>
      </c>
      <c r="BP12" s="229"/>
      <c r="BQ12" s="227"/>
      <c r="BR12" s="229"/>
      <c r="BS12" s="227"/>
      <c r="BT12" s="226">
        <v>1.6667000000000001</v>
      </c>
      <c r="BU12" s="227" t="s">
        <v>363</v>
      </c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48"/>
      <c r="CH12" s="229"/>
      <c r="CI12" s="227"/>
      <c r="CJ12" s="229"/>
      <c r="CK12" s="227"/>
      <c r="CL12" s="237"/>
    </row>
    <row r="13" spans="1:108" ht="12.5" x14ac:dyDescent="0.25">
      <c r="A13" s="242" t="str">
        <f>VLOOKUP(C13,'2021 Soybean Traits &amp; Entries'!VL_SOY_2020,2,FALSE)</f>
        <v>Local Seed Co. LS5119XF</v>
      </c>
      <c r="B13" s="241" t="str">
        <f>VLOOKUP(C13,'2021 Soybean Traits &amp; Entries'!VL_SOY_2020,4,FALSE)</f>
        <v>XF</v>
      </c>
      <c r="C13" s="241" t="s">
        <v>273</v>
      </c>
      <c r="D13" s="172">
        <v>54.770499999999998</v>
      </c>
      <c r="E13" s="224" t="s">
        <v>382</v>
      </c>
      <c r="F13" s="173"/>
      <c r="G13" s="224"/>
      <c r="H13" s="173"/>
      <c r="I13" s="224"/>
      <c r="J13" s="226">
        <v>13.24</v>
      </c>
      <c r="K13" s="227" t="s">
        <v>256</v>
      </c>
      <c r="L13" s="229"/>
      <c r="M13" s="227"/>
      <c r="N13" s="229"/>
      <c r="O13" s="227"/>
      <c r="P13" s="172">
        <v>39</v>
      </c>
      <c r="Q13" s="224" t="s">
        <v>369</v>
      </c>
      <c r="R13" s="173"/>
      <c r="S13" s="224"/>
      <c r="T13" s="173"/>
      <c r="U13" s="224"/>
      <c r="V13" s="226">
        <v>1</v>
      </c>
      <c r="W13" s="227"/>
      <c r="X13" s="229"/>
      <c r="Y13" s="227"/>
      <c r="Z13" s="229"/>
      <c r="AA13" s="227"/>
      <c r="AB13" s="172">
        <v>140.66999999999999</v>
      </c>
      <c r="AC13" s="224" t="s">
        <v>399</v>
      </c>
      <c r="AD13" s="173"/>
      <c r="AE13" s="224"/>
      <c r="AF13" s="173"/>
      <c r="AG13" s="224"/>
      <c r="AH13" s="242" t="str">
        <f t="shared" si="0"/>
        <v>Local Seed Co. LS5119XF</v>
      </c>
      <c r="AI13" s="241" t="str">
        <f t="shared" si="1"/>
        <v>XF</v>
      </c>
      <c r="AJ13" s="172">
        <v>54.770499999999998</v>
      </c>
      <c r="AK13" s="224" t="s">
        <v>382</v>
      </c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>
        <v>35</v>
      </c>
      <c r="BC13" s="248" t="s">
        <v>256</v>
      </c>
      <c r="BD13" s="229"/>
      <c r="BE13" s="227"/>
      <c r="BF13" s="229"/>
      <c r="BG13" s="227"/>
      <c r="BH13" s="226">
        <v>4.8333000000000004</v>
      </c>
      <c r="BI13" s="248" t="s">
        <v>256</v>
      </c>
      <c r="BJ13" s="229"/>
      <c r="BK13" s="227"/>
      <c r="BL13" s="229"/>
      <c r="BM13" s="227"/>
      <c r="BN13" s="226">
        <v>27.963000000000001</v>
      </c>
      <c r="BO13" s="248" t="s">
        <v>256</v>
      </c>
      <c r="BP13" s="229"/>
      <c r="BQ13" s="227"/>
      <c r="BR13" s="229"/>
      <c r="BS13" s="227"/>
      <c r="BT13" s="226">
        <v>1</v>
      </c>
      <c r="BU13" s="227" t="s">
        <v>363</v>
      </c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48"/>
      <c r="CH13" s="229"/>
      <c r="CI13" s="227"/>
      <c r="CJ13" s="229"/>
      <c r="CK13" s="227"/>
      <c r="CL13" s="237"/>
    </row>
    <row r="14" spans="1:108" ht="12.5" x14ac:dyDescent="0.25">
      <c r="A14" s="241" t="str">
        <f>VLOOKUP(C14,'2021 Soybean Traits &amp; Entries'!VL_SOY_2020,2,FALSE)</f>
        <v>MO S16-9478C</v>
      </c>
      <c r="B14" s="241" t="str">
        <f>VLOOKUP(C14,'2021 Soybean Traits &amp; Entries'!VL_SOY_2020,4,FALSE)</f>
        <v>Conv.</v>
      </c>
      <c r="C14" s="241" t="s">
        <v>285</v>
      </c>
      <c r="D14" s="172">
        <v>52.969900000000003</v>
      </c>
      <c r="E14" s="224" t="s">
        <v>402</v>
      </c>
      <c r="F14" s="173"/>
      <c r="G14" s="224"/>
      <c r="H14" s="173"/>
      <c r="I14" s="224"/>
      <c r="J14" s="226">
        <v>13.0733</v>
      </c>
      <c r="K14" s="227" t="s">
        <v>256</v>
      </c>
      <c r="L14" s="229"/>
      <c r="M14" s="227"/>
      <c r="N14" s="229"/>
      <c r="O14" s="227"/>
      <c r="P14" s="172">
        <v>38.333300000000001</v>
      </c>
      <c r="Q14" s="224" t="s">
        <v>369</v>
      </c>
      <c r="R14" s="173"/>
      <c r="S14" s="224"/>
      <c r="T14" s="173"/>
      <c r="U14" s="224"/>
      <c r="V14" s="226">
        <v>1</v>
      </c>
      <c r="W14" s="227"/>
      <c r="X14" s="229"/>
      <c r="Y14" s="227"/>
      <c r="Z14" s="229"/>
      <c r="AA14" s="227"/>
      <c r="AB14" s="172">
        <v>146</v>
      </c>
      <c r="AC14" s="224" t="s">
        <v>368</v>
      </c>
      <c r="AD14" s="173"/>
      <c r="AE14" s="224"/>
      <c r="AF14" s="173"/>
      <c r="AG14" s="224"/>
      <c r="AH14" s="241" t="str">
        <f t="shared" si="0"/>
        <v>MO S16-9478C</v>
      </c>
      <c r="AI14" s="241" t="str">
        <f t="shared" si="1"/>
        <v>Conv.</v>
      </c>
      <c r="AJ14" s="172">
        <v>52.969900000000003</v>
      </c>
      <c r="AK14" s="224" t="s">
        <v>402</v>
      </c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>
        <v>5</v>
      </c>
      <c r="BC14" s="248" t="s">
        <v>256</v>
      </c>
      <c r="BD14" s="229"/>
      <c r="BE14" s="227"/>
      <c r="BF14" s="229"/>
      <c r="BG14" s="227"/>
      <c r="BH14" s="226">
        <v>3.6667000000000001</v>
      </c>
      <c r="BI14" s="248" t="s">
        <v>256</v>
      </c>
      <c r="BJ14" s="229"/>
      <c r="BK14" s="227"/>
      <c r="BL14" s="229"/>
      <c r="BM14" s="227"/>
      <c r="BN14" s="226">
        <v>3.5185</v>
      </c>
      <c r="BO14" s="248" t="s">
        <v>256</v>
      </c>
      <c r="BP14" s="229"/>
      <c r="BQ14" s="227"/>
      <c r="BR14" s="229"/>
      <c r="BS14" s="227"/>
      <c r="BT14" s="226">
        <v>1</v>
      </c>
      <c r="BU14" s="227" t="s">
        <v>363</v>
      </c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48"/>
      <c r="CH14" s="229"/>
      <c r="CI14" s="227"/>
      <c r="CJ14" s="229"/>
      <c r="CK14" s="227"/>
    </row>
    <row r="15" spans="1:108" ht="12.5" x14ac:dyDescent="0.25">
      <c r="A15" s="241" t="str">
        <f>VLOOKUP(C15,'2021 Soybean Traits &amp; Entries'!VL_SOY_2020,2,FALSE)</f>
        <v>Progeny P5003XF</v>
      </c>
      <c r="B15" s="241" t="str">
        <f>VLOOKUP(C15,'2021 Soybean Traits &amp; Entries'!VL_SOY_2020,4,FALSE)</f>
        <v>XF</v>
      </c>
      <c r="C15" s="241" t="s">
        <v>317</v>
      </c>
      <c r="D15" s="172">
        <v>52.726599999999998</v>
      </c>
      <c r="E15" s="224" t="s">
        <v>402</v>
      </c>
      <c r="F15" s="173"/>
      <c r="G15" s="224"/>
      <c r="H15" s="173"/>
      <c r="I15" s="224"/>
      <c r="J15" s="226">
        <v>13.79</v>
      </c>
      <c r="K15" s="227" t="s">
        <v>256</v>
      </c>
      <c r="L15" s="229"/>
      <c r="M15" s="227"/>
      <c r="N15" s="229"/>
      <c r="O15" s="227"/>
      <c r="P15" s="172">
        <v>38.333300000000001</v>
      </c>
      <c r="Q15" s="224" t="s">
        <v>369</v>
      </c>
      <c r="R15" s="173"/>
      <c r="S15" s="224"/>
      <c r="T15" s="173"/>
      <c r="U15" s="224"/>
      <c r="V15" s="226">
        <v>1</v>
      </c>
      <c r="W15" s="227"/>
      <c r="X15" s="229"/>
      <c r="Y15" s="227"/>
      <c r="Z15" s="229"/>
      <c r="AA15" s="227"/>
      <c r="AB15" s="172">
        <v>140.33000000000001</v>
      </c>
      <c r="AC15" s="224" t="s">
        <v>404</v>
      </c>
      <c r="AD15" s="173"/>
      <c r="AE15" s="224"/>
      <c r="AF15" s="173"/>
      <c r="AG15" s="224"/>
      <c r="AH15" s="241" t="str">
        <f t="shared" si="0"/>
        <v>Progeny P5003XF</v>
      </c>
      <c r="AI15" s="241" t="str">
        <f t="shared" si="1"/>
        <v>XF</v>
      </c>
      <c r="AJ15" s="172">
        <v>52.726599999999998</v>
      </c>
      <c r="AK15" s="224" t="s">
        <v>402</v>
      </c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>
        <v>33.333300000000001</v>
      </c>
      <c r="BC15" s="248" t="s">
        <v>256</v>
      </c>
      <c r="BD15" s="229"/>
      <c r="BE15" s="227"/>
      <c r="BF15" s="229"/>
      <c r="BG15" s="227"/>
      <c r="BH15" s="226">
        <v>3.6667000000000001</v>
      </c>
      <c r="BI15" s="248" t="s">
        <v>256</v>
      </c>
      <c r="BJ15" s="229"/>
      <c r="BK15" s="227"/>
      <c r="BL15" s="229"/>
      <c r="BM15" s="227"/>
      <c r="BN15" s="226">
        <v>28.703700000000001</v>
      </c>
      <c r="BO15" s="248" t="s">
        <v>256</v>
      </c>
      <c r="BP15" s="229"/>
      <c r="BQ15" s="227"/>
      <c r="BR15" s="229"/>
      <c r="BS15" s="227"/>
      <c r="BT15" s="226">
        <v>2.6667000000000001</v>
      </c>
      <c r="BU15" s="227" t="s">
        <v>362</v>
      </c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</row>
    <row r="16" spans="1:108" ht="12.5" x14ac:dyDescent="0.25">
      <c r="A16" s="241" t="str">
        <f>VLOOKUP(C16,'2021 Soybean Traits &amp; Entries'!VL_SOY_2020,2,FALSE)</f>
        <v>USG 7562XF</v>
      </c>
      <c r="B16" s="241" t="str">
        <f>VLOOKUP(C16,'2021 Soybean Traits &amp; Entries'!VL_SOY_2020,4,FALSE)</f>
        <v>XF</v>
      </c>
      <c r="C16" s="241" t="s">
        <v>343</v>
      </c>
      <c r="D16" s="172">
        <v>52.431699999999999</v>
      </c>
      <c r="E16" s="224" t="s">
        <v>402</v>
      </c>
      <c r="F16" s="173"/>
      <c r="G16" s="224"/>
      <c r="H16" s="173"/>
      <c r="I16" s="224"/>
      <c r="J16" s="226">
        <v>13.11</v>
      </c>
      <c r="K16" s="227" t="s">
        <v>256</v>
      </c>
      <c r="L16" s="229"/>
      <c r="M16" s="227"/>
      <c r="N16" s="229"/>
      <c r="O16" s="227"/>
      <c r="P16" s="172">
        <v>29.666699999999999</v>
      </c>
      <c r="Q16" s="224" t="s">
        <v>366</v>
      </c>
      <c r="R16" s="173"/>
      <c r="S16" s="224"/>
      <c r="T16" s="173"/>
      <c r="U16" s="224"/>
      <c r="V16" s="226">
        <v>1</v>
      </c>
      <c r="W16" s="227"/>
      <c r="X16" s="229"/>
      <c r="Y16" s="227"/>
      <c r="Z16" s="229"/>
      <c r="AA16" s="227"/>
      <c r="AB16" s="172">
        <v>143.66999999999999</v>
      </c>
      <c r="AC16" s="224" t="s">
        <v>402</v>
      </c>
      <c r="AD16" s="173"/>
      <c r="AE16" s="224"/>
      <c r="AF16" s="173"/>
      <c r="AG16" s="224"/>
      <c r="AH16" s="241" t="str">
        <f t="shared" si="0"/>
        <v>USG 7562XF</v>
      </c>
      <c r="AI16" s="241" t="str">
        <f t="shared" si="1"/>
        <v>XF</v>
      </c>
      <c r="AJ16" s="172">
        <v>52.431699999999999</v>
      </c>
      <c r="AK16" s="224" t="s">
        <v>402</v>
      </c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>
        <v>30</v>
      </c>
      <c r="BC16" s="248" t="s">
        <v>256</v>
      </c>
      <c r="BD16" s="229"/>
      <c r="BE16" s="227"/>
      <c r="BF16" s="229"/>
      <c r="BG16" s="227"/>
      <c r="BH16" s="226">
        <v>4.3333000000000004</v>
      </c>
      <c r="BI16" s="248" t="s">
        <v>256</v>
      </c>
      <c r="BJ16" s="229"/>
      <c r="BK16" s="227"/>
      <c r="BL16" s="229"/>
      <c r="BM16" s="227"/>
      <c r="BN16" s="226">
        <v>26.1111</v>
      </c>
      <c r="BO16" s="248" t="s">
        <v>256</v>
      </c>
      <c r="BP16" s="229"/>
      <c r="BQ16" s="227"/>
      <c r="BR16" s="229"/>
      <c r="BS16" s="227"/>
      <c r="BT16" s="226">
        <v>3.6667000000000001</v>
      </c>
      <c r="BU16" s="227" t="s">
        <v>359</v>
      </c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48"/>
      <c r="CH16" s="229"/>
      <c r="CI16" s="227"/>
      <c r="CJ16" s="229"/>
      <c r="CK16" s="227"/>
    </row>
    <row r="17" spans="1:90" ht="12.5" x14ac:dyDescent="0.25">
      <c r="A17" s="241" t="str">
        <f>VLOOKUP(C17,'2021 Soybean Traits &amp; Entries'!VL_SOY_2020,2,FALSE)</f>
        <v>AR UA54i19GT</v>
      </c>
      <c r="B17" s="241" t="str">
        <f>VLOOKUP(C17,'2021 Soybean Traits &amp; Entries'!VL_SOY_2020,4,FALSE)</f>
        <v>RR</v>
      </c>
      <c r="C17" s="241" t="s">
        <v>90</v>
      </c>
      <c r="D17" s="172">
        <v>51.743299999999998</v>
      </c>
      <c r="E17" s="224" t="s">
        <v>402</v>
      </c>
      <c r="F17" s="173">
        <v>54.774700000000003</v>
      </c>
      <c r="G17" s="224" t="s">
        <v>361</v>
      </c>
      <c r="H17" s="173"/>
      <c r="I17" s="224"/>
      <c r="J17" s="226">
        <v>13.283300000000001</v>
      </c>
      <c r="K17" s="227" t="s">
        <v>256</v>
      </c>
      <c r="L17" s="229">
        <v>13.365</v>
      </c>
      <c r="M17" s="227" t="s">
        <v>256</v>
      </c>
      <c r="N17" s="229"/>
      <c r="O17" s="227"/>
      <c r="P17" s="172">
        <v>44.333300000000001</v>
      </c>
      <c r="Q17" s="224" t="s">
        <v>360</v>
      </c>
      <c r="R17" s="173">
        <v>42.833300000000001</v>
      </c>
      <c r="S17" s="224" t="s">
        <v>256</v>
      </c>
      <c r="T17" s="173"/>
      <c r="U17" s="224"/>
      <c r="V17" s="226">
        <v>1</v>
      </c>
      <c r="W17" s="227"/>
      <c r="X17" s="229">
        <v>1</v>
      </c>
      <c r="Y17" s="227"/>
      <c r="Z17" s="229"/>
      <c r="AA17" s="227"/>
      <c r="AB17" s="172">
        <v>143.33000000000001</v>
      </c>
      <c r="AC17" s="224" t="s">
        <v>403</v>
      </c>
      <c r="AD17" s="173">
        <v>146</v>
      </c>
      <c r="AE17" s="224" t="s">
        <v>256</v>
      </c>
      <c r="AF17" s="173"/>
      <c r="AG17" s="224"/>
      <c r="AH17" s="241" t="str">
        <f t="shared" si="0"/>
        <v>AR UA54i19GT</v>
      </c>
      <c r="AI17" s="241" t="str">
        <f t="shared" si="1"/>
        <v>RR</v>
      </c>
      <c r="AJ17" s="172">
        <v>51.743299999999998</v>
      </c>
      <c r="AK17" s="224" t="s">
        <v>402</v>
      </c>
      <c r="AL17" s="173">
        <v>54.774700000000003</v>
      </c>
      <c r="AM17" s="224" t="s">
        <v>361</v>
      </c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>
        <v>11.666700000000001</v>
      </c>
      <c r="BC17" s="248" t="s">
        <v>256</v>
      </c>
      <c r="BD17" s="229"/>
      <c r="BE17" s="227"/>
      <c r="BF17" s="229"/>
      <c r="BG17" s="238"/>
      <c r="BH17" s="226">
        <v>5</v>
      </c>
      <c r="BI17" s="248" t="s">
        <v>256</v>
      </c>
      <c r="BJ17" s="229"/>
      <c r="BK17" s="227"/>
      <c r="BL17" s="229"/>
      <c r="BM17" s="238"/>
      <c r="BN17" s="226">
        <v>7.6852</v>
      </c>
      <c r="BO17" s="248" t="s">
        <v>256</v>
      </c>
      <c r="BP17" s="229"/>
      <c r="BQ17" s="227"/>
      <c r="BR17" s="229"/>
      <c r="BS17" s="238"/>
      <c r="BT17" s="226">
        <v>1.3332999999999999</v>
      </c>
      <c r="BU17" s="227" t="s">
        <v>363</v>
      </c>
      <c r="BV17" s="229"/>
      <c r="BW17" s="227"/>
      <c r="BX17" s="229"/>
      <c r="BY17" s="238"/>
      <c r="BZ17" s="226"/>
      <c r="CA17" s="248"/>
      <c r="CB17" s="229"/>
      <c r="CC17" s="227"/>
      <c r="CD17" s="229"/>
      <c r="CE17" s="238"/>
      <c r="CF17" s="226"/>
      <c r="CG17" s="248"/>
      <c r="CH17" s="229"/>
      <c r="CI17" s="227"/>
      <c r="CJ17" s="229"/>
      <c r="CK17" s="238"/>
    </row>
    <row r="18" spans="1:90" ht="12.5" x14ac:dyDescent="0.25">
      <c r="A18" s="241" t="str">
        <f>VLOOKUP(C18,'2021 Soybean Traits &amp; Entries'!VL_SOY_2020,2,FALSE)</f>
        <v>MO S16-14801C</v>
      </c>
      <c r="B18" s="241" t="str">
        <f>VLOOKUP(C18,'2021 Soybean Traits &amp; Entries'!VL_SOY_2020,4,FALSE)</f>
        <v>Conv.</v>
      </c>
      <c r="C18" s="241" t="s">
        <v>281</v>
      </c>
      <c r="D18" s="172">
        <v>51.405500000000004</v>
      </c>
      <c r="E18" s="224" t="s">
        <v>398</v>
      </c>
      <c r="F18" s="173"/>
      <c r="G18" s="224"/>
      <c r="H18" s="173"/>
      <c r="I18" s="224"/>
      <c r="J18" s="226">
        <v>13.6967</v>
      </c>
      <c r="K18" s="227" t="s">
        <v>256</v>
      </c>
      <c r="L18" s="229"/>
      <c r="M18" s="227"/>
      <c r="N18" s="229"/>
      <c r="O18" s="227"/>
      <c r="P18" s="172">
        <v>34.666699999999999</v>
      </c>
      <c r="Q18" s="224" t="s">
        <v>365</v>
      </c>
      <c r="R18" s="173"/>
      <c r="S18" s="224"/>
      <c r="T18" s="173"/>
      <c r="U18" s="224"/>
      <c r="V18" s="226">
        <v>1</v>
      </c>
      <c r="W18" s="227"/>
      <c r="X18" s="229"/>
      <c r="Y18" s="227"/>
      <c r="Z18" s="229"/>
      <c r="AA18" s="227"/>
      <c r="AB18" s="172">
        <v>144.66999999999999</v>
      </c>
      <c r="AC18" s="224" t="s">
        <v>371</v>
      </c>
      <c r="AD18" s="173"/>
      <c r="AE18" s="224"/>
      <c r="AF18" s="173"/>
      <c r="AG18" s="224"/>
      <c r="AH18" s="241" t="str">
        <f t="shared" si="0"/>
        <v>MO S16-14801C</v>
      </c>
      <c r="AI18" s="241" t="str">
        <f t="shared" si="1"/>
        <v>Conv.</v>
      </c>
      <c r="AJ18" s="172">
        <v>51.405500000000004</v>
      </c>
      <c r="AK18" s="224" t="s">
        <v>398</v>
      </c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>
        <v>6.6666999999999996</v>
      </c>
      <c r="BC18" s="248" t="s">
        <v>256</v>
      </c>
      <c r="BD18" s="229"/>
      <c r="BE18" s="227"/>
      <c r="BF18" s="229"/>
      <c r="BG18" s="238"/>
      <c r="BH18" s="226">
        <v>3.1667000000000001</v>
      </c>
      <c r="BI18" s="248" t="s">
        <v>256</v>
      </c>
      <c r="BJ18" s="229"/>
      <c r="BK18" s="227"/>
      <c r="BL18" s="229"/>
      <c r="BM18" s="238"/>
      <c r="BN18" s="226">
        <v>3.5185</v>
      </c>
      <c r="BO18" s="248" t="s">
        <v>256</v>
      </c>
      <c r="BP18" s="229"/>
      <c r="BQ18" s="227"/>
      <c r="BR18" s="229"/>
      <c r="BS18" s="238"/>
      <c r="BT18" s="226">
        <v>1</v>
      </c>
      <c r="BU18" s="227" t="s">
        <v>363</v>
      </c>
      <c r="BV18" s="229"/>
      <c r="BW18" s="227"/>
      <c r="BX18" s="229"/>
      <c r="BY18" s="238"/>
      <c r="BZ18" s="226"/>
      <c r="CA18" s="248"/>
      <c r="CB18" s="229"/>
      <c r="CC18" s="227"/>
      <c r="CD18" s="229"/>
      <c r="CE18" s="238"/>
      <c r="CF18" s="226"/>
      <c r="CG18" s="248"/>
      <c r="CH18" s="229"/>
      <c r="CI18" s="227"/>
      <c r="CJ18" s="229"/>
      <c r="CK18" s="238"/>
      <c r="CL18" s="237"/>
    </row>
    <row r="19" spans="1:90" ht="12.5" x14ac:dyDescent="0.25">
      <c r="A19" s="171" t="str">
        <f>VLOOKUP(C19,'2021 Soybean Traits &amp; Entries'!VL_SOY_2020,2,FALSE)</f>
        <v>Local Seed Co. LS5009XS*</v>
      </c>
      <c r="B19" s="171" t="str">
        <f>VLOOKUP(C19,'2021 Soybean Traits &amp; Entries'!VL_SOY_2020,4,FALSE)</f>
        <v>R2X, STS</v>
      </c>
      <c r="C19" s="171" t="s">
        <v>91</v>
      </c>
      <c r="D19" s="172">
        <v>51.1815</v>
      </c>
      <c r="E19" s="224" t="s">
        <v>398</v>
      </c>
      <c r="F19" s="173">
        <v>57.979799999999997</v>
      </c>
      <c r="G19" s="224" t="s">
        <v>360</v>
      </c>
      <c r="H19" s="173"/>
      <c r="I19" s="224"/>
      <c r="J19" s="226">
        <v>13.26</v>
      </c>
      <c r="K19" s="227" t="s">
        <v>256</v>
      </c>
      <c r="L19" s="229">
        <v>13.6683</v>
      </c>
      <c r="M19" s="227" t="s">
        <v>256</v>
      </c>
      <c r="N19" s="229"/>
      <c r="O19" s="227"/>
      <c r="P19" s="172">
        <v>39.666699999999999</v>
      </c>
      <c r="Q19" s="224" t="s">
        <v>369</v>
      </c>
      <c r="R19" s="173">
        <v>39.5</v>
      </c>
      <c r="S19" s="224" t="s">
        <v>361</v>
      </c>
      <c r="T19" s="173"/>
      <c r="U19" s="224"/>
      <c r="V19" s="226">
        <v>1</v>
      </c>
      <c r="W19" s="227"/>
      <c r="X19" s="229">
        <v>1</v>
      </c>
      <c r="Y19" s="227"/>
      <c r="Z19" s="229"/>
      <c r="AA19" s="227"/>
      <c r="AB19" s="172">
        <v>143</v>
      </c>
      <c r="AC19" s="224" t="s">
        <v>403</v>
      </c>
      <c r="AD19" s="173">
        <v>147.33000000000001</v>
      </c>
      <c r="AE19" s="224" t="s">
        <v>256</v>
      </c>
      <c r="AF19" s="173"/>
      <c r="AG19" s="224"/>
      <c r="AH19" s="171" t="str">
        <f t="shared" si="0"/>
        <v>Local Seed Co. LS5009XS*</v>
      </c>
      <c r="AI19" s="171" t="str">
        <f t="shared" si="1"/>
        <v>R2X, STS</v>
      </c>
      <c r="AJ19" s="172">
        <v>51.1815</v>
      </c>
      <c r="AK19" s="224" t="s">
        <v>398</v>
      </c>
      <c r="AL19" s="173">
        <v>57.979799999999997</v>
      </c>
      <c r="AM19" s="224" t="s">
        <v>360</v>
      </c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>
        <v>36.666699999999999</v>
      </c>
      <c r="BC19" s="248" t="s">
        <v>256</v>
      </c>
      <c r="BD19" s="229"/>
      <c r="BE19" s="227"/>
      <c r="BF19" s="229"/>
      <c r="BG19" s="227"/>
      <c r="BH19" s="226">
        <v>4.6666999999999996</v>
      </c>
      <c r="BI19" s="248" t="s">
        <v>256</v>
      </c>
      <c r="BJ19" s="229"/>
      <c r="BK19" s="227"/>
      <c r="BL19" s="229"/>
      <c r="BM19" s="227"/>
      <c r="BN19" s="226">
        <v>29.814800000000002</v>
      </c>
      <c r="BO19" s="248" t="s">
        <v>256</v>
      </c>
      <c r="BP19" s="229"/>
      <c r="BQ19" s="227"/>
      <c r="BR19" s="229"/>
      <c r="BS19" s="227"/>
      <c r="BT19" s="226">
        <v>5</v>
      </c>
      <c r="BU19" s="227" t="s">
        <v>360</v>
      </c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48"/>
      <c r="CH19" s="229"/>
      <c r="CI19" s="227"/>
      <c r="CJ19" s="229"/>
      <c r="CK19" s="227"/>
      <c r="CL19" s="237"/>
    </row>
    <row r="20" spans="1:90" ht="12.5" x14ac:dyDescent="0.25">
      <c r="A20" s="171" t="str">
        <f>VLOOKUP(C20,'2021 Soybean Traits &amp; Entries'!VL_SOY_2020,2,FALSE)</f>
        <v>Credenz CZ 5282XF</v>
      </c>
      <c r="B20" s="171" t="str">
        <f>VLOOKUP(C20,'2021 Soybean Traits &amp; Entries'!VL_SOY_2020,4,FALSE)</f>
        <v>XF</v>
      </c>
      <c r="C20" s="171" t="s">
        <v>216</v>
      </c>
      <c r="D20" s="172">
        <v>41.698599999999999</v>
      </c>
      <c r="E20" s="224" t="s">
        <v>365</v>
      </c>
      <c r="F20" s="173"/>
      <c r="G20" s="224"/>
      <c r="H20" s="173"/>
      <c r="I20" s="224"/>
      <c r="J20" s="226">
        <v>13.82</v>
      </c>
      <c r="K20" s="227" t="s">
        <v>256</v>
      </c>
      <c r="L20" s="229"/>
      <c r="M20" s="227"/>
      <c r="N20" s="229"/>
      <c r="O20" s="227"/>
      <c r="P20" s="172">
        <v>48.333300000000001</v>
      </c>
      <c r="Q20" s="224" t="s">
        <v>256</v>
      </c>
      <c r="R20" s="173"/>
      <c r="S20" s="224"/>
      <c r="T20" s="173"/>
      <c r="U20" s="224"/>
      <c r="V20" s="226">
        <v>1</v>
      </c>
      <c r="W20" s="227"/>
      <c r="X20" s="229"/>
      <c r="Y20" s="227"/>
      <c r="Z20" s="229"/>
      <c r="AA20" s="227"/>
      <c r="AB20" s="172">
        <v>145.66999999999999</v>
      </c>
      <c r="AC20" s="224" t="s">
        <v>371</v>
      </c>
      <c r="AD20" s="173"/>
      <c r="AE20" s="224"/>
      <c r="AF20" s="173"/>
      <c r="AG20" s="224"/>
      <c r="AH20" s="171" t="str">
        <f t="shared" si="0"/>
        <v>Credenz CZ 5282XF</v>
      </c>
      <c r="AI20" s="171" t="str">
        <f t="shared" si="1"/>
        <v>XF</v>
      </c>
      <c r="AJ20" s="172">
        <v>41.698599999999999</v>
      </c>
      <c r="AK20" s="224" t="s">
        <v>365</v>
      </c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>
        <v>15</v>
      </c>
      <c r="BC20" s="248" t="s">
        <v>256</v>
      </c>
      <c r="BD20" s="229"/>
      <c r="BE20" s="227"/>
      <c r="BF20" s="229"/>
      <c r="BG20" s="227"/>
      <c r="BH20" s="226">
        <v>4</v>
      </c>
      <c r="BI20" s="248" t="s">
        <v>256</v>
      </c>
      <c r="BJ20" s="229"/>
      <c r="BK20" s="227"/>
      <c r="BL20" s="229"/>
      <c r="BM20" s="227"/>
      <c r="BN20" s="226">
        <v>10</v>
      </c>
      <c r="BO20" s="248" t="s">
        <v>256</v>
      </c>
      <c r="BP20" s="229"/>
      <c r="BQ20" s="227"/>
      <c r="BR20" s="229"/>
      <c r="BS20" s="227"/>
      <c r="BT20" s="226">
        <v>1.3332999999999999</v>
      </c>
      <c r="BU20" s="227" t="s">
        <v>363</v>
      </c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48"/>
      <c r="CH20" s="229"/>
      <c r="CI20" s="227"/>
      <c r="CJ20" s="229"/>
      <c r="CK20" s="227"/>
    </row>
    <row r="21" spans="1:90" ht="12.5" x14ac:dyDescent="0.25">
      <c r="A21" s="171" t="str">
        <f>VLOOKUP(C21,'2021 Soybean Traits &amp; Entries'!VL_SOY_2020,2,FALSE)</f>
        <v>Progeny P5121E3</v>
      </c>
      <c r="B21" s="171" t="str">
        <f>VLOOKUP(C21,'2021 Soybean Traits &amp; Entries'!VL_SOY_2020,4,FALSE)</f>
        <v>E3</v>
      </c>
      <c r="C21" s="171" t="s">
        <v>320</v>
      </c>
      <c r="D21" s="172">
        <v>41.443899999999999</v>
      </c>
      <c r="E21" s="224" t="s">
        <v>366</v>
      </c>
      <c r="F21" s="173"/>
      <c r="G21" s="224"/>
      <c r="H21" s="173"/>
      <c r="I21" s="224"/>
      <c r="J21" s="226">
        <v>13.22</v>
      </c>
      <c r="K21" s="227" t="s">
        <v>256</v>
      </c>
      <c r="L21" s="229"/>
      <c r="M21" s="227"/>
      <c r="N21" s="229"/>
      <c r="O21" s="227"/>
      <c r="P21" s="172">
        <v>35</v>
      </c>
      <c r="Q21" s="224" t="s">
        <v>365</v>
      </c>
      <c r="R21" s="173"/>
      <c r="S21" s="224"/>
      <c r="T21" s="173"/>
      <c r="U21" s="224"/>
      <c r="V21" s="226">
        <v>1</v>
      </c>
      <c r="W21" s="227"/>
      <c r="X21" s="229"/>
      <c r="Y21" s="227"/>
      <c r="Z21" s="229"/>
      <c r="AA21" s="227"/>
      <c r="AB21" s="172">
        <v>139</v>
      </c>
      <c r="AC21" s="224" t="s">
        <v>70</v>
      </c>
      <c r="AD21" s="173"/>
      <c r="AE21" s="224"/>
      <c r="AF21" s="173"/>
      <c r="AG21" s="224"/>
      <c r="AH21" s="171" t="str">
        <f t="shared" si="0"/>
        <v>Progeny P5121E3</v>
      </c>
      <c r="AI21" s="171" t="str">
        <f t="shared" si="1"/>
        <v>E3</v>
      </c>
      <c r="AJ21" s="172">
        <v>41.443899999999999</v>
      </c>
      <c r="AK21" s="224" t="s">
        <v>366</v>
      </c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>
        <v>53.333300000000001</v>
      </c>
      <c r="BC21" s="248" t="s">
        <v>256</v>
      </c>
      <c r="BD21" s="229"/>
      <c r="BE21" s="227"/>
      <c r="BF21" s="229"/>
      <c r="BG21" s="227"/>
      <c r="BH21" s="226">
        <v>5.6666999999999996</v>
      </c>
      <c r="BI21" s="248" t="s">
        <v>256</v>
      </c>
      <c r="BJ21" s="229"/>
      <c r="BK21" s="227"/>
      <c r="BL21" s="229"/>
      <c r="BM21" s="227"/>
      <c r="BN21" s="226">
        <v>43.333300000000001</v>
      </c>
      <c r="BO21" s="248" t="s">
        <v>256</v>
      </c>
      <c r="BP21" s="229"/>
      <c r="BQ21" s="227"/>
      <c r="BR21" s="229"/>
      <c r="BS21" s="227"/>
      <c r="BT21" s="226">
        <v>1.6667000000000001</v>
      </c>
      <c r="BU21" s="227" t="s">
        <v>363</v>
      </c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48"/>
      <c r="CH21" s="229"/>
      <c r="CI21" s="227"/>
      <c r="CJ21" s="229"/>
      <c r="CK21" s="227"/>
    </row>
    <row r="22" spans="1:90" ht="12.5" x14ac:dyDescent="0.25">
      <c r="A22" s="241" t="str">
        <f>VLOOKUP(C22,'2021 Soybean Traits &amp; Entries'!VL_SOY_2020,2,FALSE)</f>
        <v>Progeny P5252RX</v>
      </c>
      <c r="B22" s="241" t="str">
        <f>VLOOKUP(C22,'2021 Soybean Traits &amp; Entries'!VL_SOY_2020,4,FALSE)</f>
        <v>R2X</v>
      </c>
      <c r="C22" s="241" t="s">
        <v>89</v>
      </c>
      <c r="D22" s="172">
        <v>40.596499999999999</v>
      </c>
      <c r="E22" s="224" t="s">
        <v>366</v>
      </c>
      <c r="F22" s="173">
        <v>47.246200000000002</v>
      </c>
      <c r="G22" s="224" t="s">
        <v>361</v>
      </c>
      <c r="H22" s="173">
        <v>46.576700000000002</v>
      </c>
      <c r="I22" s="224" t="s">
        <v>361</v>
      </c>
      <c r="J22" s="226">
        <v>13.6433</v>
      </c>
      <c r="K22" s="227" t="s">
        <v>256</v>
      </c>
      <c r="L22" s="229">
        <v>13.648300000000001</v>
      </c>
      <c r="M22" s="227" t="s">
        <v>256</v>
      </c>
      <c r="N22" s="229">
        <v>13.0222</v>
      </c>
      <c r="O22" s="227" t="s">
        <v>256</v>
      </c>
      <c r="P22" s="172">
        <v>39.666699999999999</v>
      </c>
      <c r="Q22" s="224" t="s">
        <v>369</v>
      </c>
      <c r="R22" s="173">
        <v>37.833300000000001</v>
      </c>
      <c r="S22" s="224" t="s">
        <v>361</v>
      </c>
      <c r="T22" s="173">
        <v>36.1111</v>
      </c>
      <c r="U22" s="224" t="s">
        <v>361</v>
      </c>
      <c r="V22" s="226">
        <v>1</v>
      </c>
      <c r="W22" s="227"/>
      <c r="X22" s="229">
        <v>1</v>
      </c>
      <c r="Y22" s="227"/>
      <c r="Z22" s="229">
        <v>1</v>
      </c>
      <c r="AA22" s="227"/>
      <c r="AB22" s="172">
        <v>140.66999999999999</v>
      </c>
      <c r="AC22" s="224" t="s">
        <v>399</v>
      </c>
      <c r="AD22" s="173">
        <v>144.5</v>
      </c>
      <c r="AE22" s="224" t="s">
        <v>256</v>
      </c>
      <c r="AF22" s="173">
        <v>142.22</v>
      </c>
      <c r="AG22" s="224" t="s">
        <v>256</v>
      </c>
      <c r="AH22" s="241" t="str">
        <f t="shared" si="0"/>
        <v>Progeny P5252RX</v>
      </c>
      <c r="AI22" s="241" t="str">
        <f t="shared" si="1"/>
        <v>R2X</v>
      </c>
      <c r="AJ22" s="172">
        <v>40.596499999999999</v>
      </c>
      <c r="AK22" s="224" t="s">
        <v>366</v>
      </c>
      <c r="AL22" s="173">
        <v>47.246200000000002</v>
      </c>
      <c r="AM22" s="224" t="s">
        <v>361</v>
      </c>
      <c r="AN22" s="173">
        <v>46.576700000000002</v>
      </c>
      <c r="AO22" s="224" t="s">
        <v>361</v>
      </c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>
        <v>61.666699999999999</v>
      </c>
      <c r="BC22" s="248" t="s">
        <v>256</v>
      </c>
      <c r="BD22" s="229"/>
      <c r="BE22" s="227"/>
      <c r="BF22" s="229"/>
      <c r="BG22" s="238"/>
      <c r="BH22" s="226">
        <v>6.5</v>
      </c>
      <c r="BI22" s="248" t="s">
        <v>256</v>
      </c>
      <c r="BJ22" s="229"/>
      <c r="BK22" s="227"/>
      <c r="BL22" s="229"/>
      <c r="BM22" s="238"/>
      <c r="BN22" s="226">
        <v>53.981499999999997</v>
      </c>
      <c r="BO22" s="248" t="s">
        <v>256</v>
      </c>
      <c r="BP22" s="229"/>
      <c r="BQ22" s="227"/>
      <c r="BR22" s="229"/>
      <c r="BS22" s="238"/>
      <c r="BT22" s="226">
        <v>1</v>
      </c>
      <c r="BU22" s="227" t="s">
        <v>363</v>
      </c>
      <c r="BV22" s="229"/>
      <c r="BW22" s="227"/>
      <c r="BX22" s="229"/>
      <c r="BY22" s="238"/>
      <c r="BZ22" s="226"/>
      <c r="CA22" s="248"/>
      <c r="CB22" s="229"/>
      <c r="CC22" s="227"/>
      <c r="CD22" s="229"/>
      <c r="CE22" s="238"/>
      <c r="CF22" s="226"/>
      <c r="CG22" s="248"/>
      <c r="CH22" s="229"/>
      <c r="CI22" s="227"/>
      <c r="CJ22" s="229"/>
      <c r="CK22" s="238"/>
    </row>
    <row r="23" spans="1:90" ht="12.75" customHeight="1" x14ac:dyDescent="0.3">
      <c r="A23" s="174" t="s">
        <v>34</v>
      </c>
      <c r="B23" s="175"/>
      <c r="C23" s="175"/>
      <c r="D23" s="176">
        <v>55.464100000000002</v>
      </c>
      <c r="E23" s="177"/>
      <c r="F23" s="177">
        <v>56.939399999999999</v>
      </c>
      <c r="G23" s="177"/>
      <c r="H23" s="177">
        <v>54.615200000000002</v>
      </c>
      <c r="I23" s="178"/>
      <c r="J23" s="179">
        <v>13.446400000000001</v>
      </c>
      <c r="K23" s="180"/>
      <c r="L23" s="180">
        <v>13.597099999999999</v>
      </c>
      <c r="M23" s="180"/>
      <c r="N23" s="180">
        <v>12.96</v>
      </c>
      <c r="O23" s="181"/>
      <c r="P23" s="176">
        <v>38.666699999999999</v>
      </c>
      <c r="Q23" s="177"/>
      <c r="R23" s="177">
        <v>39.916699999999999</v>
      </c>
      <c r="S23" s="177"/>
      <c r="T23" s="177">
        <v>36.833300000000001</v>
      </c>
      <c r="U23" s="178"/>
      <c r="V23" s="179">
        <v>1</v>
      </c>
      <c r="W23" s="180"/>
      <c r="X23" s="180">
        <v>1</v>
      </c>
      <c r="Y23" s="180"/>
      <c r="Z23" s="180">
        <v>1</v>
      </c>
      <c r="AA23" s="182"/>
      <c r="AB23" s="176">
        <v>143.52000000000001</v>
      </c>
      <c r="AC23" s="177"/>
      <c r="AD23" s="177">
        <v>146.13</v>
      </c>
      <c r="AE23" s="177"/>
      <c r="AF23" s="177">
        <v>142.78</v>
      </c>
      <c r="AG23" s="177"/>
      <c r="AH23" s="174" t="s">
        <v>34</v>
      </c>
      <c r="AI23" s="175"/>
      <c r="AJ23" s="176">
        <v>55.464100000000002</v>
      </c>
      <c r="AK23" s="177"/>
      <c r="AL23" s="177">
        <v>56.939399999999999</v>
      </c>
      <c r="AM23" s="177"/>
      <c r="AN23" s="177">
        <v>54.615200000000002</v>
      </c>
      <c r="AO23" s="178"/>
      <c r="AP23" s="179"/>
      <c r="AQ23" s="180"/>
      <c r="AR23" s="180"/>
      <c r="AS23" s="180"/>
      <c r="AT23" s="180"/>
      <c r="AU23" s="181"/>
      <c r="AV23" s="179"/>
      <c r="AW23" s="180"/>
      <c r="AX23" s="180"/>
      <c r="AY23" s="180"/>
      <c r="AZ23" s="180"/>
      <c r="BA23" s="180"/>
      <c r="BB23" s="179">
        <v>19.6296</v>
      </c>
      <c r="BC23" s="180"/>
      <c r="BD23" s="180"/>
      <c r="BE23" s="180"/>
      <c r="BF23" s="180"/>
      <c r="BG23" s="181"/>
      <c r="BH23" s="179">
        <v>3.5926</v>
      </c>
      <c r="BI23" s="180"/>
      <c r="BJ23" s="180"/>
      <c r="BK23" s="180"/>
      <c r="BL23" s="180"/>
      <c r="BM23" s="180"/>
      <c r="BN23" s="179">
        <v>15.0823</v>
      </c>
      <c r="BO23" s="180"/>
      <c r="BP23" s="180"/>
      <c r="BQ23" s="180"/>
      <c r="BR23" s="180"/>
      <c r="BS23" s="181"/>
      <c r="BT23" s="179">
        <v>2.1852</v>
      </c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6.7126000000000001</v>
      </c>
      <c r="E24" s="186"/>
      <c r="F24" s="186">
        <v>5.2522000000000002</v>
      </c>
      <c r="G24" s="186"/>
      <c r="H24" s="186">
        <v>3.8479000000000001</v>
      </c>
      <c r="I24" s="187"/>
      <c r="J24" s="188">
        <v>0.30509999999999998</v>
      </c>
      <c r="K24" s="189"/>
      <c r="L24" s="189">
        <v>0.2324</v>
      </c>
      <c r="M24" s="189"/>
      <c r="N24" s="189">
        <v>0.72319999999999995</v>
      </c>
      <c r="O24" s="190"/>
      <c r="P24" s="185">
        <v>2.6164000000000001</v>
      </c>
      <c r="Q24" s="186"/>
      <c r="R24" s="186">
        <v>1.5257000000000001</v>
      </c>
      <c r="S24" s="186"/>
      <c r="T24" s="186">
        <v>2.0891000000000002</v>
      </c>
      <c r="U24" s="187"/>
      <c r="V24" s="188" t="s">
        <v>364</v>
      </c>
      <c r="W24" s="189"/>
      <c r="X24" s="189" t="s">
        <v>557</v>
      </c>
      <c r="Y24" s="189"/>
      <c r="Z24" s="189" t="s">
        <v>364</v>
      </c>
      <c r="AA24" s="191"/>
      <c r="AB24" s="185">
        <v>1.0971</v>
      </c>
      <c r="AC24" s="186"/>
      <c r="AD24" s="186">
        <v>3.7595000000000001</v>
      </c>
      <c r="AE24" s="186"/>
      <c r="AF24" s="186">
        <v>3.62</v>
      </c>
      <c r="AG24" s="186"/>
      <c r="AH24" s="183" t="s">
        <v>35</v>
      </c>
      <c r="AI24" s="184"/>
      <c r="AJ24" s="185">
        <v>6.7126000000000001</v>
      </c>
      <c r="AK24" s="186"/>
      <c r="AL24" s="186">
        <v>5.2522000000000002</v>
      </c>
      <c r="AM24" s="186"/>
      <c r="AN24" s="186">
        <v>3.8479000000000001</v>
      </c>
      <c r="AO24" s="187"/>
      <c r="AP24" s="188"/>
      <c r="AQ24" s="189"/>
      <c r="AR24" s="189"/>
      <c r="AS24" s="189"/>
      <c r="AT24" s="189"/>
      <c r="AU24" s="190"/>
      <c r="AV24" s="188"/>
      <c r="AW24" s="189"/>
      <c r="AX24" s="189"/>
      <c r="AY24" s="189"/>
      <c r="AZ24" s="189"/>
      <c r="BA24" s="189"/>
      <c r="BB24" s="188">
        <v>16.736000000000001</v>
      </c>
      <c r="BC24" s="189"/>
      <c r="BD24" s="189"/>
      <c r="BE24" s="189"/>
      <c r="BF24" s="189"/>
      <c r="BG24" s="190"/>
      <c r="BH24" s="188">
        <v>1.7119</v>
      </c>
      <c r="BI24" s="189"/>
      <c r="BJ24" s="189"/>
      <c r="BK24" s="189"/>
      <c r="BL24" s="189"/>
      <c r="BM24" s="189"/>
      <c r="BN24" s="188">
        <v>15.5023</v>
      </c>
      <c r="BO24" s="189"/>
      <c r="BP24" s="189"/>
      <c r="BQ24" s="189"/>
      <c r="BR24" s="189"/>
      <c r="BS24" s="190"/>
      <c r="BT24" s="188">
        <v>0.64790000000000003</v>
      </c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15.4</v>
      </c>
      <c r="E25" s="195"/>
      <c r="F25" s="195">
        <v>12.4</v>
      </c>
      <c r="G25" s="195"/>
      <c r="H25" s="195">
        <v>9.1</v>
      </c>
      <c r="I25" s="196"/>
      <c r="J25" s="197" t="s">
        <v>351</v>
      </c>
      <c r="K25" s="198"/>
      <c r="L25" s="198" t="s">
        <v>351</v>
      </c>
      <c r="M25" s="198"/>
      <c r="N25" s="198" t="s">
        <v>351</v>
      </c>
      <c r="O25" s="199"/>
      <c r="P25" s="194">
        <v>6.36</v>
      </c>
      <c r="Q25" s="195"/>
      <c r="R25" s="195">
        <v>3.04</v>
      </c>
      <c r="S25" s="195"/>
      <c r="T25" s="195">
        <v>1.28</v>
      </c>
      <c r="U25" s="196"/>
      <c r="V25" s="197" t="s">
        <v>364</v>
      </c>
      <c r="W25" s="198"/>
      <c r="X25" s="198" t="s">
        <v>557</v>
      </c>
      <c r="Y25" s="198"/>
      <c r="Z25" s="198" t="s">
        <v>364</v>
      </c>
      <c r="AA25" s="200"/>
      <c r="AB25" s="194">
        <v>3.11</v>
      </c>
      <c r="AC25" s="195"/>
      <c r="AD25" s="195" t="s">
        <v>351</v>
      </c>
      <c r="AE25" s="195"/>
      <c r="AF25" s="195" t="s">
        <v>351</v>
      </c>
      <c r="AG25" s="195"/>
      <c r="AH25" s="192" t="s">
        <v>36</v>
      </c>
      <c r="AI25" s="193"/>
      <c r="AJ25" s="194">
        <v>15.4</v>
      </c>
      <c r="AK25" s="195"/>
      <c r="AL25" s="195">
        <v>12.4</v>
      </c>
      <c r="AM25" s="195"/>
      <c r="AN25" s="195">
        <v>9.1</v>
      </c>
      <c r="AO25" s="196"/>
      <c r="AP25" s="197"/>
      <c r="AQ25" s="198"/>
      <c r="AR25" s="198"/>
      <c r="AS25" s="198"/>
      <c r="AT25" s="198"/>
      <c r="AU25" s="199"/>
      <c r="AV25" s="197"/>
      <c r="AW25" s="198"/>
      <c r="AX25" s="198"/>
      <c r="AY25" s="198"/>
      <c r="AZ25" s="198"/>
      <c r="BA25" s="198"/>
      <c r="BB25" s="197" t="s">
        <v>351</v>
      </c>
      <c r="BC25" s="198"/>
      <c r="BD25" s="198"/>
      <c r="BE25" s="198"/>
      <c r="BF25" s="198"/>
      <c r="BG25" s="199"/>
      <c r="BH25" s="197" t="s">
        <v>351</v>
      </c>
      <c r="BI25" s="198"/>
      <c r="BJ25" s="198"/>
      <c r="BK25" s="198"/>
      <c r="BL25" s="198"/>
      <c r="BM25" s="198"/>
      <c r="BN25" s="197" t="s">
        <v>351</v>
      </c>
      <c r="BO25" s="198"/>
      <c r="BP25" s="198"/>
      <c r="BQ25" s="198"/>
      <c r="BR25" s="198"/>
      <c r="BS25" s="199"/>
      <c r="BT25" s="197">
        <v>1.7</v>
      </c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16.69038368</v>
      </c>
      <c r="E26" s="222"/>
      <c r="F26" s="222">
        <v>17.75526121</v>
      </c>
      <c r="G26" s="222"/>
      <c r="H26" s="222">
        <v>15.332793990000001</v>
      </c>
      <c r="I26" s="223"/>
      <c r="J26" s="221">
        <v>3.5945385060000001</v>
      </c>
      <c r="K26" s="222"/>
      <c r="L26" s="222">
        <v>3.1314835379999999</v>
      </c>
      <c r="M26" s="222"/>
      <c r="N26" s="222">
        <v>2.1319053320000001</v>
      </c>
      <c r="O26" s="223"/>
      <c r="P26" s="221">
        <v>9.9077281030000002</v>
      </c>
      <c r="Q26" s="222"/>
      <c r="R26" s="222">
        <v>6.1986951350000004</v>
      </c>
      <c r="S26" s="222"/>
      <c r="T26" s="222">
        <v>3.199578195</v>
      </c>
      <c r="U26" s="223"/>
      <c r="V26" s="221" t="s">
        <v>364</v>
      </c>
      <c r="W26" s="222"/>
      <c r="X26" s="222" t="s">
        <v>557</v>
      </c>
      <c r="Y26" s="222"/>
      <c r="Z26" s="222" t="s">
        <v>364</v>
      </c>
      <c r="AA26" s="240"/>
      <c r="AB26" s="221">
        <v>1.307595957</v>
      </c>
      <c r="AC26" s="222"/>
      <c r="AD26" s="222">
        <v>1.196961835</v>
      </c>
      <c r="AE26" s="222"/>
      <c r="AF26" s="222">
        <v>1.0271615940000001</v>
      </c>
      <c r="AG26" s="222"/>
      <c r="AH26" s="202" t="s">
        <v>37</v>
      </c>
      <c r="AI26" s="203"/>
      <c r="AJ26" s="221">
        <v>16.69038368</v>
      </c>
      <c r="AK26" s="222"/>
      <c r="AL26" s="222">
        <v>17.75526121</v>
      </c>
      <c r="AM26" s="222"/>
      <c r="AN26" s="222">
        <v>15.332793990000001</v>
      </c>
      <c r="AO26" s="223"/>
      <c r="AP26" s="221"/>
      <c r="AQ26" s="222"/>
      <c r="AR26" s="222"/>
      <c r="AS26" s="222"/>
      <c r="AT26" s="222"/>
      <c r="AU26" s="223"/>
      <c r="AV26" s="221"/>
      <c r="AW26" s="222"/>
      <c r="AX26" s="222"/>
      <c r="AY26" s="222"/>
      <c r="AZ26" s="222"/>
      <c r="BA26" s="222"/>
      <c r="BB26" s="221" t="s">
        <v>364</v>
      </c>
      <c r="BC26" s="222"/>
      <c r="BD26" s="222"/>
      <c r="BE26" s="222"/>
      <c r="BF26" s="222"/>
      <c r="BG26" s="223"/>
      <c r="BH26" s="221" t="s">
        <v>364</v>
      </c>
      <c r="BI26" s="222"/>
      <c r="BJ26" s="222"/>
      <c r="BK26" s="222"/>
      <c r="BL26" s="222"/>
      <c r="BM26" s="222"/>
      <c r="BN26" s="221" t="s">
        <v>364</v>
      </c>
      <c r="BO26" s="222"/>
      <c r="BP26" s="222"/>
      <c r="BQ26" s="222"/>
      <c r="BR26" s="222"/>
      <c r="BS26" s="223"/>
      <c r="BT26" s="221" t="s">
        <v>364</v>
      </c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6"/>
      <c r="AC27" s="206"/>
      <c r="AD27" s="206"/>
      <c r="AE27" s="206"/>
      <c r="AF27" s="206"/>
      <c r="AG27" s="211"/>
      <c r="AH27" s="204"/>
      <c r="AI27" s="204"/>
      <c r="AJ27" s="205"/>
      <c r="AK27" s="205"/>
      <c r="AL27" s="205"/>
      <c r="AM27" s="205"/>
      <c r="AN27" s="205"/>
      <c r="AO27" s="205"/>
      <c r="BU27" s="236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10"/>
      <c r="AC28" s="210"/>
      <c r="AD28" s="210"/>
      <c r="AE28" s="210"/>
      <c r="AF28" s="210"/>
      <c r="AG28" s="234"/>
      <c r="AH28" s="209"/>
      <c r="AI28" s="204"/>
      <c r="AJ28" s="209"/>
      <c r="AK28" s="209"/>
      <c r="AL28" s="209"/>
      <c r="AM28" s="209"/>
      <c r="AN28" s="209"/>
      <c r="AO28" s="209"/>
      <c r="BU28" s="236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13"/>
      <c r="AC29" s="213"/>
      <c r="AD29" s="213"/>
      <c r="AE29" s="213"/>
      <c r="AF29" s="213"/>
      <c r="AG29" s="235"/>
      <c r="AH29" s="209"/>
      <c r="AI29" s="212"/>
      <c r="AJ29" s="209"/>
      <c r="AK29" s="209"/>
      <c r="AL29" s="209"/>
      <c r="AM29" s="209"/>
      <c r="AN29" s="209"/>
      <c r="AO29" s="209"/>
      <c r="BU29" s="236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6"/>
      <c r="AC30" s="206"/>
      <c r="AD30" s="206"/>
      <c r="AE30" s="206"/>
      <c r="AF30" s="206"/>
      <c r="AG30" s="211"/>
      <c r="AH30" s="209"/>
      <c r="AI30" s="204"/>
      <c r="AJ30" s="209"/>
      <c r="AK30" s="209"/>
      <c r="AL30" s="209"/>
      <c r="AM30" s="209"/>
      <c r="AN30" s="209"/>
      <c r="AO30" s="209"/>
      <c r="BU30" s="236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6"/>
      <c r="AC31" s="206"/>
      <c r="AD31" s="206"/>
      <c r="AE31" s="206"/>
      <c r="AF31" s="206"/>
      <c r="AG31" s="211"/>
      <c r="AH31" s="209"/>
      <c r="AI31" s="204"/>
      <c r="AJ31" s="209"/>
      <c r="AK31" s="209"/>
      <c r="AL31" s="209"/>
      <c r="AM31" s="209"/>
      <c r="AN31" s="209"/>
      <c r="AO31" s="209"/>
      <c r="BU31" s="236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6"/>
      <c r="AC32" s="206"/>
      <c r="AD32" s="206"/>
      <c r="AE32" s="206"/>
      <c r="AF32" s="206"/>
      <c r="AG32" s="211"/>
      <c r="AH32" s="209"/>
      <c r="AI32" s="204"/>
      <c r="AJ32" s="209"/>
      <c r="AK32" s="209"/>
      <c r="AL32" s="209"/>
      <c r="AM32" s="209"/>
      <c r="AN32" s="209"/>
      <c r="AO32" s="209"/>
      <c r="BU32" s="236"/>
    </row>
    <row r="33" spans="1:73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G33" s="236"/>
      <c r="AH33" s="209"/>
      <c r="AI33" s="212"/>
      <c r="AJ33" s="209"/>
      <c r="AK33" s="209"/>
      <c r="AL33" s="209"/>
      <c r="AM33" s="209"/>
      <c r="AN33" s="209"/>
      <c r="AO33" s="209"/>
      <c r="BU33" s="236"/>
    </row>
    <row r="34" spans="1:73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G34" s="236"/>
      <c r="AH34" s="209"/>
      <c r="AI34" s="204"/>
      <c r="AJ34" s="209"/>
      <c r="AK34" s="209"/>
      <c r="AL34" s="209"/>
      <c r="AM34" s="209"/>
      <c r="AN34" s="209"/>
      <c r="AO34" s="209"/>
      <c r="BU34" s="236"/>
    </row>
    <row r="35" spans="1:73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G35" s="236"/>
      <c r="AH35" s="214"/>
      <c r="AI35" s="212"/>
      <c r="AJ35" s="214"/>
      <c r="AK35" s="214"/>
      <c r="AL35" s="214"/>
      <c r="AM35" s="214"/>
      <c r="AN35" s="214"/>
      <c r="AO35" s="214"/>
      <c r="BU35" s="236"/>
    </row>
    <row r="36" spans="1:73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H36" s="209"/>
      <c r="AI36" s="212"/>
      <c r="AJ36" s="209"/>
      <c r="AK36" s="209"/>
      <c r="AL36" s="209"/>
      <c r="AM36" s="209"/>
      <c r="AN36" s="209"/>
      <c r="AO36" s="209"/>
    </row>
    <row r="37" spans="1:73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H37" s="216"/>
      <c r="AI37" s="204"/>
      <c r="AJ37" s="217"/>
      <c r="AK37" s="217"/>
      <c r="AL37" s="217"/>
      <c r="AM37" s="217"/>
      <c r="AN37" s="217"/>
      <c r="AO37" s="217"/>
    </row>
    <row r="38" spans="1:73" x14ac:dyDescent="0.3">
      <c r="B38" s="201"/>
      <c r="C38" s="201"/>
      <c r="AI38" s="201"/>
    </row>
  </sheetData>
  <sortState xmlns:xlrd2="http://schemas.microsoft.com/office/spreadsheetml/2017/richdata2" ref="A5:DD22">
    <sortCondition descending="1" ref="D5:D22"/>
  </sortState>
  <mergeCells count="60">
    <mergeCell ref="AJ2:AO2"/>
    <mergeCell ref="AP2:AU2"/>
    <mergeCell ref="AV2:BA2"/>
    <mergeCell ref="A1:AG1"/>
    <mergeCell ref="D2:I2"/>
    <mergeCell ref="J2:O2"/>
    <mergeCell ref="P2:U2"/>
    <mergeCell ref="V2:AA2"/>
    <mergeCell ref="AB2:AG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AR3:AS3"/>
    <mergeCell ref="T3:U3"/>
    <mergeCell ref="V3:W3"/>
    <mergeCell ref="X3:Y3"/>
    <mergeCell ref="Z3:AA3"/>
    <mergeCell ref="AB3:AC3"/>
    <mergeCell ref="AD3:AE3"/>
    <mergeCell ref="AF3:AG3"/>
    <mergeCell ref="AJ3:AK3"/>
    <mergeCell ref="AL3:AM3"/>
    <mergeCell ref="AN3:AO3"/>
    <mergeCell ref="AP3:AQ3"/>
    <mergeCell ref="BP3:BQ3"/>
    <mergeCell ref="AT3:AU3"/>
    <mergeCell ref="AV3:AW3"/>
    <mergeCell ref="AX3:AY3"/>
    <mergeCell ref="AZ3:BA3"/>
    <mergeCell ref="BB3:BC3"/>
    <mergeCell ref="BD3:BE3"/>
    <mergeCell ref="CD3:CE3"/>
    <mergeCell ref="CF3:CG3"/>
    <mergeCell ref="CH3:CI3"/>
    <mergeCell ref="CJ3:CK3"/>
    <mergeCell ref="AH1:BU1"/>
    <mergeCell ref="BR3:BS3"/>
    <mergeCell ref="BT3:BU3"/>
    <mergeCell ref="BV3:BW3"/>
    <mergeCell ref="BX3:BY3"/>
    <mergeCell ref="BZ3:CA3"/>
    <mergeCell ref="CB3:CC3"/>
    <mergeCell ref="BF3:BG3"/>
    <mergeCell ref="BH3:BI3"/>
    <mergeCell ref="BJ3:BK3"/>
    <mergeCell ref="BL3:BM3"/>
    <mergeCell ref="BN3:BO3"/>
  </mergeCells>
  <conditionalFormatting sqref="E5:E22">
    <cfRule type="containsText" priority="121" stopIfTrue="1" operator="containsText" text="AA">
      <formula>NOT(ISERROR(SEARCH("AA",E5)))</formula>
    </cfRule>
    <cfRule type="containsText" dxfId="671" priority="122" operator="containsText" text="A">
      <formula>NOT(ISERROR(SEARCH("A",E5)))</formula>
    </cfRule>
  </conditionalFormatting>
  <conditionalFormatting sqref="A5:E22">
    <cfRule type="expression" dxfId="670" priority="123">
      <formula>MOD(ROW(),2)=0</formula>
    </cfRule>
  </conditionalFormatting>
  <conditionalFormatting sqref="AH5:AI22">
    <cfRule type="expression" dxfId="669" priority="119">
      <formula>MOD(ROW(),2)=0</formula>
    </cfRule>
  </conditionalFormatting>
  <conditionalFormatting sqref="CI5:CI22">
    <cfRule type="containsText" priority="116" stopIfTrue="1" operator="containsText" text="AA">
      <formula>NOT(ISERROR(SEARCH("AA",CI5)))</formula>
    </cfRule>
    <cfRule type="containsText" dxfId="668" priority="117" operator="containsText" text="A">
      <formula>NOT(ISERROR(SEARCH("A",CI5)))</formula>
    </cfRule>
  </conditionalFormatting>
  <conditionalFormatting sqref="CK5:CK22">
    <cfRule type="containsText" priority="114" stopIfTrue="1" operator="containsText" text="AA">
      <formula>NOT(ISERROR(SEARCH("AA",CK5)))</formula>
    </cfRule>
    <cfRule type="containsText" dxfId="667" priority="115" operator="containsText" text="A">
      <formula>NOT(ISERROR(SEARCH("A",CK5)))</formula>
    </cfRule>
  </conditionalFormatting>
  <conditionalFormatting sqref="CH5:CK22">
    <cfRule type="expression" dxfId="666" priority="118">
      <formula>MOD(ROW(),2)=0</formula>
    </cfRule>
  </conditionalFormatting>
  <conditionalFormatting sqref="G5:G22">
    <cfRule type="containsText" priority="112" stopIfTrue="1" operator="containsText" text="AA">
      <formula>NOT(ISERROR(SEARCH("AA",G5)))</formula>
    </cfRule>
    <cfRule type="containsText" dxfId="665" priority="113" operator="containsText" text="A">
      <formula>NOT(ISERROR(SEARCH("A",G5)))</formula>
    </cfRule>
  </conditionalFormatting>
  <conditionalFormatting sqref="F5:G22">
    <cfRule type="expression" dxfId="664" priority="126">
      <formula>MOD(ROW(),2)=0</formula>
    </cfRule>
  </conditionalFormatting>
  <conditionalFormatting sqref="I5:I22">
    <cfRule type="containsText" priority="109" stopIfTrue="1" operator="containsText" text="AA">
      <formula>NOT(ISERROR(SEARCH("AA",I5)))</formula>
    </cfRule>
    <cfRule type="containsText" dxfId="663" priority="110" operator="containsText" text="A">
      <formula>NOT(ISERROR(SEARCH("A",I5)))</formula>
    </cfRule>
  </conditionalFormatting>
  <conditionalFormatting sqref="H5:I22">
    <cfRule type="expression" dxfId="662" priority="127">
      <formula>MOD(ROW(),2)=0</formula>
    </cfRule>
  </conditionalFormatting>
  <conditionalFormatting sqref="BC5:BC22">
    <cfRule type="containsText" priority="106" stopIfTrue="1" operator="containsText" text="AA">
      <formula>NOT(ISERROR(SEARCH("AA",BC5)))</formula>
    </cfRule>
    <cfRule type="containsText" dxfId="661" priority="107" operator="containsText" text="A">
      <formula>NOT(ISERROR(SEARCH("A",BC5)))</formula>
    </cfRule>
  </conditionalFormatting>
  <conditionalFormatting sqref="BB5:BC22">
    <cfRule type="expression" dxfId="660" priority="128">
      <formula>MOD(ROW(),2)=0</formula>
    </cfRule>
  </conditionalFormatting>
  <conditionalFormatting sqref="D5:D22">
    <cfRule type="aboveAverage" dxfId="659" priority="120"/>
  </conditionalFormatting>
  <conditionalFormatting sqref="CH5:CH22">
    <cfRule type="aboveAverage" dxfId="658" priority="124"/>
  </conditionalFormatting>
  <conditionalFormatting sqref="CJ5:CJ22">
    <cfRule type="aboveAverage" dxfId="657" priority="125"/>
  </conditionalFormatting>
  <conditionalFormatting sqref="F5:F22">
    <cfRule type="aboveAverage" dxfId="656" priority="111"/>
  </conditionalFormatting>
  <conditionalFormatting sqref="H5:H22">
    <cfRule type="aboveAverage" dxfId="655" priority="108"/>
  </conditionalFormatting>
  <conditionalFormatting sqref="BB5:BB22">
    <cfRule type="aboveAverage" dxfId="654" priority="105"/>
  </conditionalFormatting>
  <conditionalFormatting sqref="K5:K22">
    <cfRule type="containsText" priority="100" stopIfTrue="1" operator="containsText" text="AA">
      <formula>NOT(ISERROR(SEARCH("AA",K5)))</formula>
    </cfRule>
    <cfRule type="containsText" dxfId="653" priority="101" operator="containsText" text="A">
      <formula>NOT(ISERROR(SEARCH("A",K5)))</formula>
    </cfRule>
  </conditionalFormatting>
  <conditionalFormatting sqref="J5:K22">
    <cfRule type="expression" dxfId="652" priority="102">
      <formula>MOD(ROW(),2)=0</formula>
    </cfRule>
  </conditionalFormatting>
  <conditionalFormatting sqref="M5:M22">
    <cfRule type="containsText" priority="97" stopIfTrue="1" operator="containsText" text="AA">
      <formula>NOT(ISERROR(SEARCH("AA",M5)))</formula>
    </cfRule>
    <cfRule type="containsText" dxfId="651" priority="98" operator="containsText" text="A">
      <formula>NOT(ISERROR(SEARCH("A",M5)))</formula>
    </cfRule>
  </conditionalFormatting>
  <conditionalFormatting sqref="L5:M22">
    <cfRule type="expression" dxfId="650" priority="103">
      <formula>MOD(ROW(),2)=0</formula>
    </cfRule>
  </conditionalFormatting>
  <conditionalFormatting sqref="O5:O22">
    <cfRule type="containsText" priority="94" stopIfTrue="1" operator="containsText" text="AA">
      <formula>NOT(ISERROR(SEARCH("AA",O5)))</formula>
    </cfRule>
    <cfRule type="containsText" dxfId="649" priority="95" operator="containsText" text="A">
      <formula>NOT(ISERROR(SEARCH("A",O5)))</formula>
    </cfRule>
  </conditionalFormatting>
  <conditionalFormatting sqref="N5:O22">
    <cfRule type="expression" dxfId="648" priority="104">
      <formula>MOD(ROW(),2)=0</formula>
    </cfRule>
  </conditionalFormatting>
  <conditionalFormatting sqref="J5:J22">
    <cfRule type="aboveAverage" dxfId="647" priority="99"/>
  </conditionalFormatting>
  <conditionalFormatting sqref="L5:L22">
    <cfRule type="aboveAverage" dxfId="646" priority="96"/>
  </conditionalFormatting>
  <conditionalFormatting sqref="N5:N22">
    <cfRule type="aboveAverage" dxfId="645" priority="93"/>
  </conditionalFormatting>
  <conditionalFormatting sqref="Q5:Q22">
    <cfRule type="containsText" priority="88" stopIfTrue="1" operator="containsText" text="AA">
      <formula>NOT(ISERROR(SEARCH("AA",Q5)))</formula>
    </cfRule>
    <cfRule type="containsText" dxfId="644" priority="89" operator="containsText" text="A">
      <formula>NOT(ISERROR(SEARCH("A",Q5)))</formula>
    </cfRule>
  </conditionalFormatting>
  <conditionalFormatting sqref="P5:Q22">
    <cfRule type="expression" dxfId="643" priority="90">
      <formula>MOD(ROW(),2)=0</formula>
    </cfRule>
  </conditionalFormatting>
  <conditionalFormatting sqref="S5:S22">
    <cfRule type="containsText" priority="85" stopIfTrue="1" operator="containsText" text="AA">
      <formula>NOT(ISERROR(SEARCH("AA",S5)))</formula>
    </cfRule>
    <cfRule type="containsText" dxfId="642" priority="86" operator="containsText" text="A">
      <formula>NOT(ISERROR(SEARCH("A",S5)))</formula>
    </cfRule>
  </conditionalFormatting>
  <conditionalFormatting sqref="R5:S22">
    <cfRule type="expression" dxfId="641" priority="91">
      <formula>MOD(ROW(),2)=0</formula>
    </cfRule>
  </conditionalFormatting>
  <conditionalFormatting sqref="U5:U22">
    <cfRule type="containsText" priority="82" stopIfTrue="1" operator="containsText" text="AA">
      <formula>NOT(ISERROR(SEARCH("AA",U5)))</formula>
    </cfRule>
    <cfRule type="containsText" dxfId="640" priority="83" operator="containsText" text="A">
      <formula>NOT(ISERROR(SEARCH("A",U5)))</formula>
    </cfRule>
  </conditionalFormatting>
  <conditionalFormatting sqref="T5:U22">
    <cfRule type="expression" dxfId="639" priority="92">
      <formula>MOD(ROW(),2)=0</formula>
    </cfRule>
  </conditionalFormatting>
  <conditionalFormatting sqref="P5:P22">
    <cfRule type="aboveAverage" dxfId="638" priority="87"/>
  </conditionalFormatting>
  <conditionalFormatting sqref="R5:R22">
    <cfRule type="aboveAverage" dxfId="637" priority="84"/>
  </conditionalFormatting>
  <conditionalFormatting sqref="T5:T22">
    <cfRule type="aboveAverage" dxfId="636" priority="81"/>
  </conditionalFormatting>
  <conditionalFormatting sqref="W5:W22">
    <cfRule type="containsText" priority="76" stopIfTrue="1" operator="containsText" text="AA">
      <formula>NOT(ISERROR(SEARCH("AA",W5)))</formula>
    </cfRule>
    <cfRule type="containsText" dxfId="635" priority="77" operator="containsText" text="A">
      <formula>NOT(ISERROR(SEARCH("A",W5)))</formula>
    </cfRule>
  </conditionalFormatting>
  <conditionalFormatting sqref="V5:W22">
    <cfRule type="expression" dxfId="634" priority="78">
      <formula>MOD(ROW(),2)=0</formula>
    </cfRule>
  </conditionalFormatting>
  <conditionalFormatting sqref="Y5:Y22">
    <cfRule type="containsText" priority="73" stopIfTrue="1" operator="containsText" text="AA">
      <formula>NOT(ISERROR(SEARCH("AA",Y5)))</formula>
    </cfRule>
    <cfRule type="containsText" dxfId="633" priority="74" operator="containsText" text="A">
      <formula>NOT(ISERROR(SEARCH("A",Y5)))</formula>
    </cfRule>
  </conditionalFormatting>
  <conditionalFormatting sqref="X5:Y22">
    <cfRule type="expression" dxfId="632" priority="79">
      <formula>MOD(ROW(),2)=0</formula>
    </cfRule>
  </conditionalFormatting>
  <conditionalFormatting sqref="AA5:AA22">
    <cfRule type="containsText" priority="70" stopIfTrue="1" operator="containsText" text="AA">
      <formula>NOT(ISERROR(SEARCH("AA",AA5)))</formula>
    </cfRule>
    <cfRule type="containsText" dxfId="631" priority="71" operator="containsText" text="A">
      <formula>NOT(ISERROR(SEARCH("A",AA5)))</formula>
    </cfRule>
  </conditionalFormatting>
  <conditionalFormatting sqref="Z5:AA22">
    <cfRule type="expression" dxfId="630" priority="80">
      <formula>MOD(ROW(),2)=0</formula>
    </cfRule>
  </conditionalFormatting>
  <conditionalFormatting sqref="V5:V22">
    <cfRule type="aboveAverage" dxfId="629" priority="75"/>
  </conditionalFormatting>
  <conditionalFormatting sqref="X5:X22">
    <cfRule type="aboveAverage" dxfId="628" priority="72"/>
  </conditionalFormatting>
  <conditionalFormatting sqref="Z5:Z22">
    <cfRule type="aboveAverage" dxfId="627" priority="69"/>
  </conditionalFormatting>
  <conditionalFormatting sqref="AC5:AC22">
    <cfRule type="containsText" priority="64" stopIfTrue="1" operator="containsText" text="AA">
      <formula>NOT(ISERROR(SEARCH("AA",AC5)))</formula>
    </cfRule>
    <cfRule type="containsText" dxfId="626" priority="65" operator="containsText" text="A">
      <formula>NOT(ISERROR(SEARCH("A",AC5)))</formula>
    </cfRule>
  </conditionalFormatting>
  <conditionalFormatting sqref="AB5:AC22">
    <cfRule type="expression" dxfId="625" priority="66">
      <formula>MOD(ROW(),2)=0</formula>
    </cfRule>
  </conditionalFormatting>
  <conditionalFormatting sqref="AE5:AE22">
    <cfRule type="containsText" priority="61" stopIfTrue="1" operator="containsText" text="AA">
      <formula>NOT(ISERROR(SEARCH("AA",AE5)))</formula>
    </cfRule>
    <cfRule type="containsText" dxfId="624" priority="62" operator="containsText" text="A">
      <formula>NOT(ISERROR(SEARCH("A",AE5)))</formula>
    </cfRule>
  </conditionalFormatting>
  <conditionalFormatting sqref="AD5:AE22">
    <cfRule type="expression" dxfId="623" priority="67">
      <formula>MOD(ROW(),2)=0</formula>
    </cfRule>
  </conditionalFormatting>
  <conditionalFormatting sqref="AG5:AG22">
    <cfRule type="containsText" priority="58" stopIfTrue="1" operator="containsText" text="AA">
      <formula>NOT(ISERROR(SEARCH("AA",AG5)))</formula>
    </cfRule>
    <cfRule type="containsText" dxfId="622" priority="59" operator="containsText" text="A">
      <formula>NOT(ISERROR(SEARCH("A",AG5)))</formula>
    </cfRule>
  </conditionalFormatting>
  <conditionalFormatting sqref="AF5:AG22">
    <cfRule type="expression" dxfId="621" priority="68">
      <formula>MOD(ROW(),2)=0</formula>
    </cfRule>
  </conditionalFormatting>
  <conditionalFormatting sqref="AB5:AB22">
    <cfRule type="aboveAverage" dxfId="620" priority="63"/>
  </conditionalFormatting>
  <conditionalFormatting sqref="AD5:AD22">
    <cfRule type="aboveAverage" dxfId="619" priority="60"/>
  </conditionalFormatting>
  <conditionalFormatting sqref="AF5:AF22">
    <cfRule type="aboveAverage" dxfId="618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617" priority="53" operator="containsText" text="A">
      <formula>NOT(ISERROR(SEARCH("A",AK5)))</formula>
    </cfRule>
  </conditionalFormatting>
  <conditionalFormatting sqref="AJ5:AK22">
    <cfRule type="expression" dxfId="616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615" priority="50" operator="containsText" text="A">
      <formula>NOT(ISERROR(SEARCH("A",AM5)))</formula>
    </cfRule>
  </conditionalFormatting>
  <conditionalFormatting sqref="AL5:AM22">
    <cfRule type="expression" dxfId="614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613" priority="47" operator="containsText" text="A">
      <formula>NOT(ISERROR(SEARCH("A",AO5)))</formula>
    </cfRule>
  </conditionalFormatting>
  <conditionalFormatting sqref="AN5:AO22">
    <cfRule type="expression" dxfId="612" priority="56">
      <formula>MOD(ROW(),2)=0</formula>
    </cfRule>
  </conditionalFormatting>
  <conditionalFormatting sqref="AJ5:AJ22">
    <cfRule type="aboveAverage" dxfId="611" priority="51"/>
  </conditionalFormatting>
  <conditionalFormatting sqref="AL5:AL22">
    <cfRule type="aboveAverage" dxfId="610" priority="48"/>
  </conditionalFormatting>
  <conditionalFormatting sqref="AN5:AN22">
    <cfRule type="aboveAverage" dxfId="609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608" priority="41" operator="containsText" text="A">
      <formula>NOT(ISERROR(SEARCH("A",AQ5)))</formula>
    </cfRule>
  </conditionalFormatting>
  <conditionalFormatting sqref="AP5:AQ22">
    <cfRule type="expression" dxfId="607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606" priority="38" operator="containsText" text="A">
      <formula>NOT(ISERROR(SEARCH("A",AS5)))</formula>
    </cfRule>
  </conditionalFormatting>
  <conditionalFormatting sqref="AR5:AS22">
    <cfRule type="expression" dxfId="605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604" priority="35" operator="containsText" text="A">
      <formula>NOT(ISERROR(SEARCH("A",AU5)))</formula>
    </cfRule>
  </conditionalFormatting>
  <conditionalFormatting sqref="AT5:AU22">
    <cfRule type="expression" dxfId="603" priority="44">
      <formula>MOD(ROW(),2)=0</formula>
    </cfRule>
  </conditionalFormatting>
  <conditionalFormatting sqref="AP5:AP22">
    <cfRule type="aboveAverage" dxfId="602" priority="39"/>
  </conditionalFormatting>
  <conditionalFormatting sqref="AR5:AR22">
    <cfRule type="aboveAverage" dxfId="601" priority="36"/>
  </conditionalFormatting>
  <conditionalFormatting sqref="AT5:AT22">
    <cfRule type="aboveAverage" dxfId="600" priority="33"/>
  </conditionalFormatting>
  <conditionalFormatting sqref="AW5:AW22">
    <cfRule type="containsText" priority="28" stopIfTrue="1" operator="containsText" text="AA">
      <formula>NOT(ISERROR(SEARCH("AA",AW5)))</formula>
    </cfRule>
    <cfRule type="containsText" dxfId="599" priority="29" operator="containsText" text="A">
      <formula>NOT(ISERROR(SEARCH("A",AW5)))</formula>
    </cfRule>
  </conditionalFormatting>
  <conditionalFormatting sqref="AV5:AW22">
    <cfRule type="expression" dxfId="598" priority="30">
      <formula>MOD(ROW(),2)=0</formula>
    </cfRule>
  </conditionalFormatting>
  <conditionalFormatting sqref="AY5:AY22">
    <cfRule type="containsText" priority="25" stopIfTrue="1" operator="containsText" text="AA">
      <formula>NOT(ISERROR(SEARCH("AA",AY5)))</formula>
    </cfRule>
    <cfRule type="containsText" dxfId="597" priority="26" operator="containsText" text="A">
      <formula>NOT(ISERROR(SEARCH("A",AY5)))</formula>
    </cfRule>
  </conditionalFormatting>
  <conditionalFormatting sqref="AX5:AY22">
    <cfRule type="expression" dxfId="596" priority="31">
      <formula>MOD(ROW(),2)=0</formula>
    </cfRule>
  </conditionalFormatting>
  <conditionalFormatting sqref="BA5:BA22">
    <cfRule type="containsText" priority="22" stopIfTrue="1" operator="containsText" text="AA">
      <formula>NOT(ISERROR(SEARCH("AA",BA5)))</formula>
    </cfRule>
    <cfRule type="containsText" dxfId="595" priority="23" operator="containsText" text="A">
      <formula>NOT(ISERROR(SEARCH("A",BA5)))</formula>
    </cfRule>
  </conditionalFormatting>
  <conditionalFormatting sqref="AZ5:BA22">
    <cfRule type="expression" dxfId="594" priority="32">
      <formula>MOD(ROW(),2)=0</formula>
    </cfRule>
  </conditionalFormatting>
  <conditionalFormatting sqref="AV5:AV22">
    <cfRule type="aboveAverage" dxfId="593" priority="27"/>
  </conditionalFormatting>
  <conditionalFormatting sqref="AX5:AX22">
    <cfRule type="aboveAverage" dxfId="592" priority="24"/>
  </conditionalFormatting>
  <conditionalFormatting sqref="AZ5:AZ22">
    <cfRule type="aboveAverage" dxfId="591" priority="21"/>
  </conditionalFormatting>
  <conditionalFormatting sqref="BI5:BI22">
    <cfRule type="containsText" priority="18" stopIfTrue="1" operator="containsText" text="AA">
      <formula>NOT(ISERROR(SEARCH("AA",BI5)))</formula>
    </cfRule>
    <cfRule type="containsText" dxfId="590" priority="19" operator="containsText" text="A">
      <formula>NOT(ISERROR(SEARCH("A",BI5)))</formula>
    </cfRule>
  </conditionalFormatting>
  <conditionalFormatting sqref="BH5:BI22">
    <cfRule type="expression" dxfId="589" priority="20">
      <formula>MOD(ROW(),2)=0</formula>
    </cfRule>
  </conditionalFormatting>
  <conditionalFormatting sqref="BH5:BH22">
    <cfRule type="aboveAverage" dxfId="588" priority="17"/>
  </conditionalFormatting>
  <conditionalFormatting sqref="BO5:BO22">
    <cfRule type="containsText" priority="14" stopIfTrue="1" operator="containsText" text="AA">
      <formula>NOT(ISERROR(SEARCH("AA",BO5)))</formula>
    </cfRule>
    <cfRule type="containsText" dxfId="587" priority="15" operator="containsText" text="A">
      <formula>NOT(ISERROR(SEARCH("A",BO5)))</formula>
    </cfRule>
  </conditionalFormatting>
  <conditionalFormatting sqref="BN5:BO22">
    <cfRule type="expression" dxfId="586" priority="16">
      <formula>MOD(ROW(),2)=0</formula>
    </cfRule>
  </conditionalFormatting>
  <conditionalFormatting sqref="BN5:BN22">
    <cfRule type="aboveAverage" dxfId="585" priority="13"/>
  </conditionalFormatting>
  <conditionalFormatting sqref="BU5:BU22">
    <cfRule type="containsText" priority="10" stopIfTrue="1" operator="containsText" text="AA">
      <formula>NOT(ISERROR(SEARCH("AA",BU5)))</formula>
    </cfRule>
    <cfRule type="containsText" dxfId="584" priority="11" operator="containsText" text="A">
      <formula>NOT(ISERROR(SEARCH("A",BU5)))</formula>
    </cfRule>
  </conditionalFormatting>
  <conditionalFormatting sqref="BT5:BU22">
    <cfRule type="expression" dxfId="583" priority="12">
      <formula>MOD(ROW(),2)=0</formula>
    </cfRule>
  </conditionalFormatting>
  <conditionalFormatting sqref="BT5:BT22">
    <cfRule type="aboveAverage" dxfId="582" priority="9"/>
  </conditionalFormatting>
  <conditionalFormatting sqref="CA5:CA22">
    <cfRule type="containsText" priority="6" stopIfTrue="1" operator="containsText" text="AA">
      <formula>NOT(ISERROR(SEARCH("AA",CA5)))</formula>
    </cfRule>
    <cfRule type="containsText" dxfId="581" priority="7" operator="containsText" text="A">
      <formula>NOT(ISERROR(SEARCH("A",CA5)))</formula>
    </cfRule>
  </conditionalFormatting>
  <conditionalFormatting sqref="BZ5:CA22">
    <cfRule type="expression" dxfId="580" priority="8">
      <formula>MOD(ROW(),2)=0</formula>
    </cfRule>
  </conditionalFormatting>
  <conditionalFormatting sqref="BZ5:BZ22">
    <cfRule type="aboveAverage" dxfId="579" priority="5"/>
  </conditionalFormatting>
  <conditionalFormatting sqref="CG5:CG22">
    <cfRule type="containsText" priority="2" stopIfTrue="1" operator="containsText" text="AA">
      <formula>NOT(ISERROR(SEARCH("AA",CG5)))</formula>
    </cfRule>
    <cfRule type="containsText" dxfId="578" priority="3" operator="containsText" text="A">
      <formula>NOT(ISERROR(SEARCH("A",CG5)))</formula>
    </cfRule>
  </conditionalFormatting>
  <conditionalFormatting sqref="CF5:CG22">
    <cfRule type="expression" dxfId="577" priority="4">
      <formula>MOD(ROW(),2)=0</formula>
    </cfRule>
  </conditionalFormatting>
  <conditionalFormatting sqref="CF5:CF22">
    <cfRule type="aboveAverage" dxfId="576" priority="1"/>
  </conditionalFormatting>
  <pageMargins left="0.5" right="0.5" top="0.5" bottom="0.5" header="0.3" footer="0.3"/>
  <pageSetup paperSize="5" scale="88" fitToWidth="0" fitToHeight="2" orientation="landscape" r:id="rId1"/>
  <headerFooter alignWithMargins="0"/>
  <colBreaks count="1" manualBreakCount="1">
    <brk id="33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049C9-92BD-4C9B-8E27-5CED69E08B1A}">
  <sheetPr codeName="Sheet10"/>
  <dimension ref="A1:BQ27"/>
  <sheetViews>
    <sheetView zoomScaleNormal="100" workbookViewId="0">
      <selection sqref="A1:BQ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29" width="5.36328125" customWidth="1"/>
    <col min="30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53" width="5.36328125" hidden="1" customWidth="1"/>
    <col min="54" max="54" width="25.7265625" hidden="1" customWidth="1"/>
    <col min="55" max="55" width="9.81640625" hidden="1" customWidth="1"/>
    <col min="56" max="57" width="5.6328125" hidden="1" customWidth="1"/>
    <col min="58" max="65" width="5.6328125" customWidth="1"/>
    <col min="66" max="67" width="6.1796875" hidden="1" customWidth="1"/>
    <col min="68" max="69" width="5.6328125" hidden="1" customWidth="1"/>
  </cols>
  <sheetData>
    <row r="1" spans="1:69" ht="47" customHeight="1" thickBot="1" x14ac:dyDescent="0.35">
      <c r="A1" s="264" t="s">
        <v>560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</row>
    <row r="2" spans="1:69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1" t="s">
        <v>0</v>
      </c>
      <c r="BC2" s="2" t="s">
        <v>1</v>
      </c>
      <c r="BD2" s="265" t="s">
        <v>2</v>
      </c>
      <c r="BE2" s="266"/>
      <c r="BF2" s="265" t="s">
        <v>519</v>
      </c>
      <c r="BG2" s="267"/>
      <c r="BH2" s="265" t="s">
        <v>520</v>
      </c>
      <c r="BI2" s="267"/>
      <c r="BJ2" s="265" t="s">
        <v>518</v>
      </c>
      <c r="BK2" s="267"/>
      <c r="BL2" s="262" t="s">
        <v>510</v>
      </c>
      <c r="BM2" s="268"/>
      <c r="BN2" s="262" t="s">
        <v>356</v>
      </c>
      <c r="BO2" s="268"/>
      <c r="BP2" s="262" t="s">
        <v>357</v>
      </c>
      <c r="BQ2" s="263"/>
    </row>
    <row r="3" spans="1:69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3"/>
      <c r="BC3" s="4"/>
      <c r="BD3" s="259" t="s">
        <v>6</v>
      </c>
      <c r="BE3" s="260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1"/>
      <c r="BN3" s="259" t="s">
        <v>6</v>
      </c>
      <c r="BO3" s="261"/>
      <c r="BP3" s="259" t="s">
        <v>6</v>
      </c>
      <c r="BQ3" s="260"/>
    </row>
    <row r="4" spans="1:69" ht="78.75" hidden="1" customHeight="1" x14ac:dyDescent="0.3">
      <c r="A4" s="3" t="s">
        <v>0</v>
      </c>
      <c r="B4" s="4" t="s">
        <v>1</v>
      </c>
      <c r="C4" s="4"/>
      <c r="D4" s="126" t="s">
        <v>10</v>
      </c>
      <c r="E4" s="124" t="s">
        <v>11</v>
      </c>
      <c r="F4" s="124" t="s">
        <v>12</v>
      </c>
      <c r="G4" s="124" t="s">
        <v>13</v>
      </c>
      <c r="H4" s="124" t="s">
        <v>14</v>
      </c>
      <c r="I4" s="125" t="s">
        <v>15</v>
      </c>
      <c r="J4" s="124" t="s">
        <v>16</v>
      </c>
      <c r="K4" s="124" t="s">
        <v>17</v>
      </c>
      <c r="L4" s="124" t="s">
        <v>18</v>
      </c>
      <c r="M4" s="124" t="s">
        <v>19</v>
      </c>
      <c r="N4" s="124" t="s">
        <v>20</v>
      </c>
      <c r="O4" s="124" t="s">
        <v>21</v>
      </c>
      <c r="P4" s="126" t="s">
        <v>22</v>
      </c>
      <c r="Q4" s="124" t="s">
        <v>23</v>
      </c>
      <c r="R4" s="124" t="s">
        <v>24</v>
      </c>
      <c r="S4" s="124" t="s">
        <v>25</v>
      </c>
      <c r="T4" s="124" t="s">
        <v>26</v>
      </c>
      <c r="U4" s="125" t="s">
        <v>27</v>
      </c>
      <c r="V4" s="126" t="s">
        <v>28</v>
      </c>
      <c r="W4" s="8" t="s">
        <v>29</v>
      </c>
      <c r="X4" s="124" t="s">
        <v>30</v>
      </c>
      <c r="Y4" s="124" t="s">
        <v>31</v>
      </c>
      <c r="Z4" s="124" t="s">
        <v>32</v>
      </c>
      <c r="AA4" s="124" t="s">
        <v>33</v>
      </c>
      <c r="AB4" s="126" t="s">
        <v>41</v>
      </c>
      <c r="AC4" s="124" t="s">
        <v>42</v>
      </c>
      <c r="AD4" s="124" t="s">
        <v>43</v>
      </c>
      <c r="AE4" s="124" t="s">
        <v>44</v>
      </c>
      <c r="AF4" s="124" t="s">
        <v>45</v>
      </c>
      <c r="AG4" s="124" t="s">
        <v>46</v>
      </c>
      <c r="AH4" s="3" t="s">
        <v>9</v>
      </c>
      <c r="AI4" s="4" t="s">
        <v>1</v>
      </c>
      <c r="AJ4" s="126" t="s">
        <v>10</v>
      </c>
      <c r="AK4" s="124" t="s">
        <v>11</v>
      </c>
      <c r="AL4" s="124" t="s">
        <v>12</v>
      </c>
      <c r="AM4" s="124" t="s">
        <v>13</v>
      </c>
      <c r="AN4" s="124" t="s">
        <v>14</v>
      </c>
      <c r="AO4" s="125" t="s">
        <v>15</v>
      </c>
      <c r="AP4" s="126" t="s">
        <v>47</v>
      </c>
      <c r="AQ4" s="8" t="s">
        <v>48</v>
      </c>
      <c r="AR4" s="124" t="s">
        <v>49</v>
      </c>
      <c r="AS4" s="124" t="s">
        <v>50</v>
      </c>
      <c r="AT4" s="124" t="s">
        <v>51</v>
      </c>
      <c r="AU4" s="124" t="s">
        <v>52</v>
      </c>
      <c r="AV4" s="126" t="s">
        <v>53</v>
      </c>
      <c r="AW4" s="8" t="s">
        <v>54</v>
      </c>
      <c r="AX4" s="124" t="s">
        <v>55</v>
      </c>
      <c r="AY4" s="124" t="s">
        <v>56</v>
      </c>
      <c r="AZ4" s="124" t="s">
        <v>57</v>
      </c>
      <c r="BA4" s="124" t="s">
        <v>58</v>
      </c>
      <c r="BB4" s="3" t="s">
        <v>9</v>
      </c>
      <c r="BC4" s="4" t="s">
        <v>1</v>
      </c>
      <c r="BD4" s="126" t="s">
        <v>10</v>
      </c>
      <c r="BE4" s="124" t="s">
        <v>11</v>
      </c>
      <c r="BF4" s="126" t="s">
        <v>41</v>
      </c>
      <c r="BG4" s="125" t="s">
        <v>42</v>
      </c>
      <c r="BH4" s="126" t="s">
        <v>43</v>
      </c>
      <c r="BI4" s="125" t="s">
        <v>44</v>
      </c>
      <c r="BJ4" s="126" t="s">
        <v>45</v>
      </c>
      <c r="BK4" s="125" t="s">
        <v>46</v>
      </c>
      <c r="BL4" s="126" t="s">
        <v>47</v>
      </c>
      <c r="BM4" s="134" t="s">
        <v>48</v>
      </c>
      <c r="BN4" s="126" t="s">
        <v>49</v>
      </c>
      <c r="BO4" s="125" t="s">
        <v>50</v>
      </c>
      <c r="BP4" s="126" t="s">
        <v>51</v>
      </c>
      <c r="BQ4" s="124" t="s">
        <v>52</v>
      </c>
    </row>
    <row r="5" spans="1:69" ht="12.5" x14ac:dyDescent="0.25">
      <c r="A5" s="169" t="str">
        <f>VLOOKUP(C5,'2021 Soybean Traits &amp; Entries'!VL_SOY_2020,2,FALSE)</f>
        <v>Armor A39-F73</v>
      </c>
      <c r="B5" s="169" t="str">
        <f>VLOOKUP(C5,'2021 Soybean Traits &amp; Entries'!VL_SOY_2020,4,FALSE)</f>
        <v>XF</v>
      </c>
      <c r="C5" s="169" t="s">
        <v>176</v>
      </c>
      <c r="D5" s="13">
        <v>71.783699999999996</v>
      </c>
      <c r="E5" s="68" t="s">
        <v>256</v>
      </c>
      <c r="F5" s="170"/>
      <c r="G5" s="232"/>
      <c r="H5" s="14"/>
      <c r="I5" s="68"/>
      <c r="J5" s="67">
        <v>13.23</v>
      </c>
      <c r="K5" s="68" t="s">
        <v>256</v>
      </c>
      <c r="L5" s="228"/>
      <c r="M5" s="232"/>
      <c r="N5" s="70"/>
      <c r="O5" s="68"/>
      <c r="P5" s="13">
        <v>34.333300000000001</v>
      </c>
      <c r="Q5" s="68" t="s">
        <v>256</v>
      </c>
      <c r="R5" s="170"/>
      <c r="S5" s="232"/>
      <c r="T5" s="14"/>
      <c r="U5" s="68"/>
      <c r="V5" s="67">
        <v>1</v>
      </c>
      <c r="W5" s="68"/>
      <c r="X5" s="228"/>
      <c r="Y5" s="232"/>
      <c r="Z5" s="70"/>
      <c r="AA5" s="68"/>
      <c r="AB5" s="13">
        <v>133.66999999999999</v>
      </c>
      <c r="AC5" s="68" t="s">
        <v>256</v>
      </c>
      <c r="AD5" s="170"/>
      <c r="AE5" s="232"/>
      <c r="AF5" s="14"/>
      <c r="AG5" s="68"/>
      <c r="AH5" s="169"/>
      <c r="AI5" s="169"/>
      <c r="AJ5" s="67"/>
      <c r="AK5" s="68"/>
      <c r="AL5" s="228"/>
      <c r="AM5" s="232"/>
      <c r="AN5" s="70"/>
      <c r="AO5" s="68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70"/>
      <c r="BA5" s="68"/>
      <c r="BB5" s="135" t="str">
        <f>VLOOKUP(C5,'2021 Soybean Traits &amp; Entries'!VL_SOY_2020,2,FALSE)</f>
        <v>Armor A39-F73</v>
      </c>
      <c r="BC5" s="135" t="str">
        <f>VLOOKUP(C5,'2021 Soybean Traits &amp; Entries'!VL_SOY_2020,4,FALSE)</f>
        <v>XF</v>
      </c>
      <c r="BD5" s="136"/>
      <c r="BE5" s="137"/>
      <c r="BF5" s="67">
        <v>2.2200000000000001E-16</v>
      </c>
      <c r="BG5" s="68" t="s">
        <v>256</v>
      </c>
      <c r="BH5" s="67">
        <v>2.2200000000000001E-16</v>
      </c>
      <c r="BI5" s="68" t="s">
        <v>256</v>
      </c>
      <c r="BJ5" s="67">
        <v>-1.11E-16</v>
      </c>
      <c r="BK5" s="68" t="s">
        <v>256</v>
      </c>
      <c r="BL5" s="67">
        <v>1.3332999999999999</v>
      </c>
      <c r="BM5" s="68" t="s">
        <v>358</v>
      </c>
      <c r="BN5" s="138"/>
      <c r="BO5" s="139"/>
      <c r="BP5" s="138"/>
      <c r="BQ5" s="139"/>
    </row>
    <row r="6" spans="1:69" ht="12.5" x14ac:dyDescent="0.25">
      <c r="A6" s="241" t="str">
        <f>VLOOKUP(C6,'2021 Soybean Traits &amp; Entries'!VL_SOY_2020,2,FALSE)</f>
        <v>Local Seed Co. LS3908XFS</v>
      </c>
      <c r="B6" s="241" t="str">
        <f>VLOOKUP(C6,'2021 Soybean Traits &amp; Entries'!VL_SOY_2020,4,FALSE)</f>
        <v>XF, STS</v>
      </c>
      <c r="C6" s="241" t="s">
        <v>254</v>
      </c>
      <c r="D6" s="13">
        <v>68.515500000000003</v>
      </c>
      <c r="E6" s="68" t="s">
        <v>256</v>
      </c>
      <c r="F6" s="14"/>
      <c r="G6" s="68"/>
      <c r="H6" s="14"/>
      <c r="I6" s="68"/>
      <c r="J6" s="67">
        <v>13.06</v>
      </c>
      <c r="K6" s="68" t="s">
        <v>256</v>
      </c>
      <c r="L6" s="70"/>
      <c r="M6" s="68"/>
      <c r="N6" s="70"/>
      <c r="O6" s="68"/>
      <c r="P6" s="13">
        <v>32.666699999999999</v>
      </c>
      <c r="Q6" s="68" t="s">
        <v>256</v>
      </c>
      <c r="R6" s="14"/>
      <c r="S6" s="68"/>
      <c r="T6" s="14"/>
      <c r="U6" s="68"/>
      <c r="V6" s="67">
        <v>1</v>
      </c>
      <c r="W6" s="68"/>
      <c r="X6" s="70"/>
      <c r="Y6" s="68"/>
      <c r="Z6" s="70"/>
      <c r="AA6" s="68"/>
      <c r="AB6" s="13">
        <v>133.33000000000001</v>
      </c>
      <c r="AC6" s="68" t="s">
        <v>256</v>
      </c>
      <c r="AD6" s="14"/>
      <c r="AE6" s="68"/>
      <c r="AF6" s="14"/>
      <c r="AG6" s="68"/>
      <c r="AH6" s="241"/>
      <c r="AI6" s="241"/>
      <c r="AJ6" s="67"/>
      <c r="AK6" s="68"/>
      <c r="AL6" s="70"/>
      <c r="AM6" s="68"/>
      <c r="AN6" s="70"/>
      <c r="AO6" s="68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140" t="str">
        <f>VLOOKUP(C6,'2021 Soybean Traits &amp; Entries'!VL_SOY_2020,2,FALSE)</f>
        <v>Local Seed Co. LS3908XFS</v>
      </c>
      <c r="BC6" s="140" t="str">
        <f>VLOOKUP(C6,'2021 Soybean Traits &amp; Entries'!VL_SOY_2020,4,FALSE)</f>
        <v>XF, STS</v>
      </c>
      <c r="BD6" s="136"/>
      <c r="BE6" s="137"/>
      <c r="BF6" s="67">
        <v>2.2200000000000001E-16</v>
      </c>
      <c r="BG6" s="68" t="s">
        <v>256</v>
      </c>
      <c r="BH6" s="67">
        <v>2.2200000000000001E-16</v>
      </c>
      <c r="BI6" s="68" t="s">
        <v>256</v>
      </c>
      <c r="BJ6" s="67">
        <v>0</v>
      </c>
      <c r="BK6" s="68" t="s">
        <v>256</v>
      </c>
      <c r="BL6" s="67">
        <v>1</v>
      </c>
      <c r="BM6" s="68" t="s">
        <v>358</v>
      </c>
      <c r="BN6" s="138"/>
      <c r="BO6" s="139"/>
      <c r="BP6" s="138"/>
      <c r="BQ6" s="139"/>
    </row>
    <row r="7" spans="1:69" ht="12.5" x14ac:dyDescent="0.25">
      <c r="A7" s="239" t="str">
        <f>VLOOKUP(C7,'2021 Soybean Traits &amp; Entries'!VL_SOY_2020,2,FALSE)</f>
        <v>USG 7392XFS</v>
      </c>
      <c r="B7" s="12" t="str">
        <f>VLOOKUP(C7,'2021 Soybean Traits &amp; Entries'!VL_SOY_2020,4,FALSE)</f>
        <v>XF, STS</v>
      </c>
      <c r="C7" s="12" t="s">
        <v>322</v>
      </c>
      <c r="D7" s="13">
        <v>66.8</v>
      </c>
      <c r="E7" s="68" t="s">
        <v>256</v>
      </c>
      <c r="F7" s="173"/>
      <c r="G7" s="227"/>
      <c r="H7" s="14"/>
      <c r="I7" s="68"/>
      <c r="J7" s="67">
        <v>13.86</v>
      </c>
      <c r="K7" s="68" t="s">
        <v>256</v>
      </c>
      <c r="L7" s="229"/>
      <c r="M7" s="227"/>
      <c r="N7" s="70"/>
      <c r="O7" s="68"/>
      <c r="P7" s="13">
        <v>35.333300000000001</v>
      </c>
      <c r="Q7" s="68" t="s">
        <v>256</v>
      </c>
      <c r="R7" s="173"/>
      <c r="S7" s="227"/>
      <c r="T7" s="14"/>
      <c r="U7" s="68"/>
      <c r="V7" s="67">
        <v>1</v>
      </c>
      <c r="W7" s="68"/>
      <c r="X7" s="229"/>
      <c r="Y7" s="227"/>
      <c r="Z7" s="70"/>
      <c r="AA7" s="68"/>
      <c r="AB7" s="13">
        <v>133.33000000000001</v>
      </c>
      <c r="AC7" s="68" t="s">
        <v>256</v>
      </c>
      <c r="AD7" s="173"/>
      <c r="AE7" s="227"/>
      <c r="AF7" s="14"/>
      <c r="AG7" s="68"/>
      <c r="AH7" s="239"/>
      <c r="AI7" s="12"/>
      <c r="AJ7" s="67"/>
      <c r="AK7" s="68"/>
      <c r="AL7" s="70"/>
      <c r="AM7" s="68"/>
      <c r="AN7" s="70"/>
      <c r="AO7" s="68"/>
      <c r="AP7" s="67"/>
      <c r="AQ7" s="68"/>
      <c r="AR7" s="229"/>
      <c r="AS7" s="227"/>
      <c r="AT7" s="70"/>
      <c r="AU7" s="68"/>
      <c r="AV7" s="67"/>
      <c r="AW7" s="68"/>
      <c r="AX7" s="229"/>
      <c r="AY7" s="227"/>
      <c r="AZ7" s="229"/>
      <c r="BA7" s="227"/>
      <c r="BB7" s="140" t="str">
        <f>VLOOKUP(C7,'2021 Soybean Traits &amp; Entries'!VL_SOY_2020,2,FALSE)</f>
        <v>USG 7392XFS</v>
      </c>
      <c r="BC7" s="140" t="str">
        <f>VLOOKUP(C7,'2021 Soybean Traits &amp; Entries'!VL_SOY_2020,4,FALSE)</f>
        <v>XF, STS</v>
      </c>
      <c r="BD7" s="136"/>
      <c r="BE7" s="137"/>
      <c r="BF7" s="67">
        <v>1.6667000000000001</v>
      </c>
      <c r="BG7" s="68" t="s">
        <v>256</v>
      </c>
      <c r="BH7" s="67">
        <v>1.6667000000000001</v>
      </c>
      <c r="BI7" s="68" t="s">
        <v>256</v>
      </c>
      <c r="BJ7" s="67">
        <v>0.92589999999999995</v>
      </c>
      <c r="BK7" s="68" t="s">
        <v>256</v>
      </c>
      <c r="BL7" s="67">
        <v>1</v>
      </c>
      <c r="BM7" s="68" t="s">
        <v>358</v>
      </c>
      <c r="BN7" s="138"/>
      <c r="BO7" s="139"/>
      <c r="BP7" s="138"/>
      <c r="BQ7" s="139"/>
    </row>
    <row r="8" spans="1:69" ht="12.5" x14ac:dyDescent="0.25">
      <c r="A8" s="85" t="str">
        <f>VLOOKUP(C8,'2021 Soybean Traits &amp; Entries'!VL_SOY_2020,2,FALSE)</f>
        <v>Asgrow AG36XF1</v>
      </c>
      <c r="B8" s="85" t="str">
        <f>VLOOKUP(C8,'2021 Soybean Traits &amp; Entries'!VL_SOY_2020,4,FALSE)</f>
        <v>XF</v>
      </c>
      <c r="C8" s="85" t="s">
        <v>186</v>
      </c>
      <c r="D8" s="13">
        <v>66.653400000000005</v>
      </c>
      <c r="E8" s="68" t="s">
        <v>256</v>
      </c>
      <c r="F8" s="173"/>
      <c r="G8" s="227"/>
      <c r="H8" s="14"/>
      <c r="I8" s="68"/>
      <c r="J8" s="67">
        <v>14.5367</v>
      </c>
      <c r="K8" s="68" t="s">
        <v>256</v>
      </c>
      <c r="L8" s="229"/>
      <c r="M8" s="227"/>
      <c r="N8" s="70"/>
      <c r="O8" s="68"/>
      <c r="P8" s="13">
        <v>30.333300000000001</v>
      </c>
      <c r="Q8" s="68" t="s">
        <v>256</v>
      </c>
      <c r="R8" s="173"/>
      <c r="S8" s="227"/>
      <c r="T8" s="14"/>
      <c r="U8" s="68"/>
      <c r="V8" s="67">
        <v>1</v>
      </c>
      <c r="W8" s="68"/>
      <c r="X8" s="229"/>
      <c r="Y8" s="227"/>
      <c r="Z8" s="70"/>
      <c r="AA8" s="68"/>
      <c r="AB8" s="13">
        <v>134.66999999999999</v>
      </c>
      <c r="AC8" s="68" t="s">
        <v>256</v>
      </c>
      <c r="AD8" s="173"/>
      <c r="AE8" s="227"/>
      <c r="AF8" s="14"/>
      <c r="AG8" s="68"/>
      <c r="AH8" s="85"/>
      <c r="AI8" s="85"/>
      <c r="AJ8" s="67"/>
      <c r="AK8" s="68"/>
      <c r="AL8" s="229"/>
      <c r="AM8" s="227"/>
      <c r="AN8" s="70"/>
      <c r="AO8" s="68"/>
      <c r="AP8" s="67"/>
      <c r="AQ8" s="68"/>
      <c r="AR8" s="229"/>
      <c r="AS8" s="227"/>
      <c r="AT8" s="70"/>
      <c r="AU8" s="68"/>
      <c r="AV8" s="67"/>
      <c r="AW8" s="68"/>
      <c r="AX8" s="229"/>
      <c r="AY8" s="227"/>
      <c r="AZ8" s="70"/>
      <c r="BA8" s="68"/>
      <c r="BB8" s="254" t="str">
        <f>VLOOKUP(C8,'2021 Soybean Traits &amp; Entries'!VL_SOY_2020,2,FALSE)</f>
        <v>Asgrow AG36XF1</v>
      </c>
      <c r="BC8" s="254" t="str">
        <f>VLOOKUP(C8,'2021 Soybean Traits &amp; Entries'!VL_SOY_2020,4,FALSE)</f>
        <v>XF</v>
      </c>
      <c r="BD8" s="136"/>
      <c r="BE8" s="137"/>
      <c r="BF8" s="67">
        <v>0</v>
      </c>
      <c r="BG8" s="68" t="s">
        <v>256</v>
      </c>
      <c r="BH8" s="67">
        <v>0</v>
      </c>
      <c r="BI8" s="68" t="s">
        <v>256</v>
      </c>
      <c r="BJ8" s="67">
        <v>0</v>
      </c>
      <c r="BK8" s="68" t="s">
        <v>256</v>
      </c>
      <c r="BL8" s="67">
        <v>2.6667000000000001</v>
      </c>
      <c r="BM8" s="68" t="s">
        <v>360</v>
      </c>
      <c r="BN8" s="138"/>
      <c r="BO8" s="139"/>
      <c r="BP8" s="138"/>
      <c r="BQ8" s="139"/>
    </row>
    <row r="9" spans="1:69" ht="12.5" x14ac:dyDescent="0.25">
      <c r="A9" s="171" t="str">
        <f>VLOOKUP(C9,'2021 Soybean Traits &amp; Entries'!VL_SOY_2020,2,FALSE)</f>
        <v>Asgrow AG38XF1</v>
      </c>
      <c r="B9" s="171" t="str">
        <f>VLOOKUP(C9,'2021 Soybean Traits &amp; Entries'!VL_SOY_2020,4,FALSE)</f>
        <v>XF</v>
      </c>
      <c r="C9" s="171" t="s">
        <v>191</v>
      </c>
      <c r="D9" s="13">
        <v>62.2348</v>
      </c>
      <c r="E9" s="68" t="s">
        <v>256</v>
      </c>
      <c r="F9" s="14"/>
      <c r="G9" s="68"/>
      <c r="H9" s="14"/>
      <c r="I9" s="68"/>
      <c r="J9" s="67">
        <v>13.27</v>
      </c>
      <c r="K9" s="68" t="s">
        <v>256</v>
      </c>
      <c r="L9" s="70"/>
      <c r="M9" s="68"/>
      <c r="N9" s="70"/>
      <c r="O9" s="68"/>
      <c r="P9" s="13">
        <v>31</v>
      </c>
      <c r="Q9" s="68" t="s">
        <v>256</v>
      </c>
      <c r="R9" s="14"/>
      <c r="S9" s="68"/>
      <c r="T9" s="14"/>
      <c r="U9" s="68"/>
      <c r="V9" s="67">
        <v>1</v>
      </c>
      <c r="W9" s="68"/>
      <c r="X9" s="70"/>
      <c r="Y9" s="68"/>
      <c r="Z9" s="70"/>
      <c r="AA9" s="68"/>
      <c r="AB9" s="13">
        <v>133.33000000000001</v>
      </c>
      <c r="AC9" s="68" t="s">
        <v>256</v>
      </c>
      <c r="AD9" s="14"/>
      <c r="AE9" s="68"/>
      <c r="AF9" s="14"/>
      <c r="AG9" s="68"/>
      <c r="AH9" s="171"/>
      <c r="AI9" s="171"/>
      <c r="AJ9" s="67"/>
      <c r="AK9" s="68"/>
      <c r="AL9" s="70"/>
      <c r="AM9" s="68"/>
      <c r="AN9" s="70"/>
      <c r="AO9" s="68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140" t="str">
        <f>VLOOKUP(C9,'2021 Soybean Traits &amp; Entries'!VL_SOY_2020,2,FALSE)</f>
        <v>Asgrow AG38XF1</v>
      </c>
      <c r="BC9" s="140" t="str">
        <f>VLOOKUP(C9,'2021 Soybean Traits &amp; Entries'!VL_SOY_2020,4,FALSE)</f>
        <v>XF</v>
      </c>
      <c r="BD9" s="136"/>
      <c r="BE9" s="137"/>
      <c r="BF9" s="67">
        <v>0</v>
      </c>
      <c r="BG9" s="68" t="s">
        <v>256</v>
      </c>
      <c r="BH9" s="67">
        <v>0</v>
      </c>
      <c r="BI9" s="68" t="s">
        <v>256</v>
      </c>
      <c r="BJ9" s="67">
        <v>0</v>
      </c>
      <c r="BK9" s="68" t="s">
        <v>256</v>
      </c>
      <c r="BL9" s="67">
        <v>1.6667000000000001</v>
      </c>
      <c r="BM9" s="68" t="s">
        <v>359</v>
      </c>
      <c r="BN9" s="138"/>
      <c r="BO9" s="139"/>
      <c r="BP9" s="138"/>
      <c r="BQ9" s="139"/>
    </row>
    <row r="10" spans="1:69" ht="12.5" x14ac:dyDescent="0.25">
      <c r="A10" s="12" t="str">
        <f>VLOOKUP(C10,'2021 Soybean Traits &amp; Entries'!VL_SOY_2020,2,FALSE)</f>
        <v>Asgrow AG37XF1</v>
      </c>
      <c r="B10" s="12" t="str">
        <f>VLOOKUP(C10,'2021 Soybean Traits &amp; Entries'!VL_SOY_2020,4,FALSE)</f>
        <v>XF</v>
      </c>
      <c r="C10" s="12" t="s">
        <v>189</v>
      </c>
      <c r="D10" s="13">
        <v>60.787999999999997</v>
      </c>
      <c r="E10" s="68" t="s">
        <v>256</v>
      </c>
      <c r="F10" s="14"/>
      <c r="G10" s="68"/>
      <c r="H10" s="14"/>
      <c r="I10" s="68"/>
      <c r="J10" s="67">
        <v>13.576700000000001</v>
      </c>
      <c r="K10" s="68" t="s">
        <v>256</v>
      </c>
      <c r="L10" s="70"/>
      <c r="M10" s="68"/>
      <c r="N10" s="70"/>
      <c r="O10" s="68"/>
      <c r="P10" s="13">
        <v>32.666699999999999</v>
      </c>
      <c r="Q10" s="68" t="s">
        <v>256</v>
      </c>
      <c r="R10" s="14"/>
      <c r="S10" s="68"/>
      <c r="T10" s="14"/>
      <c r="U10" s="68"/>
      <c r="V10" s="67">
        <v>1</v>
      </c>
      <c r="W10" s="68"/>
      <c r="X10" s="70"/>
      <c r="Y10" s="68"/>
      <c r="Z10" s="70"/>
      <c r="AA10" s="68"/>
      <c r="AB10" s="13">
        <v>134.66999999999999</v>
      </c>
      <c r="AC10" s="68" t="s">
        <v>256</v>
      </c>
      <c r="AD10" s="14"/>
      <c r="AE10" s="68"/>
      <c r="AF10" s="14"/>
      <c r="AG10" s="68"/>
      <c r="AH10" s="12"/>
      <c r="AI10" s="12"/>
      <c r="AJ10" s="67"/>
      <c r="AK10" s="68"/>
      <c r="AL10" s="70"/>
      <c r="AM10" s="68"/>
      <c r="AN10" s="70"/>
      <c r="AO10" s="68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140" t="str">
        <f>VLOOKUP(C10,'2021 Soybean Traits &amp; Entries'!VL_SOY_2020,2,FALSE)</f>
        <v>Asgrow AG37XF1</v>
      </c>
      <c r="BC10" s="140" t="str">
        <f>VLOOKUP(C10,'2021 Soybean Traits &amp; Entries'!VL_SOY_2020,4,FALSE)</f>
        <v>XF</v>
      </c>
      <c r="BD10" s="136"/>
      <c r="BE10" s="137"/>
      <c r="BF10" s="67">
        <v>0</v>
      </c>
      <c r="BG10" s="68" t="s">
        <v>256</v>
      </c>
      <c r="BH10" s="67">
        <v>0</v>
      </c>
      <c r="BI10" s="68" t="s">
        <v>256</v>
      </c>
      <c r="BJ10" s="67">
        <v>1.11E-16</v>
      </c>
      <c r="BK10" s="68" t="s">
        <v>256</v>
      </c>
      <c r="BL10" s="67">
        <v>1.3332999999999999</v>
      </c>
      <c r="BM10" s="68" t="s">
        <v>358</v>
      </c>
      <c r="BN10" s="138"/>
      <c r="BO10" s="139"/>
      <c r="BP10" s="138"/>
      <c r="BQ10" s="139"/>
    </row>
    <row r="11" spans="1:69" ht="12.5" x14ac:dyDescent="0.25">
      <c r="A11" s="241" t="str">
        <f>VLOOKUP(C11,'2021 Soybean Traits &amp; Entries'!VL_SOY_2020,2,FALSE)</f>
        <v>NK Seed NK39-A1XF</v>
      </c>
      <c r="B11" s="241" t="str">
        <f>VLOOKUP(C11,'2021 Soybean Traits &amp; Entries'!VL_SOY_2020,4,FALSE)</f>
        <v>XF</v>
      </c>
      <c r="C11" s="241" t="s">
        <v>290</v>
      </c>
      <c r="D11" s="13">
        <v>59.952599999999997</v>
      </c>
      <c r="E11" s="68" t="s">
        <v>256</v>
      </c>
      <c r="F11" s="225"/>
      <c r="G11" s="231"/>
      <c r="H11" s="14"/>
      <c r="I11" s="68"/>
      <c r="J11" s="67">
        <v>12.8133</v>
      </c>
      <c r="K11" s="68" t="s">
        <v>256</v>
      </c>
      <c r="L11" s="230"/>
      <c r="M11" s="231"/>
      <c r="N11" s="70"/>
      <c r="O11" s="68"/>
      <c r="P11" s="13">
        <v>29.666699999999999</v>
      </c>
      <c r="Q11" s="68" t="s">
        <v>256</v>
      </c>
      <c r="R11" s="225"/>
      <c r="S11" s="231"/>
      <c r="T11" s="14"/>
      <c r="U11" s="68"/>
      <c r="V11" s="67">
        <v>1</v>
      </c>
      <c r="W11" s="68"/>
      <c r="X11" s="230"/>
      <c r="Y11" s="231"/>
      <c r="Z11" s="70"/>
      <c r="AA11" s="68"/>
      <c r="AB11" s="13">
        <v>131.33000000000001</v>
      </c>
      <c r="AC11" s="68" t="s">
        <v>361</v>
      </c>
      <c r="AD11" s="225"/>
      <c r="AE11" s="231"/>
      <c r="AF11" s="14"/>
      <c r="AG11" s="68"/>
      <c r="AH11" s="241"/>
      <c r="AI11" s="241"/>
      <c r="AJ11" s="67"/>
      <c r="AK11" s="68"/>
      <c r="AL11" s="70"/>
      <c r="AM11" s="68"/>
      <c r="AN11" s="70"/>
      <c r="AO11" s="68"/>
      <c r="AP11" s="67"/>
      <c r="AQ11" s="68"/>
      <c r="AR11" s="230"/>
      <c r="AS11" s="231"/>
      <c r="AT11" s="70"/>
      <c r="AU11" s="68"/>
      <c r="AV11" s="67"/>
      <c r="AW11" s="68"/>
      <c r="AX11" s="230"/>
      <c r="AY11" s="231"/>
      <c r="AZ11" s="230"/>
      <c r="BA11" s="231"/>
      <c r="BB11" s="141" t="str">
        <f>VLOOKUP(C11,'2021 Soybean Traits &amp; Entries'!VL_SOY_2020,2,FALSE)</f>
        <v>NK Seed NK39-A1XF</v>
      </c>
      <c r="BC11" s="141" t="str">
        <f>VLOOKUP(C11,'2021 Soybean Traits &amp; Entries'!VL_SOY_2020,4,FALSE)</f>
        <v>XF</v>
      </c>
      <c r="BD11" s="136"/>
      <c r="BE11" s="137"/>
      <c r="BF11" s="67">
        <v>0</v>
      </c>
      <c r="BG11" s="68" t="s">
        <v>256</v>
      </c>
      <c r="BH11" s="67">
        <v>0</v>
      </c>
      <c r="BI11" s="68" t="s">
        <v>256</v>
      </c>
      <c r="BJ11" s="67">
        <v>0</v>
      </c>
      <c r="BK11" s="68" t="s">
        <v>256</v>
      </c>
      <c r="BL11" s="67">
        <v>3</v>
      </c>
      <c r="BM11" s="68" t="s">
        <v>256</v>
      </c>
      <c r="BN11" s="138"/>
      <c r="BO11" s="139"/>
      <c r="BP11" s="138"/>
      <c r="BQ11" s="139"/>
    </row>
    <row r="12" spans="1:69" x14ac:dyDescent="0.3">
      <c r="A12" s="15" t="s">
        <v>34</v>
      </c>
      <c r="B12" s="16"/>
      <c r="C12" s="16"/>
      <c r="D12" s="17">
        <v>65.246899999999997</v>
      </c>
      <c r="E12" s="21"/>
      <c r="F12" s="21"/>
      <c r="G12" s="21"/>
      <c r="H12" s="21"/>
      <c r="I12" s="22"/>
      <c r="J12" s="20">
        <v>13.4781</v>
      </c>
      <c r="K12" s="21"/>
      <c r="L12" s="21"/>
      <c r="M12" s="21"/>
      <c r="N12" s="21"/>
      <c r="O12" s="22"/>
      <c r="P12" s="17">
        <v>32.285699999999999</v>
      </c>
      <c r="Q12" s="18"/>
      <c r="R12" s="18"/>
      <c r="S12" s="18"/>
      <c r="T12" s="18"/>
      <c r="U12" s="19"/>
      <c r="V12" s="20">
        <v>1</v>
      </c>
      <c r="W12" s="21"/>
      <c r="X12" s="21"/>
      <c r="Y12" s="21"/>
      <c r="Z12" s="21"/>
      <c r="AA12" s="23"/>
      <c r="AB12" s="17">
        <v>133.47999999999999</v>
      </c>
      <c r="AC12" s="18"/>
      <c r="AD12" s="18"/>
      <c r="AE12" s="18"/>
      <c r="AF12" s="18"/>
      <c r="AG12" s="18"/>
      <c r="AH12" s="15"/>
      <c r="AI12" s="16"/>
      <c r="AJ12" s="20"/>
      <c r="AK12" s="21"/>
      <c r="AL12" s="21"/>
      <c r="AM12" s="21"/>
      <c r="AN12" s="21"/>
      <c r="AO12" s="22"/>
      <c r="AP12" s="20"/>
      <c r="AQ12" s="21"/>
      <c r="AR12" s="21"/>
      <c r="AS12" s="21"/>
      <c r="AT12" s="21"/>
      <c r="AU12" s="22"/>
      <c r="AV12" s="20"/>
      <c r="AW12" s="21"/>
      <c r="AX12" s="21"/>
      <c r="AY12" s="21"/>
      <c r="AZ12" s="21"/>
      <c r="BA12" s="21"/>
      <c r="BB12" s="15"/>
      <c r="BC12" s="16"/>
      <c r="BD12" s="17"/>
      <c r="BE12" s="18"/>
      <c r="BF12" s="20">
        <v>0.23810000000000001</v>
      </c>
      <c r="BG12" s="22"/>
      <c r="BH12" s="20">
        <v>0.23810000000000001</v>
      </c>
      <c r="BI12" s="22"/>
      <c r="BJ12" s="20">
        <v>0.1323</v>
      </c>
      <c r="BK12" s="22"/>
      <c r="BL12" s="20">
        <v>1.7142999999999999</v>
      </c>
      <c r="BM12" s="22"/>
      <c r="BN12" s="20">
        <v>2.3094999999999999</v>
      </c>
      <c r="BO12" s="22"/>
      <c r="BP12" s="20">
        <v>2</v>
      </c>
      <c r="BQ12" s="21"/>
    </row>
    <row r="13" spans="1:69" x14ac:dyDescent="0.3">
      <c r="A13" s="24" t="s">
        <v>35</v>
      </c>
      <c r="B13" s="25"/>
      <c r="C13" s="25"/>
      <c r="D13" s="26">
        <v>4.6369999999999996</v>
      </c>
      <c r="E13" s="30"/>
      <c r="F13" s="30"/>
      <c r="G13" s="30"/>
      <c r="H13" s="30"/>
      <c r="I13" s="31"/>
      <c r="J13" s="29">
        <v>0.62480000000000002</v>
      </c>
      <c r="K13" s="30"/>
      <c r="L13" s="30"/>
      <c r="M13" s="30"/>
      <c r="N13" s="30"/>
      <c r="O13" s="31"/>
      <c r="P13" s="26">
        <v>1.4141999999999999</v>
      </c>
      <c r="Q13" s="27"/>
      <c r="R13" s="27"/>
      <c r="S13" s="27"/>
      <c r="T13" s="27"/>
      <c r="U13" s="28"/>
      <c r="V13" s="29" t="s">
        <v>364</v>
      </c>
      <c r="W13" s="30"/>
      <c r="X13" s="30"/>
      <c r="Y13" s="30"/>
      <c r="Z13" s="30"/>
      <c r="AA13" s="32"/>
      <c r="AB13" s="26">
        <v>0.54920000000000002</v>
      </c>
      <c r="AC13" s="27"/>
      <c r="AD13" s="27"/>
      <c r="AE13" s="27"/>
      <c r="AF13" s="27"/>
      <c r="AG13" s="27"/>
      <c r="AH13" s="24"/>
      <c r="AI13" s="25"/>
      <c r="AJ13" s="29"/>
      <c r="AK13" s="30"/>
      <c r="AL13" s="30"/>
      <c r="AM13" s="30"/>
      <c r="AN13" s="30"/>
      <c r="AO13" s="31"/>
      <c r="AP13" s="29"/>
      <c r="AQ13" s="27"/>
      <c r="AR13" s="30"/>
      <c r="AS13" s="30"/>
      <c r="AT13" s="30"/>
      <c r="AU13" s="31"/>
      <c r="AV13" s="29"/>
      <c r="AW13" s="27"/>
      <c r="AX13" s="30"/>
      <c r="AY13" s="30"/>
      <c r="AZ13" s="30"/>
      <c r="BA13" s="30"/>
      <c r="BB13" s="24"/>
      <c r="BC13" s="142"/>
      <c r="BD13" s="26"/>
      <c r="BE13" s="143"/>
      <c r="BF13" s="29">
        <v>0.62990000000000002</v>
      </c>
      <c r="BG13" s="31"/>
      <c r="BH13" s="29">
        <v>0.62990000000000002</v>
      </c>
      <c r="BI13" s="31"/>
      <c r="BJ13" s="29">
        <v>0.35</v>
      </c>
      <c r="BK13" s="31"/>
      <c r="BL13" s="29">
        <v>0.33329999999999999</v>
      </c>
      <c r="BM13" s="31"/>
      <c r="BN13" s="29">
        <v>0.23569999999999999</v>
      </c>
      <c r="BO13" s="31"/>
      <c r="BP13" s="29">
        <v>0.25969999999999999</v>
      </c>
      <c r="BQ13" s="144"/>
    </row>
    <row r="14" spans="1:69" ht="12.75" customHeight="1" x14ac:dyDescent="0.4">
      <c r="A14" s="33" t="s">
        <v>36</v>
      </c>
      <c r="B14" s="34"/>
      <c r="C14" s="34"/>
      <c r="D14" s="35" t="s">
        <v>351</v>
      </c>
      <c r="E14" s="39"/>
      <c r="F14" s="39"/>
      <c r="G14" s="39"/>
      <c r="H14" s="39"/>
      <c r="I14" s="40"/>
      <c r="J14" s="38" t="s">
        <v>351</v>
      </c>
      <c r="K14" s="39"/>
      <c r="L14" s="39"/>
      <c r="M14" s="39"/>
      <c r="N14" s="39"/>
      <c r="O14" s="40"/>
      <c r="P14" s="35" t="s">
        <v>351</v>
      </c>
      <c r="Q14" s="36"/>
      <c r="R14" s="36"/>
      <c r="S14" s="36"/>
      <c r="T14" s="36"/>
      <c r="U14" s="37"/>
      <c r="V14" s="38" t="s">
        <v>364</v>
      </c>
      <c r="W14" s="39"/>
      <c r="X14" s="39"/>
      <c r="Y14" s="39"/>
      <c r="Z14" s="39"/>
      <c r="AA14" s="41"/>
      <c r="AB14" s="35">
        <v>1.62</v>
      </c>
      <c r="AC14" s="36"/>
      <c r="AD14" s="36"/>
      <c r="AE14" s="36"/>
      <c r="AF14" s="36"/>
      <c r="AG14" s="36"/>
      <c r="AH14" s="33"/>
      <c r="AI14" s="34"/>
      <c r="AJ14" s="38"/>
      <c r="AK14" s="39"/>
      <c r="AL14" s="39"/>
      <c r="AM14" s="39"/>
      <c r="AN14" s="39"/>
      <c r="AO14" s="40"/>
      <c r="AP14" s="38"/>
      <c r="AQ14" s="36"/>
      <c r="AR14" s="39"/>
      <c r="AS14" s="39"/>
      <c r="AT14" s="39"/>
      <c r="AU14" s="40"/>
      <c r="AV14" s="38"/>
      <c r="AW14" s="36"/>
      <c r="AX14" s="39"/>
      <c r="AY14" s="39"/>
      <c r="AZ14" s="39"/>
      <c r="BA14" s="39"/>
      <c r="BB14" s="33"/>
      <c r="BC14" s="145"/>
      <c r="BD14" s="35"/>
      <c r="BE14" s="146"/>
      <c r="BF14" s="38" t="s">
        <v>351</v>
      </c>
      <c r="BG14" s="40"/>
      <c r="BH14" s="38" t="s">
        <v>351</v>
      </c>
      <c r="BI14" s="40"/>
      <c r="BJ14" s="38" t="s">
        <v>351</v>
      </c>
      <c r="BK14" s="40"/>
      <c r="BL14" s="38">
        <v>1.03</v>
      </c>
      <c r="BM14" s="40"/>
      <c r="BN14" s="38">
        <v>0.54</v>
      </c>
      <c r="BO14" s="40"/>
      <c r="BP14" s="38">
        <v>0.49</v>
      </c>
      <c r="BQ14" s="147"/>
    </row>
    <row r="15" spans="1:69" ht="12.75" customHeight="1" thickBot="1" x14ac:dyDescent="0.35">
      <c r="A15" s="43" t="s">
        <v>37</v>
      </c>
      <c r="B15" s="44"/>
      <c r="C15" s="44"/>
      <c r="D15" s="62">
        <v>10.163743371000001</v>
      </c>
      <c r="E15" s="63"/>
      <c r="F15" s="63"/>
      <c r="G15" s="63"/>
      <c r="H15" s="63"/>
      <c r="I15" s="64"/>
      <c r="J15" s="62">
        <v>8.0293744858</v>
      </c>
      <c r="K15" s="63"/>
      <c r="L15" s="63"/>
      <c r="M15" s="63"/>
      <c r="N15" s="63"/>
      <c r="O15" s="64"/>
      <c r="P15" s="62">
        <v>6.6051341005999999</v>
      </c>
      <c r="Q15" s="63"/>
      <c r="R15" s="63"/>
      <c r="S15" s="63"/>
      <c r="T15" s="63"/>
      <c r="U15" s="64"/>
      <c r="V15" s="62" t="s">
        <v>364</v>
      </c>
      <c r="W15" s="63"/>
      <c r="X15" s="63"/>
      <c r="Y15" s="63"/>
      <c r="Z15" s="63"/>
      <c r="AA15" s="82"/>
      <c r="AB15" s="62">
        <v>0.68392042500000005</v>
      </c>
      <c r="AC15" s="63"/>
      <c r="AD15" s="63"/>
      <c r="AE15" s="63"/>
      <c r="AF15" s="63"/>
      <c r="AG15" s="63"/>
      <c r="AH15" s="43" t="s">
        <v>37</v>
      </c>
      <c r="AI15" s="44"/>
      <c r="AJ15" s="62"/>
      <c r="AK15" s="63"/>
      <c r="AL15" s="63"/>
      <c r="AM15" s="63"/>
      <c r="AN15" s="63"/>
      <c r="AO15" s="64"/>
      <c r="AP15" s="62">
        <v>0.85384184740000002</v>
      </c>
      <c r="AQ15" s="63"/>
      <c r="AR15" s="63"/>
      <c r="AS15" s="63"/>
      <c r="AT15" s="63"/>
      <c r="AU15" s="64"/>
      <c r="AV15" s="62">
        <v>1.0243841556</v>
      </c>
      <c r="AW15" s="63"/>
      <c r="AX15" s="63"/>
      <c r="AY15" s="63"/>
      <c r="AZ15" s="63"/>
      <c r="BA15" s="63"/>
      <c r="BB15" s="43" t="s">
        <v>37</v>
      </c>
      <c r="BC15" s="44"/>
      <c r="BD15" s="62" t="s">
        <v>364</v>
      </c>
      <c r="BE15" s="63"/>
      <c r="BF15" s="62" t="s">
        <v>364</v>
      </c>
      <c r="BG15" s="64"/>
      <c r="BH15" s="63" t="s">
        <v>364</v>
      </c>
      <c r="BI15" s="64"/>
      <c r="BJ15" s="62" t="s">
        <v>364</v>
      </c>
      <c r="BK15" s="63"/>
      <c r="BL15" s="62" t="s">
        <v>364</v>
      </c>
      <c r="BM15" s="64"/>
      <c r="BN15" s="63" t="s">
        <v>364</v>
      </c>
      <c r="BO15" s="64"/>
      <c r="BP15" s="62" t="s">
        <v>364</v>
      </c>
      <c r="BQ15" s="63"/>
    </row>
    <row r="16" spans="1:69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/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53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53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76"/>
      <c r="AH18" s="50"/>
      <c r="AI18" s="53"/>
      <c r="AJ18" s="50"/>
      <c r="AK18" s="50"/>
      <c r="AL18" s="50"/>
      <c r="AM18" s="50"/>
      <c r="AN18" s="50"/>
      <c r="AO18" s="50"/>
    </row>
    <row r="19" spans="1:53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53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53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53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53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53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53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53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53" x14ac:dyDescent="0.3">
      <c r="B27" s="42"/>
      <c r="C27" s="42"/>
      <c r="AI27" s="42"/>
    </row>
  </sheetData>
  <sortState xmlns:xlrd2="http://schemas.microsoft.com/office/spreadsheetml/2017/richdata2" ref="A5:BQ11">
    <sortCondition descending="1" ref="D5:D11"/>
  </sortState>
  <mergeCells count="47">
    <mergeCell ref="BJ3:BK3"/>
    <mergeCell ref="BL3:BM3"/>
    <mergeCell ref="BN3:BO3"/>
    <mergeCell ref="BP3:BQ3"/>
    <mergeCell ref="A1:BQ1"/>
    <mergeCell ref="AV3:AW3"/>
    <mergeCell ref="AX3:AY3"/>
    <mergeCell ref="AZ3:BA3"/>
    <mergeCell ref="BD3:BE3"/>
    <mergeCell ref="BF3:BG3"/>
    <mergeCell ref="BH3:BI3"/>
    <mergeCell ref="AJ3:AK3"/>
    <mergeCell ref="AL3:AM3"/>
    <mergeCell ref="AN3:AO3"/>
    <mergeCell ref="AP3:AQ3"/>
    <mergeCell ref="AR3:AS3"/>
    <mergeCell ref="AT3:AU3"/>
    <mergeCell ref="V3:W3"/>
    <mergeCell ref="X3:Y3"/>
    <mergeCell ref="Z3:AA3"/>
    <mergeCell ref="AB3:AC3"/>
    <mergeCell ref="AD3:AE3"/>
    <mergeCell ref="AF3:AG3"/>
    <mergeCell ref="BP2:BQ2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BD2:BE2"/>
    <mergeCell ref="BF2:BG2"/>
    <mergeCell ref="BH2:BI2"/>
    <mergeCell ref="BJ2:BK2"/>
    <mergeCell ref="BL2:BM2"/>
    <mergeCell ref="BN2:BO2"/>
    <mergeCell ref="AJ2:AO2"/>
    <mergeCell ref="AP2:AU2"/>
    <mergeCell ref="AV2:BA2"/>
    <mergeCell ref="D2:I2"/>
    <mergeCell ref="J2:O2"/>
    <mergeCell ref="P2:U2"/>
    <mergeCell ref="V2:AA2"/>
    <mergeCell ref="AB2:AG2"/>
  </mergeCells>
  <conditionalFormatting sqref="AR13:AU13 A5:C11">
    <cfRule type="expression" dxfId="3063" priority="434">
      <formula>MOD(ROW(),2)=0</formula>
    </cfRule>
  </conditionalFormatting>
  <conditionalFormatting sqref="BO5:BO11">
    <cfRule type="containsText" priority="368" stopIfTrue="1" operator="containsText" text="AA">
      <formula>NOT(ISERROR(SEARCH("AA",BO5)))</formula>
    </cfRule>
    <cfRule type="containsText" dxfId="3062" priority="369" operator="containsText" text="A">
      <formula>NOT(ISERROR(SEARCH("A",BO5)))</formula>
    </cfRule>
  </conditionalFormatting>
  <conditionalFormatting sqref="BN5:BO11">
    <cfRule type="expression" dxfId="3061" priority="371">
      <formula>MOD(ROW(),2)=0</formula>
    </cfRule>
  </conditionalFormatting>
  <conditionalFormatting sqref="BN5:BN11">
    <cfRule type="aboveAverage" dxfId="3060" priority="370" stopIfTrue="1"/>
  </conditionalFormatting>
  <conditionalFormatting sqref="BQ5:BQ11">
    <cfRule type="containsText" priority="364" stopIfTrue="1" operator="containsText" text="AA">
      <formula>NOT(ISERROR(SEARCH("AA",BQ5)))</formula>
    </cfRule>
    <cfRule type="containsText" dxfId="3059" priority="365" operator="containsText" text="A">
      <formula>NOT(ISERROR(SEARCH("A",BQ5)))</formula>
    </cfRule>
  </conditionalFormatting>
  <conditionalFormatting sqref="BP5:BQ11">
    <cfRule type="expression" dxfId="3058" priority="367">
      <formula>MOD(ROW(),2)=0</formula>
    </cfRule>
  </conditionalFormatting>
  <conditionalFormatting sqref="BP5:BP11">
    <cfRule type="aboveAverage" dxfId="3057" priority="366" stopIfTrue="1"/>
  </conditionalFormatting>
  <conditionalFormatting sqref="AX13:BA13">
    <cfRule type="expression" dxfId="3056" priority="213">
      <formula>MOD(ROW(),2)=0</formula>
    </cfRule>
  </conditionalFormatting>
  <conditionalFormatting sqref="G5:G11">
    <cfRule type="containsText" priority="37" stopIfTrue="1" operator="containsText" text="AA">
      <formula>NOT(ISERROR(SEARCH("AA",G5)))</formula>
    </cfRule>
    <cfRule type="containsText" dxfId="3055" priority="38" operator="containsText" text="A">
      <formula>NOT(ISERROR(SEARCH("A",G5)))</formula>
    </cfRule>
  </conditionalFormatting>
  <conditionalFormatting sqref="W5:W11">
    <cfRule type="containsText" priority="22" stopIfTrue="1" operator="containsText" text="AA">
      <formula>NOT(ISERROR(SEARCH("AA",W5)))</formula>
    </cfRule>
    <cfRule type="containsText" dxfId="3054" priority="23" operator="containsText" text="A">
      <formula>NOT(ISERROR(SEARCH("A",W5)))</formula>
    </cfRule>
  </conditionalFormatting>
  <conditionalFormatting sqref="BM5:BM11">
    <cfRule type="containsText" priority="2" stopIfTrue="1" operator="containsText" text="AA">
      <formula>NOT(ISERROR(SEARCH("AA",BM5)))</formula>
    </cfRule>
    <cfRule type="containsText" dxfId="3053" priority="3" operator="containsText" text="A">
      <formula>NOT(ISERROR(SEARCH("A",BM5)))</formula>
    </cfRule>
  </conditionalFormatting>
  <conditionalFormatting sqref="E5:E11">
    <cfRule type="containsText" priority="44" stopIfTrue="1" operator="containsText" text="AA">
      <formula>NOT(ISERROR(SEARCH("AA",E5)))</formula>
    </cfRule>
    <cfRule type="containsText" dxfId="3052" priority="45" operator="containsText" text="A">
      <formula>NOT(ISERROR(SEARCH("A",E5)))</formula>
    </cfRule>
  </conditionalFormatting>
  <conditionalFormatting sqref="G5:G11">
    <cfRule type="containsText" priority="41" stopIfTrue="1" operator="containsText" text="AA">
      <formula>NOT(ISERROR(SEARCH("AA",G5)))</formula>
    </cfRule>
    <cfRule type="containsText" dxfId="3051" priority="42" operator="containsText" text="A">
      <formula>NOT(ISERROR(SEARCH("A",G5)))</formula>
    </cfRule>
  </conditionalFormatting>
  <conditionalFormatting sqref="I5:I11">
    <cfRule type="containsText" priority="39" stopIfTrue="1" operator="containsText" text="AA">
      <formula>NOT(ISERROR(SEARCH("AA",I5)))</formula>
    </cfRule>
    <cfRule type="containsText" dxfId="3050" priority="40" operator="containsText" text="A">
      <formula>NOT(ISERROR(SEARCH("A",I5)))</formula>
    </cfRule>
  </conditionalFormatting>
  <conditionalFormatting sqref="D5:I11">
    <cfRule type="expression" dxfId="3049" priority="46">
      <formula>MOD(ROW(),2)=0</formula>
    </cfRule>
  </conditionalFormatting>
  <conditionalFormatting sqref="D5:D11">
    <cfRule type="aboveAverage" dxfId="3048" priority="43" stopIfTrue="1"/>
  </conditionalFormatting>
  <conditionalFormatting sqref="F5:F11">
    <cfRule type="aboveAverage" dxfId="3047" priority="47"/>
  </conditionalFormatting>
  <conditionalFormatting sqref="H5:H11">
    <cfRule type="aboveAverage" dxfId="3046" priority="48"/>
  </conditionalFormatting>
  <conditionalFormatting sqref="F5:F11">
    <cfRule type="aboveAverage" dxfId="3045" priority="36"/>
  </conditionalFormatting>
  <conditionalFormatting sqref="I5:I11">
    <cfRule type="containsText" priority="34" stopIfTrue="1" operator="containsText" text="AA">
      <formula>NOT(ISERROR(SEARCH("AA",I5)))</formula>
    </cfRule>
    <cfRule type="containsText" dxfId="3044" priority="35" operator="containsText" text="A">
      <formula>NOT(ISERROR(SEARCH("A",I5)))</formula>
    </cfRule>
  </conditionalFormatting>
  <conditionalFormatting sqref="H5:H11">
    <cfRule type="aboveAverage" dxfId="3043" priority="33"/>
  </conditionalFormatting>
  <conditionalFormatting sqref="K5:K11">
    <cfRule type="containsText" priority="30" stopIfTrue="1" operator="containsText" text="AA">
      <formula>NOT(ISERROR(SEARCH("AA",K5)))</formula>
    </cfRule>
    <cfRule type="containsText" dxfId="3042" priority="31" operator="containsText" text="A">
      <formula>NOT(ISERROR(SEARCH("A",K5)))</formula>
    </cfRule>
  </conditionalFormatting>
  <conditionalFormatting sqref="J5:K11">
    <cfRule type="expression" dxfId="3041" priority="32">
      <formula>MOD(ROW(),2)=0</formula>
    </cfRule>
  </conditionalFormatting>
  <conditionalFormatting sqref="J5:J11">
    <cfRule type="aboveAverage" dxfId="3040" priority="29" stopIfTrue="1"/>
  </conditionalFormatting>
  <conditionalFormatting sqref="Q5:Q11">
    <cfRule type="containsText" priority="26" stopIfTrue="1" operator="containsText" text="AA">
      <formula>NOT(ISERROR(SEARCH("AA",Q5)))</formula>
    </cfRule>
    <cfRule type="containsText" dxfId="3039" priority="27" operator="containsText" text="A">
      <formula>NOT(ISERROR(SEARCH("A",Q5)))</formula>
    </cfRule>
  </conditionalFormatting>
  <conditionalFormatting sqref="P5:Q11">
    <cfRule type="expression" dxfId="3038" priority="28">
      <formula>MOD(ROW(),2)=0</formula>
    </cfRule>
  </conditionalFormatting>
  <conditionalFormatting sqref="P5:P11">
    <cfRule type="aboveAverage" dxfId="3037" priority="25" stopIfTrue="1"/>
  </conditionalFormatting>
  <conditionalFormatting sqref="V5:W11">
    <cfRule type="expression" dxfId="3036" priority="24">
      <formula>MOD(ROW(),2)=0</formula>
    </cfRule>
  </conditionalFormatting>
  <conditionalFormatting sqref="V5:V11">
    <cfRule type="aboveAverage" dxfId="3035" priority="21" stopIfTrue="1"/>
  </conditionalFormatting>
  <conditionalFormatting sqref="AC5:AC11">
    <cfRule type="containsText" priority="18" stopIfTrue="1" operator="containsText" text="AA">
      <formula>NOT(ISERROR(SEARCH("AA",AC5)))</formula>
    </cfRule>
    <cfRule type="containsText" dxfId="3034" priority="19" operator="containsText" text="A">
      <formula>NOT(ISERROR(SEARCH("A",AC5)))</formula>
    </cfRule>
  </conditionalFormatting>
  <conditionalFormatting sqref="AB5:AC11">
    <cfRule type="expression" dxfId="3033" priority="20">
      <formula>MOD(ROW(),2)=0</formula>
    </cfRule>
  </conditionalFormatting>
  <conditionalFormatting sqref="AB5:AB11">
    <cfRule type="aboveAverage" dxfId="3032" priority="17" stopIfTrue="1"/>
  </conditionalFormatting>
  <conditionalFormatting sqref="BG5:BG11">
    <cfRule type="containsText" priority="14" stopIfTrue="1" operator="containsText" text="AA">
      <formula>NOT(ISERROR(SEARCH("AA",BG5)))</formula>
    </cfRule>
    <cfRule type="containsText" dxfId="3031" priority="15" operator="containsText" text="A">
      <formula>NOT(ISERROR(SEARCH("A",BG5)))</formula>
    </cfRule>
  </conditionalFormatting>
  <conditionalFormatting sqref="BF5:BG11">
    <cfRule type="expression" dxfId="3030" priority="16">
      <formula>MOD(ROW(),2)=0</formula>
    </cfRule>
  </conditionalFormatting>
  <conditionalFormatting sqref="BF5:BF11">
    <cfRule type="aboveAverage" dxfId="3029" priority="13" stopIfTrue="1"/>
  </conditionalFormatting>
  <conditionalFormatting sqref="BI5:BI11">
    <cfRule type="containsText" priority="10" stopIfTrue="1" operator="containsText" text="AA">
      <formula>NOT(ISERROR(SEARCH("AA",BI5)))</formula>
    </cfRule>
    <cfRule type="containsText" dxfId="3028" priority="11" operator="containsText" text="A">
      <formula>NOT(ISERROR(SEARCH("A",BI5)))</formula>
    </cfRule>
  </conditionalFormatting>
  <conditionalFormatting sqref="BH5:BI11">
    <cfRule type="expression" dxfId="3027" priority="12">
      <formula>MOD(ROW(),2)=0</formula>
    </cfRule>
  </conditionalFormatting>
  <conditionalFormatting sqref="BH5:BH11">
    <cfRule type="aboveAverage" dxfId="3026" priority="9" stopIfTrue="1"/>
  </conditionalFormatting>
  <conditionalFormatting sqref="BK5:BK11">
    <cfRule type="containsText" priority="6" stopIfTrue="1" operator="containsText" text="AA">
      <formula>NOT(ISERROR(SEARCH("AA",BK5)))</formula>
    </cfRule>
    <cfRule type="containsText" dxfId="3025" priority="7" operator="containsText" text="A">
      <formula>NOT(ISERROR(SEARCH("A",BK5)))</formula>
    </cfRule>
  </conditionalFormatting>
  <conditionalFormatting sqref="BJ5:BK11">
    <cfRule type="expression" dxfId="3024" priority="8">
      <formula>MOD(ROW(),2)=0</formula>
    </cfRule>
  </conditionalFormatting>
  <conditionalFormatting sqref="BJ5:BJ11">
    <cfRule type="aboveAverage" dxfId="3023" priority="5" stopIfTrue="1"/>
  </conditionalFormatting>
  <conditionalFormatting sqref="BL5:BM11">
    <cfRule type="expression" dxfId="3022" priority="4">
      <formula>MOD(ROW(),2)=0</formula>
    </cfRule>
  </conditionalFormatting>
  <conditionalFormatting sqref="BL5:BL11">
    <cfRule type="aboveAverage" dxfId="3021" priority="1" stopIfTrue="1"/>
  </conditionalFormatting>
  <pageMargins left="0.5" right="0.5" top="0.5" bottom="0.5" header="0.3" footer="0.3"/>
  <pageSetup paperSize="5" fitToHeight="0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1DD51-A2FF-4856-8AEB-63FC91DE9590}">
  <sheetPr codeName="Sheet13"/>
  <dimension ref="A1:DD38"/>
  <sheetViews>
    <sheetView zoomScaleNormal="100" workbookViewId="0">
      <pane ySplit="4" topLeftCell="A5" activePane="bottomLeft" state="frozen"/>
      <selection pane="bottomLeft" activeCell="Z32" sqref="Z32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32" width="5.36328125" style="160" customWidth="1"/>
    <col min="33" max="33" width="5.36328125" style="237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591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 t="s">
        <v>150</v>
      </c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MO S16-9478C</v>
      </c>
      <c r="B5" s="84" t="str">
        <f>VLOOKUP(C5,'2021 Soybean Traits &amp; Entries'!VL_SOY_2020,4,FALSE)</f>
        <v>Conv.</v>
      </c>
      <c r="C5" s="84" t="s">
        <v>285</v>
      </c>
      <c r="D5" s="172">
        <v>54.597499999999997</v>
      </c>
      <c r="E5" s="224" t="s">
        <v>256</v>
      </c>
      <c r="F5" s="170"/>
      <c r="G5" s="233"/>
      <c r="H5" s="173"/>
      <c r="I5" s="224"/>
      <c r="J5" s="226">
        <v>13.4033</v>
      </c>
      <c r="K5" s="227" t="s">
        <v>363</v>
      </c>
      <c r="L5" s="228"/>
      <c r="M5" s="232"/>
      <c r="N5" s="229"/>
      <c r="O5" s="227"/>
      <c r="P5" s="172">
        <v>27</v>
      </c>
      <c r="Q5" s="224" t="s">
        <v>368</v>
      </c>
      <c r="R5" s="170"/>
      <c r="S5" s="233"/>
      <c r="T5" s="173"/>
      <c r="U5" s="224"/>
      <c r="V5" s="226">
        <v>1</v>
      </c>
      <c r="W5" s="227"/>
      <c r="X5" s="228"/>
      <c r="Y5" s="232"/>
      <c r="Z5" s="229"/>
      <c r="AA5" s="227"/>
      <c r="AB5" s="172">
        <v>138.33000000000001</v>
      </c>
      <c r="AC5" s="224" t="s">
        <v>359</v>
      </c>
      <c r="AD5" s="170"/>
      <c r="AE5" s="233"/>
      <c r="AF5" s="173"/>
      <c r="AG5" s="224"/>
      <c r="AH5" s="84" t="str">
        <f t="shared" ref="AH5:AH22" si="0">A5</f>
        <v>MO S16-9478C</v>
      </c>
      <c r="AI5" s="84" t="str">
        <f t="shared" ref="AI5:AI22" si="1">B5</f>
        <v>Conv.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27"/>
      <c r="BH5" s="246"/>
      <c r="BI5" s="247"/>
      <c r="BJ5" s="228"/>
      <c r="BK5" s="232"/>
      <c r="BL5" s="229"/>
      <c r="BM5" s="227"/>
      <c r="BN5" s="246"/>
      <c r="BO5" s="247"/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</row>
    <row r="6" spans="1:108" ht="12.5" x14ac:dyDescent="0.25">
      <c r="A6" s="241" t="str">
        <f>VLOOKUP(C6,'2021 Soybean Traits &amp; Entries'!VL_SOY_2020,2,FALSE)</f>
        <v>MO S16-14801C</v>
      </c>
      <c r="B6" s="241" t="str">
        <f>VLOOKUP(C6,'2021 Soybean Traits &amp; Entries'!VL_SOY_2020,4,FALSE)</f>
        <v>Conv.</v>
      </c>
      <c r="C6" s="241" t="s">
        <v>281</v>
      </c>
      <c r="D6" s="172">
        <v>47.163899999999998</v>
      </c>
      <c r="E6" s="224" t="s">
        <v>360</v>
      </c>
      <c r="F6" s="173"/>
      <c r="G6" s="224"/>
      <c r="H6" s="173"/>
      <c r="I6" s="224"/>
      <c r="J6" s="226">
        <v>13.65</v>
      </c>
      <c r="K6" s="227" t="s">
        <v>369</v>
      </c>
      <c r="L6" s="229"/>
      <c r="M6" s="227"/>
      <c r="N6" s="229"/>
      <c r="O6" s="227"/>
      <c r="P6" s="172">
        <v>27</v>
      </c>
      <c r="Q6" s="224" t="s">
        <v>368</v>
      </c>
      <c r="R6" s="173"/>
      <c r="S6" s="224"/>
      <c r="T6" s="173"/>
      <c r="U6" s="224"/>
      <c r="V6" s="226">
        <v>1</v>
      </c>
      <c r="W6" s="227"/>
      <c r="X6" s="229"/>
      <c r="Y6" s="227"/>
      <c r="Z6" s="229"/>
      <c r="AA6" s="227"/>
      <c r="AB6" s="172">
        <v>138.33000000000001</v>
      </c>
      <c r="AC6" s="224" t="s">
        <v>359</v>
      </c>
      <c r="AD6" s="173"/>
      <c r="AE6" s="224"/>
      <c r="AF6" s="173"/>
      <c r="AG6" s="224"/>
      <c r="AH6" s="241" t="str">
        <f t="shared" si="0"/>
        <v>MO S16-14801C</v>
      </c>
      <c r="AI6" s="241" t="str">
        <f t="shared" si="1"/>
        <v>Conv.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38"/>
      <c r="BH6" s="226"/>
      <c r="BI6" s="248"/>
      <c r="BJ6" s="229"/>
      <c r="BK6" s="227"/>
      <c r="BL6" s="229"/>
      <c r="BM6" s="238"/>
      <c r="BN6" s="226"/>
      <c r="BO6" s="248"/>
      <c r="BP6" s="229"/>
      <c r="BQ6" s="227"/>
      <c r="BR6" s="229"/>
      <c r="BS6" s="238"/>
      <c r="BT6" s="226"/>
      <c r="BU6" s="248"/>
      <c r="BV6" s="229"/>
      <c r="BW6" s="227"/>
      <c r="BX6" s="229"/>
      <c r="BY6" s="238"/>
      <c r="BZ6" s="226"/>
      <c r="CA6" s="248"/>
      <c r="CB6" s="229"/>
      <c r="CC6" s="227"/>
      <c r="CD6" s="229"/>
      <c r="CE6" s="238"/>
      <c r="CF6" s="226"/>
      <c r="CG6" s="248"/>
      <c r="CH6" s="229"/>
      <c r="CI6" s="227"/>
      <c r="CJ6" s="229"/>
      <c r="CK6" s="238"/>
      <c r="CL6" s="237"/>
    </row>
    <row r="7" spans="1:108" ht="12.5" x14ac:dyDescent="0.25">
      <c r="A7" s="171" t="str">
        <f>VLOOKUP(C7,'2021 Soybean Traits &amp; Entries'!VL_SOY_2020,2,FALSE)</f>
        <v xml:space="preserve">AR R13-13997 </v>
      </c>
      <c r="B7" s="171" t="str">
        <f>VLOOKUP(C7,'2021 Soybean Traits &amp; Entries'!VL_SOY_2020,4,FALSE)</f>
        <v>Conv.</v>
      </c>
      <c r="C7" s="171" t="s">
        <v>166</v>
      </c>
      <c r="D7" s="172">
        <v>46.449199999999998</v>
      </c>
      <c r="E7" s="224" t="s">
        <v>368</v>
      </c>
      <c r="F7" s="173"/>
      <c r="G7" s="224"/>
      <c r="H7" s="173"/>
      <c r="I7" s="224"/>
      <c r="J7" s="226">
        <v>13.2858</v>
      </c>
      <c r="K7" s="227" t="s">
        <v>363</v>
      </c>
      <c r="L7" s="229"/>
      <c r="M7" s="227"/>
      <c r="N7" s="229"/>
      <c r="O7" s="227"/>
      <c r="P7" s="172">
        <v>26</v>
      </c>
      <c r="Q7" s="224" t="s">
        <v>382</v>
      </c>
      <c r="R7" s="173"/>
      <c r="S7" s="224"/>
      <c r="T7" s="173"/>
      <c r="U7" s="224"/>
      <c r="V7" s="226">
        <v>1</v>
      </c>
      <c r="W7" s="227"/>
      <c r="X7" s="229"/>
      <c r="Y7" s="227"/>
      <c r="Z7" s="229"/>
      <c r="AA7" s="227"/>
      <c r="AB7" s="172">
        <v>138</v>
      </c>
      <c r="AC7" s="224" t="s">
        <v>362</v>
      </c>
      <c r="AD7" s="173"/>
      <c r="AE7" s="224"/>
      <c r="AF7" s="173"/>
      <c r="AG7" s="224"/>
      <c r="AH7" s="171" t="str">
        <f t="shared" si="0"/>
        <v xml:space="preserve">AR R13-13997 </v>
      </c>
      <c r="AI7" s="171" t="str">
        <f t="shared" si="1"/>
        <v>Conv.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  <c r="CL7" s="237"/>
    </row>
    <row r="8" spans="1:108" ht="12.5" x14ac:dyDescent="0.25">
      <c r="A8" s="241" t="str">
        <f>VLOOKUP(C8,'2021 Soybean Traits &amp; Entries'!VL_SOY_2020,2,FALSE)</f>
        <v xml:space="preserve">AR R15-1587 </v>
      </c>
      <c r="B8" s="241" t="str">
        <f>VLOOKUP(C8,'2021 Soybean Traits &amp; Entries'!VL_SOY_2020,4,FALSE)</f>
        <v xml:space="preserve">Conv. </v>
      </c>
      <c r="C8" s="241" t="s">
        <v>169</v>
      </c>
      <c r="D8" s="172">
        <v>45.6706</v>
      </c>
      <c r="E8" s="224" t="s">
        <v>359</v>
      </c>
      <c r="F8" s="173"/>
      <c r="G8" s="224"/>
      <c r="H8" s="173"/>
      <c r="I8" s="224"/>
      <c r="J8" s="226">
        <v>13.6333</v>
      </c>
      <c r="K8" s="227" t="s">
        <v>369</v>
      </c>
      <c r="L8" s="229"/>
      <c r="M8" s="227"/>
      <c r="N8" s="229"/>
      <c r="O8" s="227"/>
      <c r="P8" s="172">
        <v>23.666699999999999</v>
      </c>
      <c r="Q8" s="224" t="s">
        <v>472</v>
      </c>
      <c r="R8" s="173"/>
      <c r="S8" s="224"/>
      <c r="T8" s="173"/>
      <c r="U8" s="224"/>
      <c r="V8" s="226">
        <v>1</v>
      </c>
      <c r="W8" s="227"/>
      <c r="X8" s="229"/>
      <c r="Y8" s="227"/>
      <c r="Z8" s="229"/>
      <c r="AA8" s="227"/>
      <c r="AB8" s="172">
        <v>138.66999999999999</v>
      </c>
      <c r="AC8" s="224" t="s">
        <v>359</v>
      </c>
      <c r="AD8" s="173"/>
      <c r="AE8" s="224"/>
      <c r="AF8" s="173"/>
      <c r="AG8" s="224"/>
      <c r="AH8" s="241" t="str">
        <f t="shared" si="0"/>
        <v xml:space="preserve">AR R15-1587 </v>
      </c>
      <c r="AI8" s="241" t="str">
        <f t="shared" si="1"/>
        <v xml:space="preserve">Conv. 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27"/>
      <c r="BH8" s="226"/>
      <c r="BI8" s="248"/>
      <c r="BJ8" s="229"/>
      <c r="BK8" s="227"/>
      <c r="BL8" s="229"/>
      <c r="BM8" s="227"/>
      <c r="BN8" s="226"/>
      <c r="BO8" s="248"/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</row>
    <row r="9" spans="1:108" ht="12.5" x14ac:dyDescent="0.25">
      <c r="A9" s="171" t="str">
        <f>VLOOKUP(C9,'2021 Soybean Traits &amp; Entries'!VL_SOY_2020,2,FALSE)</f>
        <v>Progeny P5016RXS*</v>
      </c>
      <c r="B9" s="171" t="str">
        <f>VLOOKUP(C9,'2021 Soybean Traits &amp; Entries'!VL_SOY_2020,4,FALSE)</f>
        <v>R2X, STS</v>
      </c>
      <c r="C9" s="171" t="s">
        <v>88</v>
      </c>
      <c r="D9" s="172">
        <v>45.420900000000003</v>
      </c>
      <c r="E9" s="224" t="s">
        <v>359</v>
      </c>
      <c r="F9" s="173">
        <v>45.188499999999998</v>
      </c>
      <c r="G9" s="224" t="s">
        <v>256</v>
      </c>
      <c r="H9" s="173">
        <v>40.957099999999997</v>
      </c>
      <c r="I9" s="224" t="s">
        <v>256</v>
      </c>
      <c r="J9" s="226">
        <v>13.1533</v>
      </c>
      <c r="K9" s="227" t="s">
        <v>363</v>
      </c>
      <c r="L9" s="229">
        <v>13.895</v>
      </c>
      <c r="M9" s="227" t="s">
        <v>256</v>
      </c>
      <c r="N9" s="229">
        <v>13.244400000000001</v>
      </c>
      <c r="O9" s="227" t="s">
        <v>256</v>
      </c>
      <c r="P9" s="172">
        <v>27</v>
      </c>
      <c r="Q9" s="224" t="s">
        <v>368</v>
      </c>
      <c r="R9" s="173">
        <v>29.666699999999999</v>
      </c>
      <c r="S9" s="224" t="s">
        <v>256</v>
      </c>
      <c r="T9" s="173">
        <v>31.444400000000002</v>
      </c>
      <c r="U9" s="224" t="s">
        <v>256</v>
      </c>
      <c r="V9" s="226">
        <v>1</v>
      </c>
      <c r="W9" s="227"/>
      <c r="X9" s="229">
        <v>1</v>
      </c>
      <c r="Y9" s="227"/>
      <c r="Z9" s="229">
        <v>1</v>
      </c>
      <c r="AA9" s="227"/>
      <c r="AB9" s="172">
        <v>138.33000000000001</v>
      </c>
      <c r="AC9" s="224" t="s">
        <v>359</v>
      </c>
      <c r="AD9" s="173">
        <v>143</v>
      </c>
      <c r="AE9" s="224" t="s">
        <v>361</v>
      </c>
      <c r="AF9" s="173">
        <v>141.56</v>
      </c>
      <c r="AG9" s="224" t="s">
        <v>256</v>
      </c>
      <c r="AH9" s="171" t="str">
        <f t="shared" si="0"/>
        <v>Progeny P5016RXS*</v>
      </c>
      <c r="AI9" s="171" t="str">
        <f t="shared" si="1"/>
        <v>R2X, STS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27"/>
      <c r="BH9" s="226"/>
      <c r="BI9" s="248"/>
      <c r="BJ9" s="229"/>
      <c r="BK9" s="227"/>
      <c r="BL9" s="229"/>
      <c r="BM9" s="227"/>
      <c r="BN9" s="226"/>
      <c r="BO9" s="248"/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</row>
    <row r="10" spans="1:108" ht="12.5" x14ac:dyDescent="0.25">
      <c r="A10" s="171" t="str">
        <f>VLOOKUP(C10,'2021 Soybean Traits &amp; Entries'!VL_SOY_2020,2,FALSE)</f>
        <v>Local Seed Co. LS5009XS*</v>
      </c>
      <c r="B10" s="171" t="str">
        <f>VLOOKUP(C10,'2021 Soybean Traits &amp; Entries'!VL_SOY_2020,4,FALSE)</f>
        <v>R2X, STS</v>
      </c>
      <c r="C10" s="171" t="s">
        <v>91</v>
      </c>
      <c r="D10" s="172">
        <v>43.3461</v>
      </c>
      <c r="E10" s="224" t="s">
        <v>369</v>
      </c>
      <c r="F10" s="173">
        <v>47.574100000000001</v>
      </c>
      <c r="G10" s="224" t="s">
        <v>256</v>
      </c>
      <c r="H10" s="173"/>
      <c r="I10" s="224"/>
      <c r="J10" s="226">
        <v>13.46</v>
      </c>
      <c r="K10" s="227" t="s">
        <v>362</v>
      </c>
      <c r="L10" s="229">
        <v>13.9717</v>
      </c>
      <c r="M10" s="227" t="s">
        <v>256</v>
      </c>
      <c r="N10" s="229"/>
      <c r="O10" s="227"/>
      <c r="P10" s="172">
        <v>26.666699999999999</v>
      </c>
      <c r="Q10" s="224" t="s">
        <v>371</v>
      </c>
      <c r="R10" s="173">
        <v>30</v>
      </c>
      <c r="S10" s="224" t="s">
        <v>256</v>
      </c>
      <c r="T10" s="173"/>
      <c r="U10" s="224"/>
      <c r="V10" s="226">
        <v>1</v>
      </c>
      <c r="W10" s="227"/>
      <c r="X10" s="229">
        <v>1</v>
      </c>
      <c r="Y10" s="227"/>
      <c r="Z10" s="229"/>
      <c r="AA10" s="227"/>
      <c r="AB10" s="172">
        <v>139</v>
      </c>
      <c r="AC10" s="224" t="s">
        <v>361</v>
      </c>
      <c r="AD10" s="173">
        <v>144.66999999999999</v>
      </c>
      <c r="AE10" s="224" t="s">
        <v>256</v>
      </c>
      <c r="AF10" s="173"/>
      <c r="AG10" s="224"/>
      <c r="AH10" s="171" t="str">
        <f t="shared" si="0"/>
        <v>Local Seed Co. LS5009XS*</v>
      </c>
      <c r="AI10" s="171" t="str">
        <f t="shared" si="1"/>
        <v>R2X, STS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27"/>
      <c r="BH10" s="226"/>
      <c r="BI10" s="248"/>
      <c r="BJ10" s="229"/>
      <c r="BK10" s="227"/>
      <c r="BL10" s="229"/>
      <c r="BM10" s="227"/>
      <c r="BN10" s="226"/>
      <c r="BO10" s="248"/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48"/>
      <c r="CH10" s="229"/>
      <c r="CI10" s="227"/>
      <c r="CJ10" s="229"/>
      <c r="CK10" s="227"/>
      <c r="CL10" s="237"/>
    </row>
    <row r="11" spans="1:108" ht="12.5" x14ac:dyDescent="0.25">
      <c r="A11" s="171" t="str">
        <f>VLOOKUP(C11,'2021 Soybean Traits &amp; Entries'!VL_SOY_2020,2,FALSE)</f>
        <v>Credenz CZ 5282XF</v>
      </c>
      <c r="B11" s="171" t="str">
        <f>VLOOKUP(C11,'2021 Soybean Traits &amp; Entries'!VL_SOY_2020,4,FALSE)</f>
        <v>XF</v>
      </c>
      <c r="C11" s="171" t="s">
        <v>216</v>
      </c>
      <c r="D11" s="172">
        <v>42.512500000000003</v>
      </c>
      <c r="E11" s="224" t="s">
        <v>402</v>
      </c>
      <c r="F11" s="173"/>
      <c r="G11" s="224"/>
      <c r="H11" s="173"/>
      <c r="I11" s="224"/>
      <c r="J11" s="226">
        <v>13.3908</v>
      </c>
      <c r="K11" s="227" t="s">
        <v>362</v>
      </c>
      <c r="L11" s="229"/>
      <c r="M11" s="227"/>
      <c r="N11" s="229"/>
      <c r="O11" s="227"/>
      <c r="P11" s="172">
        <v>27.333300000000001</v>
      </c>
      <c r="Q11" s="224" t="s">
        <v>360</v>
      </c>
      <c r="R11" s="173"/>
      <c r="S11" s="224"/>
      <c r="T11" s="173"/>
      <c r="U11" s="224"/>
      <c r="V11" s="226">
        <v>1</v>
      </c>
      <c r="W11" s="227"/>
      <c r="X11" s="229"/>
      <c r="Y11" s="227"/>
      <c r="Z11" s="229"/>
      <c r="AA11" s="227"/>
      <c r="AB11" s="172">
        <v>139</v>
      </c>
      <c r="AC11" s="224" t="s">
        <v>361</v>
      </c>
      <c r="AD11" s="173"/>
      <c r="AE11" s="224"/>
      <c r="AF11" s="173"/>
      <c r="AG11" s="224"/>
      <c r="AH11" s="171" t="str">
        <f t="shared" si="0"/>
        <v>Credenz CZ 5282XF</v>
      </c>
      <c r="AI11" s="171" t="str">
        <f t="shared" si="1"/>
        <v>XF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27"/>
      <c r="BH11" s="226"/>
      <c r="BI11" s="248"/>
      <c r="BJ11" s="229"/>
      <c r="BK11" s="227"/>
      <c r="BL11" s="229"/>
      <c r="BM11" s="227"/>
      <c r="BN11" s="226"/>
      <c r="BO11" s="248"/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48"/>
      <c r="CH11" s="229"/>
      <c r="CI11" s="227"/>
      <c r="CJ11" s="229"/>
      <c r="CK11" s="227"/>
    </row>
    <row r="12" spans="1:108" ht="12.5" x14ac:dyDescent="0.25">
      <c r="A12" s="241" t="str">
        <f>VLOOKUP(C12,'2021 Soybean Traits &amp; Entries'!VL_SOY_2020,2,FALSE)</f>
        <v>Progeny P5252RX</v>
      </c>
      <c r="B12" s="241" t="str">
        <f>VLOOKUP(C12,'2021 Soybean Traits &amp; Entries'!VL_SOY_2020,4,FALSE)</f>
        <v>R2X</v>
      </c>
      <c r="C12" s="241" t="s">
        <v>89</v>
      </c>
      <c r="D12" s="172">
        <v>41.169899999999998</v>
      </c>
      <c r="E12" s="224" t="s">
        <v>383</v>
      </c>
      <c r="F12" s="173">
        <v>41.392099999999999</v>
      </c>
      <c r="G12" s="224" t="s">
        <v>256</v>
      </c>
      <c r="H12" s="173">
        <v>39.937100000000001</v>
      </c>
      <c r="I12" s="224" t="s">
        <v>256</v>
      </c>
      <c r="J12" s="226">
        <v>13.7058</v>
      </c>
      <c r="K12" s="227" t="s">
        <v>369</v>
      </c>
      <c r="L12" s="229">
        <v>14.2302</v>
      </c>
      <c r="M12" s="227" t="s">
        <v>256</v>
      </c>
      <c r="N12" s="229">
        <v>13.725899999999999</v>
      </c>
      <c r="O12" s="227" t="s">
        <v>256</v>
      </c>
      <c r="P12" s="172">
        <v>24.333300000000001</v>
      </c>
      <c r="Q12" s="224" t="s">
        <v>383</v>
      </c>
      <c r="R12" s="173">
        <v>26.833300000000001</v>
      </c>
      <c r="S12" s="224" t="s">
        <v>256</v>
      </c>
      <c r="T12" s="173">
        <v>28.333300000000001</v>
      </c>
      <c r="U12" s="224" t="s">
        <v>361</v>
      </c>
      <c r="V12" s="226">
        <v>1</v>
      </c>
      <c r="W12" s="227"/>
      <c r="X12" s="229">
        <v>1</v>
      </c>
      <c r="Y12" s="227"/>
      <c r="Z12" s="229">
        <v>1</v>
      </c>
      <c r="AA12" s="227"/>
      <c r="AB12" s="172">
        <v>138.33000000000001</v>
      </c>
      <c r="AC12" s="224" t="s">
        <v>359</v>
      </c>
      <c r="AD12" s="173">
        <v>143.33000000000001</v>
      </c>
      <c r="AE12" s="224" t="s">
        <v>361</v>
      </c>
      <c r="AF12" s="173">
        <v>142.22</v>
      </c>
      <c r="AG12" s="224" t="s">
        <v>256</v>
      </c>
      <c r="AH12" s="241" t="str">
        <f t="shared" si="0"/>
        <v>Progeny P5252RX</v>
      </c>
      <c r="AI12" s="241" t="str">
        <f t="shared" si="1"/>
        <v>R2X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38"/>
      <c r="BH12" s="226"/>
      <c r="BI12" s="248"/>
      <c r="BJ12" s="229"/>
      <c r="BK12" s="227"/>
      <c r="BL12" s="229"/>
      <c r="BM12" s="238"/>
      <c r="BN12" s="226"/>
      <c r="BO12" s="248"/>
      <c r="BP12" s="229"/>
      <c r="BQ12" s="227"/>
      <c r="BR12" s="229"/>
      <c r="BS12" s="238"/>
      <c r="BT12" s="226"/>
      <c r="BU12" s="248"/>
      <c r="BV12" s="229"/>
      <c r="BW12" s="227"/>
      <c r="BX12" s="229"/>
      <c r="BY12" s="238"/>
      <c r="BZ12" s="226"/>
      <c r="CA12" s="248"/>
      <c r="CB12" s="229"/>
      <c r="CC12" s="227"/>
      <c r="CD12" s="229"/>
      <c r="CE12" s="238"/>
      <c r="CF12" s="226"/>
      <c r="CG12" s="248"/>
      <c r="CH12" s="229"/>
      <c r="CI12" s="227"/>
      <c r="CJ12" s="229"/>
      <c r="CK12" s="238"/>
    </row>
    <row r="13" spans="1:108" ht="12.5" x14ac:dyDescent="0.25">
      <c r="A13" s="241" t="str">
        <f>VLOOKUP(C13,'2021 Soybean Traits &amp; Entries'!VL_SOY_2020,2,FALSE)</f>
        <v>Progeny P5003XF</v>
      </c>
      <c r="B13" s="241" t="str">
        <f>VLOOKUP(C13,'2021 Soybean Traits &amp; Entries'!VL_SOY_2020,4,FALSE)</f>
        <v>XF</v>
      </c>
      <c r="C13" s="241" t="s">
        <v>317</v>
      </c>
      <c r="D13" s="172">
        <v>40.959200000000003</v>
      </c>
      <c r="E13" s="224" t="s">
        <v>402</v>
      </c>
      <c r="F13" s="173"/>
      <c r="G13" s="224"/>
      <c r="H13" s="173"/>
      <c r="I13" s="224"/>
      <c r="J13" s="226">
        <v>13.38</v>
      </c>
      <c r="K13" s="227" t="s">
        <v>363</v>
      </c>
      <c r="L13" s="229"/>
      <c r="M13" s="227"/>
      <c r="N13" s="229"/>
      <c r="O13" s="227"/>
      <c r="P13" s="172">
        <v>22.333300000000001</v>
      </c>
      <c r="Q13" s="224" t="s">
        <v>404</v>
      </c>
      <c r="R13" s="173"/>
      <c r="S13" s="224"/>
      <c r="T13" s="173"/>
      <c r="U13" s="224"/>
      <c r="V13" s="226">
        <v>1</v>
      </c>
      <c r="W13" s="227"/>
      <c r="X13" s="229"/>
      <c r="Y13" s="227"/>
      <c r="Z13" s="229"/>
      <c r="AA13" s="227"/>
      <c r="AB13" s="172">
        <v>137.33000000000001</v>
      </c>
      <c r="AC13" s="224" t="s">
        <v>363</v>
      </c>
      <c r="AD13" s="173"/>
      <c r="AE13" s="224"/>
      <c r="AF13" s="173"/>
      <c r="AG13" s="224"/>
      <c r="AH13" s="241" t="str">
        <f t="shared" si="0"/>
        <v>Progeny P5003XF</v>
      </c>
      <c r="AI13" s="241" t="str">
        <f t="shared" si="1"/>
        <v>XF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27"/>
      <c r="BH13" s="226"/>
      <c r="BI13" s="248"/>
      <c r="BJ13" s="229"/>
      <c r="BK13" s="227"/>
      <c r="BL13" s="229"/>
      <c r="BM13" s="227"/>
      <c r="BN13" s="226"/>
      <c r="BO13" s="248"/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48"/>
      <c r="CH13" s="229"/>
      <c r="CI13" s="227"/>
      <c r="CJ13" s="229"/>
      <c r="CK13" s="227"/>
    </row>
    <row r="14" spans="1:108" ht="12.5" x14ac:dyDescent="0.25">
      <c r="A14" s="241" t="str">
        <f>VLOOKUP(C14,'2021 Soybean Traits &amp; Entries'!VL_SOY_2020,2,FALSE)</f>
        <v>USG 7562XF</v>
      </c>
      <c r="B14" s="241" t="str">
        <f>VLOOKUP(C14,'2021 Soybean Traits &amp; Entries'!VL_SOY_2020,4,FALSE)</f>
        <v>XF</v>
      </c>
      <c r="C14" s="241" t="s">
        <v>343</v>
      </c>
      <c r="D14" s="172">
        <v>40.611199999999997</v>
      </c>
      <c r="E14" s="224" t="s">
        <v>402</v>
      </c>
      <c r="F14" s="173"/>
      <c r="G14" s="224"/>
      <c r="H14" s="173"/>
      <c r="I14" s="224"/>
      <c r="J14" s="226">
        <v>13.173299999999999</v>
      </c>
      <c r="K14" s="227" t="s">
        <v>363</v>
      </c>
      <c r="L14" s="229"/>
      <c r="M14" s="227"/>
      <c r="N14" s="229"/>
      <c r="O14" s="227"/>
      <c r="P14" s="172">
        <v>21</v>
      </c>
      <c r="Q14" s="224" t="s">
        <v>70</v>
      </c>
      <c r="R14" s="173"/>
      <c r="S14" s="224"/>
      <c r="T14" s="173"/>
      <c r="U14" s="224"/>
      <c r="V14" s="226">
        <v>1</v>
      </c>
      <c r="W14" s="227"/>
      <c r="X14" s="229"/>
      <c r="Y14" s="227"/>
      <c r="Z14" s="229"/>
      <c r="AA14" s="227"/>
      <c r="AB14" s="172">
        <v>138.33000000000001</v>
      </c>
      <c r="AC14" s="224" t="s">
        <v>359</v>
      </c>
      <c r="AD14" s="173"/>
      <c r="AE14" s="224"/>
      <c r="AF14" s="173"/>
      <c r="AG14" s="224"/>
      <c r="AH14" s="241" t="str">
        <f t="shared" si="0"/>
        <v>USG 7562XF</v>
      </c>
      <c r="AI14" s="241" t="str">
        <f t="shared" si="1"/>
        <v>XF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27"/>
      <c r="BH14" s="226"/>
      <c r="BI14" s="248"/>
      <c r="BJ14" s="229"/>
      <c r="BK14" s="227"/>
      <c r="BL14" s="229"/>
      <c r="BM14" s="227"/>
      <c r="BN14" s="226"/>
      <c r="BO14" s="248"/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48"/>
      <c r="CH14" s="229"/>
      <c r="CI14" s="227"/>
      <c r="CJ14" s="229"/>
      <c r="CK14" s="227"/>
    </row>
    <row r="15" spans="1:108" ht="12.5" x14ac:dyDescent="0.25">
      <c r="A15" s="171" t="str">
        <f>VLOOKUP(C15,'2021 Soybean Traits &amp; Entries'!VL_SOY_2020,2,FALSE)</f>
        <v>Asgrow AG54XF0</v>
      </c>
      <c r="B15" s="171" t="str">
        <f>VLOOKUP(C15,'2021 Soybean Traits &amp; Entries'!VL_SOY_2020,4,FALSE)</f>
        <v>XF, STS</v>
      </c>
      <c r="C15" s="171" t="s">
        <v>204</v>
      </c>
      <c r="D15" s="172">
        <v>40.407699999999998</v>
      </c>
      <c r="E15" s="224" t="s">
        <v>388</v>
      </c>
      <c r="F15" s="173"/>
      <c r="G15" s="224"/>
      <c r="H15" s="173"/>
      <c r="I15" s="224"/>
      <c r="J15" s="226">
        <v>14.89</v>
      </c>
      <c r="K15" s="227" t="s">
        <v>256</v>
      </c>
      <c r="L15" s="229"/>
      <c r="M15" s="227"/>
      <c r="N15" s="229"/>
      <c r="O15" s="227"/>
      <c r="P15" s="172">
        <v>25.666699999999999</v>
      </c>
      <c r="Q15" s="224" t="s">
        <v>380</v>
      </c>
      <c r="R15" s="173"/>
      <c r="S15" s="224"/>
      <c r="T15" s="173"/>
      <c r="U15" s="224"/>
      <c r="V15" s="226">
        <v>1</v>
      </c>
      <c r="W15" s="227"/>
      <c r="X15" s="229"/>
      <c r="Y15" s="227"/>
      <c r="Z15" s="229"/>
      <c r="AA15" s="227"/>
      <c r="AB15" s="172">
        <v>140.66999999999999</v>
      </c>
      <c r="AC15" s="224" t="s">
        <v>256</v>
      </c>
      <c r="AD15" s="173"/>
      <c r="AE15" s="224"/>
      <c r="AF15" s="173"/>
      <c r="AG15" s="224"/>
      <c r="AH15" s="171" t="str">
        <f t="shared" si="0"/>
        <v>Asgrow AG54XF0</v>
      </c>
      <c r="AI15" s="171" t="str">
        <f t="shared" si="1"/>
        <v>XF, STS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AgriGold G5000RX</v>
      </c>
      <c r="B16" s="241" t="str">
        <f>VLOOKUP(C16,'2021 Soybean Traits &amp; Entries'!VL_SOY_2020,4,FALSE)</f>
        <v>R2X, STS</v>
      </c>
      <c r="C16" s="241" t="s">
        <v>162</v>
      </c>
      <c r="D16" s="172">
        <v>39.703099999999999</v>
      </c>
      <c r="E16" s="224" t="s">
        <v>383</v>
      </c>
      <c r="F16" s="173"/>
      <c r="G16" s="224"/>
      <c r="H16" s="173"/>
      <c r="I16" s="224"/>
      <c r="J16" s="226">
        <v>13.173299999999999</v>
      </c>
      <c r="K16" s="227" t="s">
        <v>363</v>
      </c>
      <c r="L16" s="229"/>
      <c r="M16" s="227"/>
      <c r="N16" s="229"/>
      <c r="O16" s="227"/>
      <c r="P16" s="172">
        <v>28.666699999999999</v>
      </c>
      <c r="Q16" s="224" t="s">
        <v>256</v>
      </c>
      <c r="R16" s="173"/>
      <c r="S16" s="224"/>
      <c r="T16" s="173"/>
      <c r="U16" s="224"/>
      <c r="V16" s="226">
        <v>1</v>
      </c>
      <c r="W16" s="227"/>
      <c r="X16" s="229"/>
      <c r="Y16" s="227"/>
      <c r="Z16" s="229"/>
      <c r="AA16" s="227"/>
      <c r="AB16" s="172">
        <v>137.33000000000001</v>
      </c>
      <c r="AC16" s="224" t="s">
        <v>363</v>
      </c>
      <c r="AD16" s="173"/>
      <c r="AE16" s="224"/>
      <c r="AF16" s="173"/>
      <c r="AG16" s="224"/>
      <c r="AH16" s="241" t="str">
        <f t="shared" si="0"/>
        <v>AgriGold G5000RX</v>
      </c>
      <c r="AI16" s="241" t="str">
        <f t="shared" si="1"/>
        <v>R2X, STS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27"/>
      <c r="BH16" s="226"/>
      <c r="BI16" s="248"/>
      <c r="BJ16" s="229"/>
      <c r="BK16" s="227"/>
      <c r="BL16" s="229"/>
      <c r="BM16" s="227"/>
      <c r="BN16" s="226"/>
      <c r="BO16" s="248"/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48"/>
      <c r="CH16" s="229"/>
      <c r="CI16" s="227"/>
      <c r="CJ16" s="229"/>
      <c r="CK16" s="227"/>
      <c r="CL16" s="237"/>
    </row>
    <row r="17" spans="1:90" ht="12.5" x14ac:dyDescent="0.25">
      <c r="A17" s="241" t="str">
        <f>VLOOKUP(C17,'2021 Soybean Traits &amp; Entries'!VL_SOY_2020,2,FALSE)</f>
        <v>AR UA54i19GT</v>
      </c>
      <c r="B17" s="241" t="str">
        <f>VLOOKUP(C17,'2021 Soybean Traits &amp; Entries'!VL_SOY_2020,4,FALSE)</f>
        <v>RR</v>
      </c>
      <c r="C17" s="241" t="s">
        <v>90</v>
      </c>
      <c r="D17" s="172">
        <v>39.298499999999997</v>
      </c>
      <c r="E17" s="224" t="s">
        <v>472</v>
      </c>
      <c r="F17" s="173">
        <v>37.713299999999997</v>
      </c>
      <c r="G17" s="224" t="s">
        <v>256</v>
      </c>
      <c r="H17" s="173"/>
      <c r="I17" s="224"/>
      <c r="J17" s="226">
        <v>13.886699999999999</v>
      </c>
      <c r="K17" s="227" t="s">
        <v>369</v>
      </c>
      <c r="L17" s="229">
        <v>14.3133</v>
      </c>
      <c r="M17" s="227" t="s">
        <v>256</v>
      </c>
      <c r="N17" s="229"/>
      <c r="O17" s="227"/>
      <c r="P17" s="172">
        <v>25.666699999999999</v>
      </c>
      <c r="Q17" s="224" t="s">
        <v>380</v>
      </c>
      <c r="R17" s="173">
        <v>28.166699999999999</v>
      </c>
      <c r="S17" s="224" t="s">
        <v>256</v>
      </c>
      <c r="T17" s="173"/>
      <c r="U17" s="224"/>
      <c r="V17" s="226">
        <v>1</v>
      </c>
      <c r="W17" s="227"/>
      <c r="X17" s="229">
        <v>1</v>
      </c>
      <c r="Y17" s="227"/>
      <c r="Z17" s="229"/>
      <c r="AA17" s="227"/>
      <c r="AB17" s="172">
        <v>138</v>
      </c>
      <c r="AC17" s="224" t="s">
        <v>362</v>
      </c>
      <c r="AD17" s="173">
        <v>142.66999999999999</v>
      </c>
      <c r="AE17" s="224" t="s">
        <v>361</v>
      </c>
      <c r="AF17" s="173"/>
      <c r="AG17" s="224"/>
      <c r="AH17" s="241" t="str">
        <f t="shared" si="0"/>
        <v>AR UA54i19GT</v>
      </c>
      <c r="AI17" s="241" t="str">
        <f t="shared" si="1"/>
        <v>RR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38"/>
      <c r="BH17" s="226"/>
      <c r="BI17" s="248"/>
      <c r="BJ17" s="229"/>
      <c r="BK17" s="227"/>
      <c r="BL17" s="229"/>
      <c r="BM17" s="238"/>
      <c r="BN17" s="226"/>
      <c r="BO17" s="248"/>
      <c r="BP17" s="229"/>
      <c r="BQ17" s="227"/>
      <c r="BR17" s="229"/>
      <c r="BS17" s="238"/>
      <c r="BT17" s="226"/>
      <c r="BU17" s="248"/>
      <c r="BV17" s="229"/>
      <c r="BW17" s="227"/>
      <c r="BX17" s="229"/>
      <c r="BY17" s="238"/>
      <c r="BZ17" s="226"/>
      <c r="CA17" s="248"/>
      <c r="CB17" s="229"/>
      <c r="CC17" s="227"/>
      <c r="CD17" s="229"/>
      <c r="CE17" s="238"/>
      <c r="CF17" s="226"/>
      <c r="CG17" s="248"/>
      <c r="CH17" s="229"/>
      <c r="CI17" s="227"/>
      <c r="CJ17" s="229"/>
      <c r="CK17" s="238"/>
    </row>
    <row r="18" spans="1:90" ht="12.5" x14ac:dyDescent="0.25">
      <c r="A18" s="171" t="str">
        <f>VLOOKUP(C18,'2021 Soybean Traits &amp; Entries'!VL_SOY_2020,2,FALSE)</f>
        <v>Asgrow AG52XF0</v>
      </c>
      <c r="B18" s="171" t="str">
        <f>VLOOKUP(C18,'2021 Soybean Traits &amp; Entries'!VL_SOY_2020,4,FALSE)</f>
        <v>XF, STS</v>
      </c>
      <c r="C18" s="171" t="s">
        <v>202</v>
      </c>
      <c r="D18" s="172">
        <v>36.744300000000003</v>
      </c>
      <c r="E18" s="224" t="s">
        <v>397</v>
      </c>
      <c r="F18" s="173"/>
      <c r="G18" s="224"/>
      <c r="H18" s="173"/>
      <c r="I18" s="224"/>
      <c r="J18" s="226">
        <v>13.56</v>
      </c>
      <c r="K18" s="227" t="s">
        <v>369</v>
      </c>
      <c r="L18" s="229"/>
      <c r="M18" s="227"/>
      <c r="N18" s="229"/>
      <c r="O18" s="227"/>
      <c r="P18" s="172">
        <v>23.333300000000001</v>
      </c>
      <c r="Q18" s="224" t="s">
        <v>397</v>
      </c>
      <c r="R18" s="173"/>
      <c r="S18" s="224"/>
      <c r="T18" s="173"/>
      <c r="U18" s="224"/>
      <c r="V18" s="226">
        <v>1</v>
      </c>
      <c r="W18" s="227"/>
      <c r="X18" s="229"/>
      <c r="Y18" s="227"/>
      <c r="Z18" s="229"/>
      <c r="AA18" s="227"/>
      <c r="AB18" s="172">
        <v>138.66999999999999</v>
      </c>
      <c r="AC18" s="224" t="s">
        <v>359</v>
      </c>
      <c r="AD18" s="173"/>
      <c r="AE18" s="224"/>
      <c r="AF18" s="173"/>
      <c r="AG18" s="224"/>
      <c r="AH18" s="171" t="str">
        <f t="shared" si="0"/>
        <v>Asgrow AG52XF0</v>
      </c>
      <c r="AI18" s="171" t="str">
        <f t="shared" si="1"/>
        <v>XF, STS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27"/>
      <c r="BH18" s="226"/>
      <c r="BI18" s="248"/>
      <c r="BJ18" s="229"/>
      <c r="BK18" s="227"/>
      <c r="BL18" s="229"/>
      <c r="BM18" s="227"/>
      <c r="BN18" s="226"/>
      <c r="BO18" s="248"/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48"/>
      <c r="CH18" s="229"/>
      <c r="CI18" s="227"/>
      <c r="CJ18" s="229"/>
      <c r="CK18" s="227"/>
      <c r="CL18" s="237"/>
    </row>
    <row r="19" spans="1:90" ht="12.5" x14ac:dyDescent="0.25">
      <c r="A19" s="171" t="str">
        <f>VLOOKUP(C19,'2021 Soybean Traits &amp; Entries'!VL_SOY_2020,2,FALSE)</f>
        <v>Progeny P5121E3</v>
      </c>
      <c r="B19" s="171" t="str">
        <f>VLOOKUP(C19,'2021 Soybean Traits &amp; Entries'!VL_SOY_2020,4,FALSE)</f>
        <v>E3</v>
      </c>
      <c r="C19" s="171" t="s">
        <v>320</v>
      </c>
      <c r="D19" s="172">
        <v>33.433700000000002</v>
      </c>
      <c r="E19" s="224" t="s">
        <v>399</v>
      </c>
      <c r="F19" s="173"/>
      <c r="G19" s="224"/>
      <c r="H19" s="173"/>
      <c r="I19" s="224"/>
      <c r="J19" s="226">
        <v>14.325799999999999</v>
      </c>
      <c r="K19" s="227" t="s">
        <v>368</v>
      </c>
      <c r="L19" s="229"/>
      <c r="M19" s="227"/>
      <c r="N19" s="229"/>
      <c r="O19" s="227"/>
      <c r="P19" s="172">
        <v>21.333300000000001</v>
      </c>
      <c r="Q19" s="224" t="s">
        <v>70</v>
      </c>
      <c r="R19" s="173"/>
      <c r="S19" s="224"/>
      <c r="T19" s="173"/>
      <c r="U19" s="224"/>
      <c r="V19" s="226">
        <v>1</v>
      </c>
      <c r="W19" s="227"/>
      <c r="X19" s="229"/>
      <c r="Y19" s="227"/>
      <c r="Z19" s="229"/>
      <c r="AA19" s="227"/>
      <c r="AB19" s="172">
        <v>138</v>
      </c>
      <c r="AC19" s="224" t="s">
        <v>362</v>
      </c>
      <c r="AD19" s="173"/>
      <c r="AE19" s="224"/>
      <c r="AF19" s="173"/>
      <c r="AG19" s="224"/>
      <c r="AH19" s="171" t="str">
        <f t="shared" si="0"/>
        <v>Progeny P5121E3</v>
      </c>
      <c r="AI19" s="171" t="str">
        <f t="shared" si="1"/>
        <v>E3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27"/>
      <c r="BH19" s="226"/>
      <c r="BI19" s="248"/>
      <c r="BJ19" s="229"/>
      <c r="BK19" s="227"/>
      <c r="BL19" s="229"/>
      <c r="BM19" s="227"/>
      <c r="BN19" s="226"/>
      <c r="BO19" s="248"/>
      <c r="BP19" s="229"/>
      <c r="BQ19" s="227"/>
      <c r="BR19" s="229"/>
      <c r="BS19" s="227"/>
      <c r="BT19" s="226"/>
      <c r="BU19" s="248"/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48"/>
      <c r="CH19" s="229"/>
      <c r="CI19" s="227"/>
      <c r="CJ19" s="229"/>
      <c r="CK19" s="227"/>
    </row>
    <row r="20" spans="1:90" ht="12.5" x14ac:dyDescent="0.25">
      <c r="A20" s="241" t="str">
        <f>VLOOKUP(C20,'2021 Soybean Traits &amp; Entries'!VL_SOY_2020,2,FALSE)</f>
        <v>Dyna-Gro S52XT91</v>
      </c>
      <c r="B20" s="241" t="str">
        <f>VLOOKUP(C20,'2021 Soybean Traits &amp; Entries'!VL_SOY_2020,4,FALSE)</f>
        <v>R2X</v>
      </c>
      <c r="C20" s="241" t="s">
        <v>234</v>
      </c>
      <c r="D20" s="172">
        <v>32.681100000000001</v>
      </c>
      <c r="E20" s="224" t="s">
        <v>404</v>
      </c>
      <c r="F20" s="173"/>
      <c r="G20" s="224"/>
      <c r="H20" s="173"/>
      <c r="I20" s="224"/>
      <c r="J20" s="226">
        <v>13.646699999999999</v>
      </c>
      <c r="K20" s="227" t="s">
        <v>369</v>
      </c>
      <c r="L20" s="229"/>
      <c r="M20" s="227"/>
      <c r="N20" s="229"/>
      <c r="O20" s="227"/>
      <c r="P20" s="172">
        <v>22</v>
      </c>
      <c r="Q20" s="224" t="s">
        <v>70</v>
      </c>
      <c r="R20" s="173"/>
      <c r="S20" s="224"/>
      <c r="T20" s="173"/>
      <c r="U20" s="224"/>
      <c r="V20" s="226">
        <v>1</v>
      </c>
      <c r="W20" s="227"/>
      <c r="X20" s="229"/>
      <c r="Y20" s="227"/>
      <c r="Z20" s="229"/>
      <c r="AA20" s="227"/>
      <c r="AB20" s="172">
        <v>137.33000000000001</v>
      </c>
      <c r="AC20" s="224" t="s">
        <v>363</v>
      </c>
      <c r="AD20" s="173"/>
      <c r="AE20" s="224"/>
      <c r="AF20" s="173"/>
      <c r="AG20" s="224"/>
      <c r="AH20" s="241" t="str">
        <f t="shared" si="0"/>
        <v>Dyna-Gro S52XT91</v>
      </c>
      <c r="AI20" s="241" t="str">
        <f t="shared" si="1"/>
        <v>R2X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27"/>
      <c r="BH20" s="226"/>
      <c r="BI20" s="248"/>
      <c r="BJ20" s="229"/>
      <c r="BK20" s="227"/>
      <c r="BL20" s="229"/>
      <c r="BM20" s="227"/>
      <c r="BN20" s="226"/>
      <c r="BO20" s="248"/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48"/>
      <c r="CH20" s="229"/>
      <c r="CI20" s="227"/>
      <c r="CJ20" s="229"/>
      <c r="CK20" s="227"/>
      <c r="CL20" s="237"/>
    </row>
    <row r="21" spans="1:90" ht="12.5" x14ac:dyDescent="0.25">
      <c r="A21" s="241" t="str">
        <f>VLOOKUP(C21,'2021 Soybean Traits &amp; Entries'!VL_SOY_2020,2,FALSE)</f>
        <v>AgriGold G5288RX</v>
      </c>
      <c r="B21" s="241" t="str">
        <f>VLOOKUP(C21,'2021 Soybean Traits &amp; Entries'!VL_SOY_2020,4,FALSE)</f>
        <v>R2X, STS</v>
      </c>
      <c r="C21" s="241" t="s">
        <v>164</v>
      </c>
      <c r="D21" s="172">
        <v>32.549500000000002</v>
      </c>
      <c r="E21" s="224" t="s">
        <v>70</v>
      </c>
      <c r="F21" s="173"/>
      <c r="G21" s="224"/>
      <c r="H21" s="173"/>
      <c r="I21" s="224"/>
      <c r="J21" s="226">
        <v>14.32</v>
      </c>
      <c r="K21" s="227" t="s">
        <v>360</v>
      </c>
      <c r="L21" s="229"/>
      <c r="M21" s="227"/>
      <c r="N21" s="229"/>
      <c r="O21" s="227"/>
      <c r="P21" s="172">
        <v>22.666699999999999</v>
      </c>
      <c r="Q21" s="224" t="s">
        <v>399</v>
      </c>
      <c r="R21" s="173"/>
      <c r="S21" s="224"/>
      <c r="T21" s="173"/>
      <c r="U21" s="224"/>
      <c r="V21" s="226">
        <v>1</v>
      </c>
      <c r="W21" s="227"/>
      <c r="X21" s="229"/>
      <c r="Y21" s="227"/>
      <c r="Z21" s="229"/>
      <c r="AA21" s="227"/>
      <c r="AB21" s="172">
        <v>138.66999999999999</v>
      </c>
      <c r="AC21" s="224" t="s">
        <v>359</v>
      </c>
      <c r="AD21" s="173"/>
      <c r="AE21" s="224"/>
      <c r="AF21" s="173"/>
      <c r="AG21" s="224"/>
      <c r="AH21" s="241" t="str">
        <f t="shared" si="0"/>
        <v>AgriGold G5288RX</v>
      </c>
      <c r="AI21" s="241" t="str">
        <f t="shared" si="1"/>
        <v>R2X, STS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27"/>
      <c r="BH21" s="226"/>
      <c r="BI21" s="248"/>
      <c r="BJ21" s="229"/>
      <c r="BK21" s="227"/>
      <c r="BL21" s="229"/>
      <c r="BM21" s="227"/>
      <c r="BN21" s="226"/>
      <c r="BO21" s="248"/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48"/>
      <c r="CH21" s="229"/>
      <c r="CI21" s="227"/>
      <c r="CJ21" s="229"/>
      <c r="CK21" s="227"/>
      <c r="CL21" s="237"/>
    </row>
    <row r="22" spans="1:90" ht="12.5" x14ac:dyDescent="0.25">
      <c r="A22" s="242" t="str">
        <f>VLOOKUP(C22,'2021 Soybean Traits &amp; Entries'!VL_SOY_2020,2,FALSE)</f>
        <v>Local Seed Co. LS5119XF</v>
      </c>
      <c r="B22" s="241" t="str">
        <f>VLOOKUP(C22,'2021 Soybean Traits &amp; Entries'!VL_SOY_2020,4,FALSE)</f>
        <v>XF</v>
      </c>
      <c r="C22" s="241" t="s">
        <v>273</v>
      </c>
      <c r="D22" s="172">
        <v>32.484999999999999</v>
      </c>
      <c r="E22" s="224" t="s">
        <v>70</v>
      </c>
      <c r="F22" s="173"/>
      <c r="G22" s="224"/>
      <c r="H22" s="173"/>
      <c r="I22" s="224"/>
      <c r="J22" s="226">
        <v>13.93</v>
      </c>
      <c r="K22" s="227" t="s">
        <v>369</v>
      </c>
      <c r="L22" s="229"/>
      <c r="M22" s="227"/>
      <c r="N22" s="229"/>
      <c r="O22" s="227"/>
      <c r="P22" s="172">
        <v>23</v>
      </c>
      <c r="Q22" s="224" t="s">
        <v>399</v>
      </c>
      <c r="R22" s="173"/>
      <c r="S22" s="224"/>
      <c r="T22" s="173"/>
      <c r="U22" s="224"/>
      <c r="V22" s="226">
        <v>1</v>
      </c>
      <c r="W22" s="227"/>
      <c r="X22" s="229"/>
      <c r="Y22" s="227"/>
      <c r="Z22" s="229"/>
      <c r="AA22" s="227"/>
      <c r="AB22" s="172">
        <v>138</v>
      </c>
      <c r="AC22" s="224" t="s">
        <v>362</v>
      </c>
      <c r="AD22" s="173"/>
      <c r="AE22" s="224"/>
      <c r="AF22" s="173"/>
      <c r="AG22" s="224"/>
      <c r="AH22" s="242" t="str">
        <f t="shared" si="0"/>
        <v>Local Seed Co. LS5119XF</v>
      </c>
      <c r="AI22" s="241" t="str">
        <f t="shared" si="1"/>
        <v>XF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27"/>
      <c r="BH22" s="226"/>
      <c r="BI22" s="248"/>
      <c r="BJ22" s="229"/>
      <c r="BK22" s="227"/>
      <c r="BL22" s="229"/>
      <c r="BM22" s="227"/>
      <c r="BN22" s="226"/>
      <c r="BO22" s="248"/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48"/>
      <c r="CH22" s="229"/>
      <c r="CI22" s="227"/>
      <c r="CJ22" s="229"/>
      <c r="CK22" s="227"/>
      <c r="CL22" s="237"/>
    </row>
    <row r="23" spans="1:90" ht="12.75" customHeight="1" x14ac:dyDescent="0.3">
      <c r="A23" s="174" t="s">
        <v>34</v>
      </c>
      <c r="B23" s="175"/>
      <c r="C23" s="175"/>
      <c r="D23" s="176">
        <v>40.844700000000003</v>
      </c>
      <c r="E23" s="177"/>
      <c r="F23" s="177">
        <v>42.966999999999999</v>
      </c>
      <c r="G23" s="177"/>
      <c r="H23" s="177">
        <v>40.447099999999999</v>
      </c>
      <c r="I23" s="178"/>
      <c r="J23" s="179">
        <v>13.664899999999999</v>
      </c>
      <c r="K23" s="180"/>
      <c r="L23" s="180">
        <v>14.102600000000001</v>
      </c>
      <c r="M23" s="180"/>
      <c r="N23" s="180">
        <v>13.485200000000001</v>
      </c>
      <c r="O23" s="181"/>
      <c r="P23" s="176">
        <v>24.703700000000001</v>
      </c>
      <c r="Q23" s="177"/>
      <c r="R23" s="177">
        <v>28.666699999999999</v>
      </c>
      <c r="S23" s="177"/>
      <c r="T23" s="177">
        <v>29.8889</v>
      </c>
      <c r="U23" s="178"/>
      <c r="V23" s="179">
        <v>1</v>
      </c>
      <c r="W23" s="180"/>
      <c r="X23" s="180">
        <v>1</v>
      </c>
      <c r="Y23" s="180"/>
      <c r="Z23" s="180">
        <v>1</v>
      </c>
      <c r="AA23" s="182"/>
      <c r="AB23" s="176">
        <v>138.35</v>
      </c>
      <c r="AC23" s="177"/>
      <c r="AD23" s="177">
        <v>143.41999999999999</v>
      </c>
      <c r="AE23" s="177"/>
      <c r="AF23" s="177">
        <v>141.88999999999999</v>
      </c>
      <c r="AG23" s="177"/>
      <c r="AH23" s="174" t="s">
        <v>34</v>
      </c>
      <c r="AI23" s="175"/>
      <c r="AJ23" s="179"/>
      <c r="AK23" s="180"/>
      <c r="AL23" s="180"/>
      <c r="AM23" s="180"/>
      <c r="AN23" s="180"/>
      <c r="AO23" s="181"/>
      <c r="AP23" s="179"/>
      <c r="AQ23" s="180"/>
      <c r="AR23" s="180"/>
      <c r="AS23" s="180"/>
      <c r="AT23" s="180"/>
      <c r="AU23" s="181"/>
      <c r="AV23" s="179"/>
      <c r="AW23" s="180"/>
      <c r="AX23" s="180"/>
      <c r="AY23" s="180"/>
      <c r="AZ23" s="180"/>
      <c r="BA23" s="180"/>
      <c r="BB23" s="179"/>
      <c r="BC23" s="180"/>
      <c r="BD23" s="180"/>
      <c r="BE23" s="180"/>
      <c r="BF23" s="180"/>
      <c r="BG23" s="181"/>
      <c r="BH23" s="179"/>
      <c r="BI23" s="180"/>
      <c r="BJ23" s="180"/>
      <c r="BK23" s="180"/>
      <c r="BL23" s="180"/>
      <c r="BM23" s="180"/>
      <c r="BN23" s="179"/>
      <c r="BO23" s="180"/>
      <c r="BP23" s="180"/>
      <c r="BQ23" s="180"/>
      <c r="BR23" s="180"/>
      <c r="BS23" s="181"/>
      <c r="BT23" s="179"/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3.8714</v>
      </c>
      <c r="E24" s="186"/>
      <c r="F24" s="186">
        <v>3.6362999999999999</v>
      </c>
      <c r="G24" s="186"/>
      <c r="H24" s="186">
        <v>3.6440000000000001</v>
      </c>
      <c r="I24" s="187"/>
      <c r="J24" s="188">
        <v>0.29720000000000002</v>
      </c>
      <c r="K24" s="189"/>
      <c r="L24" s="189">
        <v>0.57569999999999999</v>
      </c>
      <c r="M24" s="189"/>
      <c r="N24" s="189">
        <v>0.7046</v>
      </c>
      <c r="O24" s="190"/>
      <c r="P24" s="185">
        <v>1.2145999999999999</v>
      </c>
      <c r="Q24" s="186"/>
      <c r="R24" s="186">
        <v>2.8529</v>
      </c>
      <c r="S24" s="186"/>
      <c r="T24" s="186">
        <v>2.2753999999999999</v>
      </c>
      <c r="U24" s="187"/>
      <c r="V24" s="188" t="s">
        <v>364</v>
      </c>
      <c r="W24" s="189"/>
      <c r="X24" s="189" t="s">
        <v>364</v>
      </c>
      <c r="Y24" s="189"/>
      <c r="Z24" s="189" t="s">
        <v>364</v>
      </c>
      <c r="AA24" s="191"/>
      <c r="AB24" s="185">
        <v>0.33329999999999999</v>
      </c>
      <c r="AC24" s="186"/>
      <c r="AD24" s="186">
        <v>5.0105000000000004</v>
      </c>
      <c r="AE24" s="186"/>
      <c r="AF24" s="186">
        <v>3.0745</v>
      </c>
      <c r="AG24" s="186"/>
      <c r="AH24" s="183" t="s">
        <v>35</v>
      </c>
      <c r="AI24" s="184"/>
      <c r="AJ24" s="188"/>
      <c r="AK24" s="189"/>
      <c r="AL24" s="189"/>
      <c r="AM24" s="189"/>
      <c r="AN24" s="189"/>
      <c r="AO24" s="190"/>
      <c r="AP24" s="188"/>
      <c r="AQ24" s="189"/>
      <c r="AR24" s="189"/>
      <c r="AS24" s="189"/>
      <c r="AT24" s="189"/>
      <c r="AU24" s="190"/>
      <c r="AV24" s="188"/>
      <c r="AW24" s="189"/>
      <c r="AX24" s="189"/>
      <c r="AY24" s="189"/>
      <c r="AZ24" s="189"/>
      <c r="BA24" s="189"/>
      <c r="BB24" s="188"/>
      <c r="BC24" s="189"/>
      <c r="BD24" s="189"/>
      <c r="BE24" s="189"/>
      <c r="BF24" s="189"/>
      <c r="BG24" s="190"/>
      <c r="BH24" s="188"/>
      <c r="BI24" s="189"/>
      <c r="BJ24" s="189"/>
      <c r="BK24" s="189"/>
      <c r="BL24" s="189"/>
      <c r="BM24" s="189"/>
      <c r="BN24" s="188"/>
      <c r="BO24" s="189"/>
      <c r="BP24" s="189"/>
      <c r="BQ24" s="189"/>
      <c r="BR24" s="189"/>
      <c r="BS24" s="190"/>
      <c r="BT24" s="188"/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7.74</v>
      </c>
      <c r="E25" s="195"/>
      <c r="F25" s="195" t="s">
        <v>351</v>
      </c>
      <c r="G25" s="195"/>
      <c r="H25" s="195" t="s">
        <v>351</v>
      </c>
      <c r="I25" s="196"/>
      <c r="J25" s="197">
        <v>0.78</v>
      </c>
      <c r="K25" s="198"/>
      <c r="L25" s="198" t="s">
        <v>351</v>
      </c>
      <c r="M25" s="198"/>
      <c r="N25" s="198" t="s">
        <v>351</v>
      </c>
      <c r="O25" s="199"/>
      <c r="P25" s="194">
        <v>3.49</v>
      </c>
      <c r="Q25" s="195"/>
      <c r="R25" s="195" t="s">
        <v>351</v>
      </c>
      <c r="S25" s="195"/>
      <c r="T25" s="195">
        <v>2.38</v>
      </c>
      <c r="U25" s="196"/>
      <c r="V25" s="197" t="s">
        <v>364</v>
      </c>
      <c r="W25" s="198"/>
      <c r="X25" s="198" t="s">
        <v>364</v>
      </c>
      <c r="Y25" s="198"/>
      <c r="Z25" s="198" t="s">
        <v>364</v>
      </c>
      <c r="AA25" s="200"/>
      <c r="AB25" s="194">
        <v>0.91</v>
      </c>
      <c r="AC25" s="195"/>
      <c r="AD25" s="195">
        <v>1.1100000000000001</v>
      </c>
      <c r="AE25" s="195"/>
      <c r="AF25" s="195" t="s">
        <v>351</v>
      </c>
      <c r="AG25" s="195"/>
      <c r="AH25" s="192" t="s">
        <v>36</v>
      </c>
      <c r="AI25" s="193"/>
      <c r="AJ25" s="197"/>
      <c r="AK25" s="198"/>
      <c r="AL25" s="198"/>
      <c r="AM25" s="198"/>
      <c r="AN25" s="198"/>
      <c r="AO25" s="199"/>
      <c r="AP25" s="197"/>
      <c r="AQ25" s="198"/>
      <c r="AR25" s="198"/>
      <c r="AS25" s="198"/>
      <c r="AT25" s="198"/>
      <c r="AU25" s="199"/>
      <c r="AV25" s="197"/>
      <c r="AW25" s="198"/>
      <c r="AX25" s="198"/>
      <c r="AY25" s="198"/>
      <c r="AZ25" s="198"/>
      <c r="BA25" s="198"/>
      <c r="BB25" s="197"/>
      <c r="BC25" s="198"/>
      <c r="BD25" s="198"/>
      <c r="BE25" s="198"/>
      <c r="BF25" s="198"/>
      <c r="BG25" s="199"/>
      <c r="BH25" s="197"/>
      <c r="BI25" s="198"/>
      <c r="BJ25" s="198"/>
      <c r="BK25" s="198"/>
      <c r="BL25" s="198"/>
      <c r="BM25" s="198"/>
      <c r="BN25" s="197"/>
      <c r="BO25" s="198"/>
      <c r="BP25" s="198"/>
      <c r="BQ25" s="198"/>
      <c r="BR25" s="198"/>
      <c r="BS25" s="199"/>
      <c r="BT25" s="197"/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11.362526546</v>
      </c>
      <c r="E26" s="222"/>
      <c r="F26" s="222">
        <v>14.26503984</v>
      </c>
      <c r="G26" s="222"/>
      <c r="H26" s="222">
        <v>18.58268142</v>
      </c>
      <c r="I26" s="223"/>
      <c r="J26" s="221">
        <v>3.4398408549999999</v>
      </c>
      <c r="K26" s="222"/>
      <c r="L26" s="222">
        <v>2.0255094800000002</v>
      </c>
      <c r="M26" s="222"/>
      <c r="N26" s="222">
        <v>3.6796493880000001</v>
      </c>
      <c r="O26" s="223"/>
      <c r="P26" s="221">
        <v>8.5160852603000006</v>
      </c>
      <c r="Q26" s="222"/>
      <c r="R26" s="222">
        <v>7.490755074</v>
      </c>
      <c r="S26" s="222"/>
      <c r="T26" s="222">
        <v>7.3343567500000004</v>
      </c>
      <c r="U26" s="223"/>
      <c r="V26" s="221" t="s">
        <v>364</v>
      </c>
      <c r="W26" s="222"/>
      <c r="X26" s="222" t="s">
        <v>364</v>
      </c>
      <c r="Y26" s="222"/>
      <c r="Z26" s="222" t="s">
        <v>364</v>
      </c>
      <c r="AA26" s="240"/>
      <c r="AB26" s="221">
        <v>0.39560341300000001</v>
      </c>
      <c r="AC26" s="222"/>
      <c r="AD26" s="222">
        <v>0.63985796500000003</v>
      </c>
      <c r="AE26" s="222"/>
      <c r="AF26" s="222">
        <v>0.554521182</v>
      </c>
      <c r="AG26" s="222"/>
      <c r="AH26" s="202" t="s">
        <v>37</v>
      </c>
      <c r="AI26" s="203"/>
      <c r="AJ26" s="157"/>
      <c r="AK26" s="158"/>
      <c r="AL26" s="158"/>
      <c r="AM26" s="158"/>
      <c r="AN26" s="158"/>
      <c r="AO26" s="159"/>
      <c r="AP26" s="221"/>
      <c r="AQ26" s="222"/>
      <c r="AR26" s="222"/>
      <c r="AS26" s="222"/>
      <c r="AT26" s="222"/>
      <c r="AU26" s="223"/>
      <c r="AV26" s="221"/>
      <c r="AW26" s="222"/>
      <c r="AX26" s="222"/>
      <c r="AY26" s="222"/>
      <c r="AZ26" s="222"/>
      <c r="BA26" s="222"/>
      <c r="BB26" s="221"/>
      <c r="BC26" s="222"/>
      <c r="BD26" s="222"/>
      <c r="BE26" s="222"/>
      <c r="BF26" s="222"/>
      <c r="BG26" s="223"/>
      <c r="BH26" s="221"/>
      <c r="BI26" s="222"/>
      <c r="BJ26" s="222"/>
      <c r="BK26" s="222"/>
      <c r="BL26" s="222"/>
      <c r="BM26" s="222"/>
      <c r="BN26" s="221"/>
      <c r="BO26" s="222"/>
      <c r="BP26" s="222"/>
      <c r="BQ26" s="222"/>
      <c r="BR26" s="222"/>
      <c r="BS26" s="223"/>
      <c r="BT26" s="221"/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6"/>
      <c r="AC27" s="206"/>
      <c r="AD27" s="206"/>
      <c r="AE27" s="206"/>
      <c r="AF27" s="206"/>
      <c r="AG27" s="211"/>
      <c r="AH27" s="204"/>
      <c r="AI27" s="204"/>
      <c r="AJ27" s="205"/>
      <c r="AK27" s="205"/>
      <c r="AL27" s="205"/>
      <c r="AM27" s="205"/>
      <c r="AN27" s="205"/>
      <c r="AO27" s="205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10"/>
      <c r="AC28" s="210"/>
      <c r="AD28" s="210"/>
      <c r="AE28" s="210"/>
      <c r="AF28" s="210"/>
      <c r="AG28" s="234"/>
      <c r="AH28" s="209"/>
      <c r="AI28" s="204"/>
      <c r="AJ28" s="209"/>
      <c r="AK28" s="209"/>
      <c r="AL28" s="209"/>
      <c r="AM28" s="209"/>
      <c r="AN28" s="209"/>
      <c r="AO28" s="209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13"/>
      <c r="AC29" s="213"/>
      <c r="AD29" s="213"/>
      <c r="AE29" s="213"/>
      <c r="AF29" s="213"/>
      <c r="AG29" s="235"/>
      <c r="AH29" s="209"/>
      <c r="AI29" s="212"/>
      <c r="AJ29" s="209"/>
      <c r="AK29" s="209"/>
      <c r="AL29" s="209"/>
      <c r="AM29" s="209"/>
      <c r="AN29" s="209"/>
      <c r="AO29" s="209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6"/>
      <c r="AC30" s="206"/>
      <c r="AD30" s="206"/>
      <c r="AE30" s="206"/>
      <c r="AF30" s="206"/>
      <c r="AG30" s="211"/>
      <c r="AH30" s="209"/>
      <c r="AI30" s="204"/>
      <c r="AJ30" s="209"/>
      <c r="AK30" s="209"/>
      <c r="AL30" s="209"/>
      <c r="AM30" s="209"/>
      <c r="AN30" s="209"/>
      <c r="AO30" s="209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6"/>
      <c r="AC31" s="206"/>
      <c r="AD31" s="206"/>
      <c r="AE31" s="206"/>
      <c r="AF31" s="206"/>
      <c r="AG31" s="211"/>
      <c r="AH31" s="209"/>
      <c r="AI31" s="204"/>
      <c r="AJ31" s="209"/>
      <c r="AK31" s="209"/>
      <c r="AL31" s="209"/>
      <c r="AM31" s="209"/>
      <c r="AN31" s="209"/>
      <c r="AO31" s="209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6"/>
      <c r="AC32" s="206"/>
      <c r="AD32" s="206"/>
      <c r="AE32" s="206"/>
      <c r="AF32" s="206"/>
      <c r="AG32" s="211"/>
      <c r="AH32" s="209"/>
      <c r="AI32" s="204"/>
      <c r="AJ32" s="209"/>
      <c r="AK32" s="209"/>
      <c r="AL32" s="209"/>
      <c r="AM32" s="209"/>
      <c r="AN32" s="209"/>
      <c r="AO32" s="209"/>
    </row>
    <row r="33" spans="1:41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G33" s="236"/>
      <c r="AH33" s="209"/>
      <c r="AI33" s="212"/>
      <c r="AJ33" s="209"/>
      <c r="AK33" s="209"/>
      <c r="AL33" s="209"/>
      <c r="AM33" s="209"/>
      <c r="AN33" s="209"/>
      <c r="AO33" s="209"/>
    </row>
    <row r="34" spans="1:41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G34" s="236"/>
      <c r="AH34" s="209"/>
      <c r="AI34" s="204"/>
      <c r="AJ34" s="209"/>
      <c r="AK34" s="209"/>
      <c r="AL34" s="209"/>
      <c r="AM34" s="209"/>
      <c r="AN34" s="209"/>
      <c r="AO34" s="209"/>
    </row>
    <row r="35" spans="1:41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G35" s="236"/>
      <c r="AH35" s="214"/>
      <c r="AI35" s="212"/>
      <c r="AJ35" s="214"/>
      <c r="AK35" s="214"/>
      <c r="AL35" s="214"/>
      <c r="AM35" s="214"/>
      <c r="AN35" s="214"/>
      <c r="AO35" s="214"/>
    </row>
    <row r="36" spans="1:41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H36" s="209"/>
      <c r="AI36" s="212"/>
      <c r="AJ36" s="209"/>
      <c r="AK36" s="209"/>
      <c r="AL36" s="209"/>
      <c r="AM36" s="209"/>
      <c r="AN36" s="209"/>
      <c r="AO36" s="209"/>
    </row>
    <row r="37" spans="1:41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H37" s="216"/>
      <c r="AI37" s="204"/>
      <c r="AJ37" s="217"/>
      <c r="AK37" s="217"/>
      <c r="AL37" s="217"/>
      <c r="AM37" s="217"/>
      <c r="AN37" s="217"/>
      <c r="AO37" s="217"/>
    </row>
    <row r="38" spans="1:41" x14ac:dyDescent="0.3">
      <c r="B38" s="201"/>
      <c r="C38" s="201"/>
      <c r="AI38" s="201"/>
    </row>
  </sheetData>
  <sortState xmlns:xlrd2="http://schemas.microsoft.com/office/spreadsheetml/2017/richdata2" ref="A5:DD22">
    <sortCondition descending="1" ref="D5:D22"/>
  </sortState>
  <mergeCells count="60">
    <mergeCell ref="A1:AG1"/>
    <mergeCell ref="AH1:BA1"/>
    <mergeCell ref="D2:I2"/>
    <mergeCell ref="J2:O2"/>
    <mergeCell ref="P2:U2"/>
    <mergeCell ref="V2:AA2"/>
    <mergeCell ref="AB2:AG2"/>
    <mergeCell ref="AJ2:AO2"/>
    <mergeCell ref="AP2:AU2"/>
    <mergeCell ref="AV2:BA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AR3:AS3"/>
    <mergeCell ref="T3:U3"/>
    <mergeCell ref="V3:W3"/>
    <mergeCell ref="X3:Y3"/>
    <mergeCell ref="Z3:AA3"/>
    <mergeCell ref="AB3:AC3"/>
    <mergeCell ref="AD3:AE3"/>
    <mergeCell ref="AF3:AG3"/>
    <mergeCell ref="AJ3:AK3"/>
    <mergeCell ref="AL3:AM3"/>
    <mergeCell ref="AN3:AO3"/>
    <mergeCell ref="AP3:AQ3"/>
    <mergeCell ref="BP3:BQ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CD3:CE3"/>
    <mergeCell ref="CF3:CG3"/>
    <mergeCell ref="CH3:CI3"/>
    <mergeCell ref="CJ3:CK3"/>
    <mergeCell ref="BR3:BS3"/>
    <mergeCell ref="BT3:BU3"/>
    <mergeCell ref="BV3:BW3"/>
    <mergeCell ref="BX3:BY3"/>
    <mergeCell ref="BZ3:CA3"/>
    <mergeCell ref="CB3:CC3"/>
  </mergeCells>
  <conditionalFormatting sqref="E5:E22">
    <cfRule type="containsText" priority="121" stopIfTrue="1" operator="containsText" text="AA">
      <formula>NOT(ISERROR(SEARCH("AA",E5)))</formula>
    </cfRule>
    <cfRule type="containsText" dxfId="575" priority="122" operator="containsText" text="A">
      <formula>NOT(ISERROR(SEARCH("A",E5)))</formula>
    </cfRule>
  </conditionalFormatting>
  <conditionalFormatting sqref="A5:E22">
    <cfRule type="expression" dxfId="574" priority="123">
      <formula>MOD(ROW(),2)=0</formula>
    </cfRule>
  </conditionalFormatting>
  <conditionalFormatting sqref="AH5:AI22">
    <cfRule type="expression" dxfId="573" priority="119">
      <formula>MOD(ROW(),2)=0</formula>
    </cfRule>
  </conditionalFormatting>
  <conditionalFormatting sqref="CI5:CI22">
    <cfRule type="containsText" priority="116" stopIfTrue="1" operator="containsText" text="AA">
      <formula>NOT(ISERROR(SEARCH("AA",CI5)))</formula>
    </cfRule>
    <cfRule type="containsText" dxfId="572" priority="117" operator="containsText" text="A">
      <formula>NOT(ISERROR(SEARCH("A",CI5)))</formula>
    </cfRule>
  </conditionalFormatting>
  <conditionalFormatting sqref="CK5:CK22">
    <cfRule type="containsText" priority="114" stopIfTrue="1" operator="containsText" text="AA">
      <formula>NOT(ISERROR(SEARCH("AA",CK5)))</formula>
    </cfRule>
    <cfRule type="containsText" dxfId="571" priority="115" operator="containsText" text="A">
      <formula>NOT(ISERROR(SEARCH("A",CK5)))</formula>
    </cfRule>
  </conditionalFormatting>
  <conditionalFormatting sqref="CH5:CK22">
    <cfRule type="expression" dxfId="570" priority="118">
      <formula>MOD(ROW(),2)=0</formula>
    </cfRule>
  </conditionalFormatting>
  <conditionalFormatting sqref="G5:G22">
    <cfRule type="containsText" priority="112" stopIfTrue="1" operator="containsText" text="AA">
      <formula>NOT(ISERROR(SEARCH("AA",G5)))</formula>
    </cfRule>
    <cfRule type="containsText" dxfId="569" priority="113" operator="containsText" text="A">
      <formula>NOT(ISERROR(SEARCH("A",G5)))</formula>
    </cfRule>
  </conditionalFormatting>
  <conditionalFormatting sqref="F5:G22">
    <cfRule type="expression" dxfId="568" priority="126">
      <formula>MOD(ROW(),2)=0</formula>
    </cfRule>
  </conditionalFormatting>
  <conditionalFormatting sqref="I5:I22">
    <cfRule type="containsText" priority="109" stopIfTrue="1" operator="containsText" text="AA">
      <formula>NOT(ISERROR(SEARCH("AA",I5)))</formula>
    </cfRule>
    <cfRule type="containsText" dxfId="567" priority="110" operator="containsText" text="A">
      <formula>NOT(ISERROR(SEARCH("A",I5)))</formula>
    </cfRule>
  </conditionalFormatting>
  <conditionalFormatting sqref="H5:I22">
    <cfRule type="expression" dxfId="566" priority="127">
      <formula>MOD(ROW(),2)=0</formula>
    </cfRule>
  </conditionalFormatting>
  <conditionalFormatting sqref="BC5:BC22">
    <cfRule type="containsText" priority="106" stopIfTrue="1" operator="containsText" text="AA">
      <formula>NOT(ISERROR(SEARCH("AA",BC5)))</formula>
    </cfRule>
    <cfRule type="containsText" dxfId="565" priority="107" operator="containsText" text="A">
      <formula>NOT(ISERROR(SEARCH("A",BC5)))</formula>
    </cfRule>
  </conditionalFormatting>
  <conditionalFormatting sqref="BB5:BC22">
    <cfRule type="expression" dxfId="564" priority="128">
      <formula>MOD(ROW(),2)=0</formula>
    </cfRule>
  </conditionalFormatting>
  <conditionalFormatting sqref="D5:D22">
    <cfRule type="aboveAverage" dxfId="563" priority="120"/>
  </conditionalFormatting>
  <conditionalFormatting sqref="CH5:CH22">
    <cfRule type="aboveAverage" dxfId="562" priority="124"/>
  </conditionalFormatting>
  <conditionalFormatting sqref="CJ5:CJ22">
    <cfRule type="aboveAverage" dxfId="561" priority="125"/>
  </conditionalFormatting>
  <conditionalFormatting sqref="F5:F22">
    <cfRule type="aboveAverage" dxfId="560" priority="111"/>
  </conditionalFormatting>
  <conditionalFormatting sqref="H5:H22">
    <cfRule type="aboveAverage" dxfId="559" priority="108"/>
  </conditionalFormatting>
  <conditionalFormatting sqref="BB5:BB22">
    <cfRule type="aboveAverage" dxfId="558" priority="105"/>
  </conditionalFormatting>
  <conditionalFormatting sqref="K5:K22">
    <cfRule type="containsText" priority="100" stopIfTrue="1" operator="containsText" text="AA">
      <formula>NOT(ISERROR(SEARCH("AA",K5)))</formula>
    </cfRule>
    <cfRule type="containsText" dxfId="557" priority="101" operator="containsText" text="A">
      <formula>NOT(ISERROR(SEARCH("A",K5)))</formula>
    </cfRule>
  </conditionalFormatting>
  <conditionalFormatting sqref="J5:K22">
    <cfRule type="expression" dxfId="556" priority="102">
      <formula>MOD(ROW(),2)=0</formula>
    </cfRule>
  </conditionalFormatting>
  <conditionalFormatting sqref="M5:M22">
    <cfRule type="containsText" priority="97" stopIfTrue="1" operator="containsText" text="AA">
      <formula>NOT(ISERROR(SEARCH("AA",M5)))</formula>
    </cfRule>
    <cfRule type="containsText" dxfId="555" priority="98" operator="containsText" text="A">
      <formula>NOT(ISERROR(SEARCH("A",M5)))</formula>
    </cfRule>
  </conditionalFormatting>
  <conditionalFormatting sqref="L5:M22">
    <cfRule type="expression" dxfId="554" priority="103">
      <formula>MOD(ROW(),2)=0</formula>
    </cfRule>
  </conditionalFormatting>
  <conditionalFormatting sqref="O5:O22">
    <cfRule type="containsText" priority="94" stopIfTrue="1" operator="containsText" text="AA">
      <formula>NOT(ISERROR(SEARCH("AA",O5)))</formula>
    </cfRule>
    <cfRule type="containsText" dxfId="553" priority="95" operator="containsText" text="A">
      <formula>NOT(ISERROR(SEARCH("A",O5)))</formula>
    </cfRule>
  </conditionalFormatting>
  <conditionalFormatting sqref="N5:O22">
    <cfRule type="expression" dxfId="552" priority="104">
      <formula>MOD(ROW(),2)=0</formula>
    </cfRule>
  </conditionalFormatting>
  <conditionalFormatting sqref="J5:J22">
    <cfRule type="aboveAverage" dxfId="551" priority="99"/>
  </conditionalFormatting>
  <conditionalFormatting sqref="L5:L22">
    <cfRule type="aboveAverage" dxfId="550" priority="96"/>
  </conditionalFormatting>
  <conditionalFormatting sqref="N5:N22">
    <cfRule type="aboveAverage" dxfId="549" priority="93"/>
  </conditionalFormatting>
  <conditionalFormatting sqref="Q5:Q22">
    <cfRule type="containsText" priority="88" stopIfTrue="1" operator="containsText" text="AA">
      <formula>NOT(ISERROR(SEARCH("AA",Q5)))</formula>
    </cfRule>
    <cfRule type="containsText" dxfId="548" priority="89" operator="containsText" text="A">
      <formula>NOT(ISERROR(SEARCH("A",Q5)))</formula>
    </cfRule>
  </conditionalFormatting>
  <conditionalFormatting sqref="P5:Q22">
    <cfRule type="expression" dxfId="547" priority="90">
      <formula>MOD(ROW(),2)=0</formula>
    </cfRule>
  </conditionalFormatting>
  <conditionalFormatting sqref="S5:S22">
    <cfRule type="containsText" priority="85" stopIfTrue="1" operator="containsText" text="AA">
      <formula>NOT(ISERROR(SEARCH("AA",S5)))</formula>
    </cfRule>
    <cfRule type="containsText" dxfId="546" priority="86" operator="containsText" text="A">
      <formula>NOT(ISERROR(SEARCH("A",S5)))</formula>
    </cfRule>
  </conditionalFormatting>
  <conditionalFormatting sqref="R5:S22">
    <cfRule type="expression" dxfId="545" priority="91">
      <formula>MOD(ROW(),2)=0</formula>
    </cfRule>
  </conditionalFormatting>
  <conditionalFormatting sqref="U5:U22">
    <cfRule type="containsText" priority="82" stopIfTrue="1" operator="containsText" text="AA">
      <formula>NOT(ISERROR(SEARCH("AA",U5)))</formula>
    </cfRule>
    <cfRule type="containsText" dxfId="544" priority="83" operator="containsText" text="A">
      <formula>NOT(ISERROR(SEARCH("A",U5)))</formula>
    </cfRule>
  </conditionalFormatting>
  <conditionalFormatting sqref="T5:U22">
    <cfRule type="expression" dxfId="543" priority="92">
      <formula>MOD(ROW(),2)=0</formula>
    </cfRule>
  </conditionalFormatting>
  <conditionalFormatting sqref="P5:P22">
    <cfRule type="aboveAverage" dxfId="542" priority="87"/>
  </conditionalFormatting>
  <conditionalFormatting sqref="R5:R22">
    <cfRule type="aboveAverage" dxfId="541" priority="84"/>
  </conditionalFormatting>
  <conditionalFormatting sqref="T5:T22">
    <cfRule type="aboveAverage" dxfId="540" priority="81"/>
  </conditionalFormatting>
  <conditionalFormatting sqref="W5:W22">
    <cfRule type="containsText" priority="76" stopIfTrue="1" operator="containsText" text="AA">
      <formula>NOT(ISERROR(SEARCH("AA",W5)))</formula>
    </cfRule>
    <cfRule type="containsText" dxfId="539" priority="77" operator="containsText" text="A">
      <formula>NOT(ISERROR(SEARCH("A",W5)))</formula>
    </cfRule>
  </conditionalFormatting>
  <conditionalFormatting sqref="V5:W22">
    <cfRule type="expression" dxfId="538" priority="78">
      <formula>MOD(ROW(),2)=0</formula>
    </cfRule>
  </conditionalFormatting>
  <conditionalFormatting sqref="Y5:Y22">
    <cfRule type="containsText" priority="73" stopIfTrue="1" operator="containsText" text="AA">
      <formula>NOT(ISERROR(SEARCH("AA",Y5)))</formula>
    </cfRule>
    <cfRule type="containsText" dxfId="537" priority="74" operator="containsText" text="A">
      <formula>NOT(ISERROR(SEARCH("A",Y5)))</formula>
    </cfRule>
  </conditionalFormatting>
  <conditionalFormatting sqref="X5:Y22">
    <cfRule type="expression" dxfId="536" priority="79">
      <formula>MOD(ROW(),2)=0</formula>
    </cfRule>
  </conditionalFormatting>
  <conditionalFormatting sqref="AA5:AA22">
    <cfRule type="containsText" priority="70" stopIfTrue="1" operator="containsText" text="AA">
      <formula>NOT(ISERROR(SEARCH("AA",AA5)))</formula>
    </cfRule>
    <cfRule type="containsText" dxfId="535" priority="71" operator="containsText" text="A">
      <formula>NOT(ISERROR(SEARCH("A",AA5)))</formula>
    </cfRule>
  </conditionalFormatting>
  <conditionalFormatting sqref="Z5:AA22">
    <cfRule type="expression" dxfId="534" priority="80">
      <formula>MOD(ROW(),2)=0</formula>
    </cfRule>
  </conditionalFormatting>
  <conditionalFormatting sqref="V5:V22">
    <cfRule type="aboveAverage" dxfId="533" priority="75"/>
  </conditionalFormatting>
  <conditionalFormatting sqref="X5:X22">
    <cfRule type="aboveAverage" dxfId="532" priority="72"/>
  </conditionalFormatting>
  <conditionalFormatting sqref="Z5:Z22">
    <cfRule type="aboveAverage" dxfId="531" priority="69"/>
  </conditionalFormatting>
  <conditionalFormatting sqref="AC5:AC22">
    <cfRule type="containsText" priority="64" stopIfTrue="1" operator="containsText" text="AA">
      <formula>NOT(ISERROR(SEARCH("AA",AC5)))</formula>
    </cfRule>
    <cfRule type="containsText" dxfId="530" priority="65" operator="containsText" text="A">
      <formula>NOT(ISERROR(SEARCH("A",AC5)))</formula>
    </cfRule>
  </conditionalFormatting>
  <conditionalFormatting sqref="AB5:AC22">
    <cfRule type="expression" dxfId="529" priority="66">
      <formula>MOD(ROW(),2)=0</formula>
    </cfRule>
  </conditionalFormatting>
  <conditionalFormatting sqref="AE5:AE22">
    <cfRule type="containsText" priority="61" stopIfTrue="1" operator="containsText" text="AA">
      <formula>NOT(ISERROR(SEARCH("AA",AE5)))</formula>
    </cfRule>
    <cfRule type="containsText" dxfId="528" priority="62" operator="containsText" text="A">
      <formula>NOT(ISERROR(SEARCH("A",AE5)))</formula>
    </cfRule>
  </conditionalFormatting>
  <conditionalFormatting sqref="AD5:AE22">
    <cfRule type="expression" dxfId="527" priority="67">
      <formula>MOD(ROW(),2)=0</formula>
    </cfRule>
  </conditionalFormatting>
  <conditionalFormatting sqref="AG5:AG22">
    <cfRule type="containsText" priority="58" stopIfTrue="1" operator="containsText" text="AA">
      <formula>NOT(ISERROR(SEARCH("AA",AG5)))</formula>
    </cfRule>
    <cfRule type="containsText" dxfId="526" priority="59" operator="containsText" text="A">
      <formula>NOT(ISERROR(SEARCH("A",AG5)))</formula>
    </cfRule>
  </conditionalFormatting>
  <conditionalFormatting sqref="AF5:AG22">
    <cfRule type="expression" dxfId="525" priority="68">
      <formula>MOD(ROW(),2)=0</formula>
    </cfRule>
  </conditionalFormatting>
  <conditionalFormatting sqref="AB5:AB22">
    <cfRule type="aboveAverage" dxfId="524" priority="63"/>
  </conditionalFormatting>
  <conditionalFormatting sqref="AD5:AD22">
    <cfRule type="aboveAverage" dxfId="523" priority="60"/>
  </conditionalFormatting>
  <conditionalFormatting sqref="AF5:AF22">
    <cfRule type="aboveAverage" dxfId="522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521" priority="53" operator="containsText" text="A">
      <formula>NOT(ISERROR(SEARCH("A",AK5)))</formula>
    </cfRule>
  </conditionalFormatting>
  <conditionalFormatting sqref="AJ5:AK22">
    <cfRule type="expression" dxfId="520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519" priority="50" operator="containsText" text="A">
      <formula>NOT(ISERROR(SEARCH("A",AM5)))</formula>
    </cfRule>
  </conditionalFormatting>
  <conditionalFormatting sqref="AL5:AM22">
    <cfRule type="expression" dxfId="518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517" priority="47" operator="containsText" text="A">
      <formula>NOT(ISERROR(SEARCH("A",AO5)))</formula>
    </cfRule>
  </conditionalFormatting>
  <conditionalFormatting sqref="AN5:AO22">
    <cfRule type="expression" dxfId="516" priority="56">
      <formula>MOD(ROW(),2)=0</formula>
    </cfRule>
  </conditionalFormatting>
  <conditionalFormatting sqref="AJ5:AJ22">
    <cfRule type="aboveAverage" dxfId="515" priority="51"/>
  </conditionalFormatting>
  <conditionalFormatting sqref="AL5:AL22">
    <cfRule type="aboveAverage" dxfId="514" priority="48"/>
  </conditionalFormatting>
  <conditionalFormatting sqref="AN5:AN22">
    <cfRule type="aboveAverage" dxfId="513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512" priority="41" operator="containsText" text="A">
      <formula>NOT(ISERROR(SEARCH("A",AQ5)))</formula>
    </cfRule>
  </conditionalFormatting>
  <conditionalFormatting sqref="AP5:AQ22">
    <cfRule type="expression" dxfId="511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510" priority="38" operator="containsText" text="A">
      <formula>NOT(ISERROR(SEARCH("A",AS5)))</formula>
    </cfRule>
  </conditionalFormatting>
  <conditionalFormatting sqref="AR5:AS22">
    <cfRule type="expression" dxfId="509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508" priority="35" operator="containsText" text="A">
      <formula>NOT(ISERROR(SEARCH("A",AU5)))</formula>
    </cfRule>
  </conditionalFormatting>
  <conditionalFormatting sqref="AT5:AU22">
    <cfRule type="expression" dxfId="507" priority="44">
      <formula>MOD(ROW(),2)=0</formula>
    </cfRule>
  </conditionalFormatting>
  <conditionalFormatting sqref="AP5:AP22">
    <cfRule type="aboveAverage" dxfId="506" priority="39"/>
  </conditionalFormatting>
  <conditionalFormatting sqref="AR5:AR22">
    <cfRule type="aboveAverage" dxfId="505" priority="36"/>
  </conditionalFormatting>
  <conditionalFormatting sqref="AT5:AT22">
    <cfRule type="aboveAverage" dxfId="504" priority="33"/>
  </conditionalFormatting>
  <conditionalFormatting sqref="AW5:AW22">
    <cfRule type="containsText" priority="28" stopIfTrue="1" operator="containsText" text="AA">
      <formula>NOT(ISERROR(SEARCH("AA",AW5)))</formula>
    </cfRule>
    <cfRule type="containsText" dxfId="503" priority="29" operator="containsText" text="A">
      <formula>NOT(ISERROR(SEARCH("A",AW5)))</formula>
    </cfRule>
  </conditionalFormatting>
  <conditionalFormatting sqref="AV5:AW22">
    <cfRule type="expression" dxfId="502" priority="30">
      <formula>MOD(ROW(),2)=0</formula>
    </cfRule>
  </conditionalFormatting>
  <conditionalFormatting sqref="AY5:AY22">
    <cfRule type="containsText" priority="25" stopIfTrue="1" operator="containsText" text="AA">
      <formula>NOT(ISERROR(SEARCH("AA",AY5)))</formula>
    </cfRule>
    <cfRule type="containsText" dxfId="501" priority="26" operator="containsText" text="A">
      <formula>NOT(ISERROR(SEARCH("A",AY5)))</formula>
    </cfRule>
  </conditionalFormatting>
  <conditionalFormatting sqref="AX5:AY22">
    <cfRule type="expression" dxfId="500" priority="31">
      <formula>MOD(ROW(),2)=0</formula>
    </cfRule>
  </conditionalFormatting>
  <conditionalFormatting sqref="BA5:BA22">
    <cfRule type="containsText" priority="22" stopIfTrue="1" operator="containsText" text="AA">
      <formula>NOT(ISERROR(SEARCH("AA",BA5)))</formula>
    </cfRule>
    <cfRule type="containsText" dxfId="499" priority="23" operator="containsText" text="A">
      <formula>NOT(ISERROR(SEARCH("A",BA5)))</formula>
    </cfRule>
  </conditionalFormatting>
  <conditionalFormatting sqref="AZ5:BA22">
    <cfRule type="expression" dxfId="498" priority="32">
      <formula>MOD(ROW(),2)=0</formula>
    </cfRule>
  </conditionalFormatting>
  <conditionalFormatting sqref="AV5:AV22">
    <cfRule type="aboveAverage" dxfId="497" priority="27"/>
  </conditionalFormatting>
  <conditionalFormatting sqref="AX5:AX22">
    <cfRule type="aboveAverage" dxfId="496" priority="24"/>
  </conditionalFormatting>
  <conditionalFormatting sqref="AZ5:AZ22">
    <cfRule type="aboveAverage" dxfId="495" priority="21"/>
  </conditionalFormatting>
  <conditionalFormatting sqref="BI5:BI22">
    <cfRule type="containsText" priority="18" stopIfTrue="1" operator="containsText" text="AA">
      <formula>NOT(ISERROR(SEARCH("AA",BI5)))</formula>
    </cfRule>
    <cfRule type="containsText" dxfId="494" priority="19" operator="containsText" text="A">
      <formula>NOT(ISERROR(SEARCH("A",BI5)))</formula>
    </cfRule>
  </conditionalFormatting>
  <conditionalFormatting sqref="BH5:BI22">
    <cfRule type="expression" dxfId="493" priority="20">
      <formula>MOD(ROW(),2)=0</formula>
    </cfRule>
  </conditionalFormatting>
  <conditionalFormatting sqref="BH5:BH22">
    <cfRule type="aboveAverage" dxfId="492" priority="17"/>
  </conditionalFormatting>
  <conditionalFormatting sqref="BO5:BO22">
    <cfRule type="containsText" priority="14" stopIfTrue="1" operator="containsText" text="AA">
      <formula>NOT(ISERROR(SEARCH("AA",BO5)))</formula>
    </cfRule>
    <cfRule type="containsText" dxfId="491" priority="15" operator="containsText" text="A">
      <formula>NOT(ISERROR(SEARCH("A",BO5)))</formula>
    </cfRule>
  </conditionalFormatting>
  <conditionalFormatting sqref="BN5:BO22">
    <cfRule type="expression" dxfId="490" priority="16">
      <formula>MOD(ROW(),2)=0</formula>
    </cfRule>
  </conditionalFormatting>
  <conditionalFormatting sqref="BN5:BN22">
    <cfRule type="aboveAverage" dxfId="489" priority="13"/>
  </conditionalFormatting>
  <conditionalFormatting sqref="BU5:BU22">
    <cfRule type="containsText" priority="10" stopIfTrue="1" operator="containsText" text="AA">
      <formula>NOT(ISERROR(SEARCH("AA",BU5)))</formula>
    </cfRule>
    <cfRule type="containsText" dxfId="488" priority="11" operator="containsText" text="A">
      <formula>NOT(ISERROR(SEARCH("A",BU5)))</formula>
    </cfRule>
  </conditionalFormatting>
  <conditionalFormatting sqref="BT5:BU22">
    <cfRule type="expression" dxfId="487" priority="12">
      <formula>MOD(ROW(),2)=0</formula>
    </cfRule>
  </conditionalFormatting>
  <conditionalFormatting sqref="BT5:BT22">
    <cfRule type="aboveAverage" dxfId="486" priority="9"/>
  </conditionalFormatting>
  <conditionalFormatting sqref="CA5:CA22">
    <cfRule type="containsText" priority="6" stopIfTrue="1" operator="containsText" text="AA">
      <formula>NOT(ISERROR(SEARCH("AA",CA5)))</formula>
    </cfRule>
    <cfRule type="containsText" dxfId="485" priority="7" operator="containsText" text="A">
      <formula>NOT(ISERROR(SEARCH("A",CA5)))</formula>
    </cfRule>
  </conditionalFormatting>
  <conditionalFormatting sqref="BZ5:CA22">
    <cfRule type="expression" dxfId="484" priority="8">
      <formula>MOD(ROW(),2)=0</formula>
    </cfRule>
  </conditionalFormatting>
  <conditionalFormatting sqref="BZ5:BZ22">
    <cfRule type="aboveAverage" dxfId="483" priority="5"/>
  </conditionalFormatting>
  <conditionalFormatting sqref="CG5:CG22">
    <cfRule type="containsText" priority="2" stopIfTrue="1" operator="containsText" text="AA">
      <formula>NOT(ISERROR(SEARCH("AA",CG5)))</formula>
    </cfRule>
    <cfRule type="containsText" dxfId="482" priority="3" operator="containsText" text="A">
      <formula>NOT(ISERROR(SEARCH("A",CG5)))</formula>
    </cfRule>
  </conditionalFormatting>
  <conditionalFormatting sqref="CF5:CG22">
    <cfRule type="expression" dxfId="481" priority="4">
      <formula>MOD(ROW(),2)=0</formula>
    </cfRule>
  </conditionalFormatting>
  <conditionalFormatting sqref="CF5:CF22">
    <cfRule type="aboveAverage" dxfId="480" priority="1"/>
  </conditionalFormatting>
  <pageMargins left="0.5" right="0.5" top="0.5" bottom="0.5" header="0.3" footer="0.3"/>
  <pageSetup paperSize="5" scale="88" fitToWidth="0" fitToHeight="2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36EA6-D868-4C15-872D-69F1CB9992F2}">
  <sheetPr codeName="Sheet23">
    <pageSetUpPr fitToPage="1"/>
  </sheetPr>
  <dimension ref="A1:DD38"/>
  <sheetViews>
    <sheetView zoomScaleNormal="100" workbookViewId="0">
      <pane ySplit="4" topLeftCell="A10" activePane="bottomLeft" state="frozen"/>
      <selection pane="bottomLeft" sqref="A1:BU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7" width="5.36328125" style="219" customWidth="1"/>
    <col min="8" max="9" width="5.36328125" style="219" hidden="1" customWidth="1"/>
    <col min="10" max="13" width="5.36328125" style="206" customWidth="1"/>
    <col min="14" max="15" width="5.36328125" style="206" hidden="1" customWidth="1"/>
    <col min="16" max="16" width="4.81640625" style="206" customWidth="1"/>
    <col min="17" max="17" width="6.6328125" style="206" customWidth="1"/>
    <col min="18" max="19" width="4.81640625" style="206" customWidth="1"/>
    <col min="20" max="21" width="4.81640625" style="206" hidden="1" customWidth="1"/>
    <col min="22" max="25" width="4.81640625" style="219" customWidth="1"/>
    <col min="26" max="26" width="4.81640625" style="219" hidden="1" customWidth="1"/>
    <col min="27" max="27" width="4.81640625" style="220" hidden="1" customWidth="1"/>
    <col min="28" max="31" width="5.36328125" style="160" customWidth="1"/>
    <col min="32" max="32" width="5.36328125" style="160" hidden="1" customWidth="1"/>
    <col min="33" max="33" width="5.36328125" style="237" hidden="1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1" width="5.36328125" style="160" hidden="1" customWidth="1"/>
    <col min="72" max="72" width="5.36328125" style="160" customWidth="1"/>
    <col min="73" max="73" width="5.36328125" style="237" customWidth="1"/>
    <col min="74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592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  <c r="BR1" s="264"/>
      <c r="BS1" s="264"/>
      <c r="BT1" s="264"/>
      <c r="BU1" s="26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USG 7562XF</v>
      </c>
      <c r="B5" s="84" t="str">
        <f>VLOOKUP(C5,'2021 Soybean Traits &amp; Entries'!VL_SOY_2020,4,FALSE)</f>
        <v>XF</v>
      </c>
      <c r="C5" s="84" t="s">
        <v>343</v>
      </c>
      <c r="D5" s="172">
        <v>65.337500000000006</v>
      </c>
      <c r="E5" s="224" t="s">
        <v>256</v>
      </c>
      <c r="F5" s="170"/>
      <c r="G5" s="233"/>
      <c r="H5" s="173"/>
      <c r="I5" s="224"/>
      <c r="J5" s="226">
        <v>11.92</v>
      </c>
      <c r="K5" s="227" t="s">
        <v>70</v>
      </c>
      <c r="L5" s="228"/>
      <c r="M5" s="232"/>
      <c r="N5" s="229"/>
      <c r="O5" s="227"/>
      <c r="P5" s="172">
        <v>28.166699999999999</v>
      </c>
      <c r="Q5" s="224" t="s">
        <v>409</v>
      </c>
      <c r="R5" s="170"/>
      <c r="S5" s="233"/>
      <c r="T5" s="173"/>
      <c r="U5" s="224"/>
      <c r="V5" s="226">
        <v>1</v>
      </c>
      <c r="W5" s="227" t="s">
        <v>358</v>
      </c>
      <c r="X5" s="228"/>
      <c r="Y5" s="232"/>
      <c r="Z5" s="229"/>
      <c r="AA5" s="227"/>
      <c r="AB5" s="172">
        <v>154</v>
      </c>
      <c r="AC5" s="224" t="s">
        <v>361</v>
      </c>
      <c r="AD5" s="170"/>
      <c r="AE5" s="233"/>
      <c r="AF5" s="173"/>
      <c r="AG5" s="224"/>
      <c r="AH5" s="84" t="str">
        <f t="shared" ref="AH5:AH22" si="0">A5</f>
        <v>USG 7562XF</v>
      </c>
      <c r="AI5" s="84" t="str">
        <f t="shared" ref="AI5:AI22" si="1">B5</f>
        <v>XF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27"/>
      <c r="BH5" s="246"/>
      <c r="BI5" s="247"/>
      <c r="BJ5" s="228"/>
      <c r="BK5" s="232"/>
      <c r="BL5" s="229"/>
      <c r="BM5" s="227"/>
      <c r="BN5" s="246"/>
      <c r="BO5" s="247"/>
      <c r="BP5" s="228"/>
      <c r="BQ5" s="232"/>
      <c r="BR5" s="229"/>
      <c r="BS5" s="227"/>
      <c r="BT5" s="246">
        <v>1.6667000000000001</v>
      </c>
      <c r="BU5" s="232" t="s">
        <v>256</v>
      </c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</row>
    <row r="6" spans="1:108" ht="12.5" x14ac:dyDescent="0.25">
      <c r="A6" s="171" t="str">
        <f>VLOOKUP(C6,'2021 Soybean Traits &amp; Entries'!VL_SOY_2020,2,FALSE)</f>
        <v>Asgrow AG54XF0</v>
      </c>
      <c r="B6" s="171" t="str">
        <f>VLOOKUP(C6,'2021 Soybean Traits &amp; Entries'!VL_SOY_2020,4,FALSE)</f>
        <v>XF, STS</v>
      </c>
      <c r="C6" s="171" t="s">
        <v>204</v>
      </c>
      <c r="D6" s="172">
        <v>63.223399999999998</v>
      </c>
      <c r="E6" s="224" t="s">
        <v>360</v>
      </c>
      <c r="F6" s="173"/>
      <c r="G6" s="224"/>
      <c r="H6" s="173"/>
      <c r="I6" s="224"/>
      <c r="J6" s="226">
        <v>12.8933</v>
      </c>
      <c r="K6" s="227" t="s">
        <v>401</v>
      </c>
      <c r="L6" s="229"/>
      <c r="M6" s="227"/>
      <c r="N6" s="229"/>
      <c r="O6" s="227"/>
      <c r="P6" s="172">
        <v>32.333300000000001</v>
      </c>
      <c r="Q6" s="224" t="s">
        <v>368</v>
      </c>
      <c r="R6" s="173"/>
      <c r="S6" s="224"/>
      <c r="T6" s="173"/>
      <c r="U6" s="224"/>
      <c r="V6" s="226">
        <v>1</v>
      </c>
      <c r="W6" s="227" t="s">
        <v>358</v>
      </c>
      <c r="X6" s="229"/>
      <c r="Y6" s="227"/>
      <c r="Z6" s="229"/>
      <c r="AA6" s="227"/>
      <c r="AB6" s="172">
        <v>159.66999999999999</v>
      </c>
      <c r="AC6" s="224" t="s">
        <v>256</v>
      </c>
      <c r="AD6" s="173"/>
      <c r="AE6" s="224"/>
      <c r="AF6" s="173"/>
      <c r="AG6" s="224"/>
      <c r="AH6" s="171" t="str">
        <f t="shared" si="0"/>
        <v>Asgrow AG54XF0</v>
      </c>
      <c r="AI6" s="171" t="str">
        <f t="shared" si="1"/>
        <v>XF, STS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27"/>
      <c r="BH6" s="226"/>
      <c r="BI6" s="248"/>
      <c r="BJ6" s="229"/>
      <c r="BK6" s="227"/>
      <c r="BL6" s="229"/>
      <c r="BM6" s="227"/>
      <c r="BN6" s="226"/>
      <c r="BO6" s="248"/>
      <c r="BP6" s="229"/>
      <c r="BQ6" s="227"/>
      <c r="BR6" s="229"/>
      <c r="BS6" s="227"/>
      <c r="BT6" s="226">
        <v>1</v>
      </c>
      <c r="BU6" s="227" t="s">
        <v>256</v>
      </c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48"/>
      <c r="CH6" s="229"/>
      <c r="CI6" s="227"/>
      <c r="CJ6" s="229"/>
      <c r="CK6" s="227"/>
      <c r="CL6" s="237"/>
    </row>
    <row r="7" spans="1:108" ht="12.5" x14ac:dyDescent="0.25">
      <c r="A7" s="241" t="str">
        <f>VLOOKUP(C7,'2021 Soybean Traits &amp; Entries'!VL_SOY_2020,2,FALSE)</f>
        <v xml:space="preserve">AR R15-1587 </v>
      </c>
      <c r="B7" s="241" t="str">
        <f>VLOOKUP(C7,'2021 Soybean Traits &amp; Entries'!VL_SOY_2020,4,FALSE)</f>
        <v xml:space="preserve">Conv. </v>
      </c>
      <c r="C7" s="241" t="s">
        <v>169</v>
      </c>
      <c r="D7" s="172">
        <v>61.306199999999997</v>
      </c>
      <c r="E7" s="224" t="s">
        <v>368</v>
      </c>
      <c r="F7" s="173"/>
      <c r="G7" s="224"/>
      <c r="H7" s="173"/>
      <c r="I7" s="224"/>
      <c r="J7" s="226">
        <v>13.1167</v>
      </c>
      <c r="K7" s="227" t="s">
        <v>365</v>
      </c>
      <c r="L7" s="229"/>
      <c r="M7" s="227"/>
      <c r="N7" s="229"/>
      <c r="O7" s="227"/>
      <c r="P7" s="172">
        <v>28.666699999999999</v>
      </c>
      <c r="Q7" s="224" t="s">
        <v>401</v>
      </c>
      <c r="R7" s="173"/>
      <c r="S7" s="224"/>
      <c r="T7" s="173"/>
      <c r="U7" s="224"/>
      <c r="V7" s="226">
        <v>1.1667000000000001</v>
      </c>
      <c r="W7" s="227" t="s">
        <v>358</v>
      </c>
      <c r="X7" s="229"/>
      <c r="Y7" s="227"/>
      <c r="Z7" s="229"/>
      <c r="AA7" s="227"/>
      <c r="AB7" s="172">
        <v>152.33000000000001</v>
      </c>
      <c r="AC7" s="224" t="s">
        <v>359</v>
      </c>
      <c r="AD7" s="173"/>
      <c r="AE7" s="224"/>
      <c r="AF7" s="173"/>
      <c r="AG7" s="224"/>
      <c r="AH7" s="241" t="str">
        <f t="shared" si="0"/>
        <v xml:space="preserve">AR R15-1587 </v>
      </c>
      <c r="AI7" s="241" t="str">
        <f t="shared" si="1"/>
        <v xml:space="preserve">Conv. 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>
        <v>1.6667000000000001</v>
      </c>
      <c r="BU7" s="227" t="s">
        <v>256</v>
      </c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</row>
    <row r="8" spans="1:108" ht="12.5" x14ac:dyDescent="0.25">
      <c r="A8" s="171" t="str">
        <f>VLOOKUP(C8,'2021 Soybean Traits &amp; Entries'!VL_SOY_2020,2,FALSE)</f>
        <v>Local Seed Co. LS5009XS*</v>
      </c>
      <c r="B8" s="171" t="str">
        <f>VLOOKUP(C8,'2021 Soybean Traits &amp; Entries'!VL_SOY_2020,4,FALSE)</f>
        <v>R2X, STS</v>
      </c>
      <c r="C8" s="171" t="s">
        <v>91</v>
      </c>
      <c r="D8" s="172">
        <v>59.971699999999998</v>
      </c>
      <c r="E8" s="224" t="s">
        <v>371</v>
      </c>
      <c r="F8" s="173">
        <v>64.135099999999994</v>
      </c>
      <c r="G8" s="224" t="s">
        <v>256</v>
      </c>
      <c r="H8" s="173"/>
      <c r="I8" s="224"/>
      <c r="J8" s="226">
        <v>13.0467</v>
      </c>
      <c r="K8" s="227" t="s">
        <v>365</v>
      </c>
      <c r="L8" s="229">
        <v>13.61</v>
      </c>
      <c r="M8" s="227" t="s">
        <v>361</v>
      </c>
      <c r="N8" s="229"/>
      <c r="O8" s="227"/>
      <c r="P8" s="172">
        <v>34.333300000000001</v>
      </c>
      <c r="Q8" s="224" t="s">
        <v>256</v>
      </c>
      <c r="R8" s="173">
        <v>42.416699999999999</v>
      </c>
      <c r="S8" s="224" t="s">
        <v>256</v>
      </c>
      <c r="T8" s="173"/>
      <c r="U8" s="224"/>
      <c r="V8" s="226">
        <v>1</v>
      </c>
      <c r="W8" s="227" t="s">
        <v>358</v>
      </c>
      <c r="X8" s="229">
        <v>2.25</v>
      </c>
      <c r="Y8" s="227" t="s">
        <v>256</v>
      </c>
      <c r="Z8" s="229"/>
      <c r="AA8" s="227"/>
      <c r="AB8" s="172">
        <v>154</v>
      </c>
      <c r="AC8" s="224" t="s">
        <v>361</v>
      </c>
      <c r="AD8" s="173">
        <v>149</v>
      </c>
      <c r="AE8" s="224" t="s">
        <v>256</v>
      </c>
      <c r="AF8" s="173"/>
      <c r="AG8" s="224"/>
      <c r="AH8" s="171" t="str">
        <f t="shared" si="0"/>
        <v>Local Seed Co. LS5009XS*</v>
      </c>
      <c r="AI8" s="171" t="str">
        <f t="shared" si="1"/>
        <v>R2X, STS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27"/>
      <c r="BH8" s="226"/>
      <c r="BI8" s="248"/>
      <c r="BJ8" s="229"/>
      <c r="BK8" s="227"/>
      <c r="BL8" s="229"/>
      <c r="BM8" s="227"/>
      <c r="BN8" s="226"/>
      <c r="BO8" s="248"/>
      <c r="BP8" s="229"/>
      <c r="BQ8" s="227"/>
      <c r="BR8" s="229"/>
      <c r="BS8" s="227"/>
      <c r="BT8" s="226">
        <v>2.3332999999999999</v>
      </c>
      <c r="BU8" s="227" t="s">
        <v>256</v>
      </c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  <c r="CL8" s="237"/>
    </row>
    <row r="9" spans="1:108" ht="12.5" x14ac:dyDescent="0.25">
      <c r="A9" s="171" t="str">
        <f>VLOOKUP(C9,'2021 Soybean Traits &amp; Entries'!VL_SOY_2020,2,FALSE)</f>
        <v xml:space="preserve">AR R13-13997 </v>
      </c>
      <c r="B9" s="171" t="str">
        <f>VLOOKUP(C9,'2021 Soybean Traits &amp; Entries'!VL_SOY_2020,4,FALSE)</f>
        <v>Conv.</v>
      </c>
      <c r="C9" s="171" t="s">
        <v>166</v>
      </c>
      <c r="D9" s="172">
        <v>59.7684</v>
      </c>
      <c r="E9" s="224" t="s">
        <v>371</v>
      </c>
      <c r="F9" s="173"/>
      <c r="G9" s="224"/>
      <c r="H9" s="173"/>
      <c r="I9" s="224"/>
      <c r="J9" s="226">
        <v>12.8</v>
      </c>
      <c r="K9" s="227" t="s">
        <v>401</v>
      </c>
      <c r="L9" s="229"/>
      <c r="M9" s="227"/>
      <c r="N9" s="229"/>
      <c r="O9" s="227"/>
      <c r="P9" s="172">
        <v>30.166699999999999</v>
      </c>
      <c r="Q9" s="224" t="s">
        <v>403</v>
      </c>
      <c r="R9" s="173"/>
      <c r="S9" s="224"/>
      <c r="T9" s="173"/>
      <c r="U9" s="224"/>
      <c r="V9" s="226">
        <v>1.1667000000000001</v>
      </c>
      <c r="W9" s="227" t="s">
        <v>358</v>
      </c>
      <c r="X9" s="229"/>
      <c r="Y9" s="227"/>
      <c r="Z9" s="229"/>
      <c r="AA9" s="227"/>
      <c r="AB9" s="172">
        <v>151.33000000000001</v>
      </c>
      <c r="AC9" s="224" t="s">
        <v>359</v>
      </c>
      <c r="AD9" s="173"/>
      <c r="AE9" s="224"/>
      <c r="AF9" s="173"/>
      <c r="AG9" s="224"/>
      <c r="AH9" s="171" t="str">
        <f t="shared" si="0"/>
        <v xml:space="preserve">AR R13-13997 </v>
      </c>
      <c r="AI9" s="171" t="str">
        <f t="shared" si="1"/>
        <v>Conv.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27"/>
      <c r="BH9" s="226"/>
      <c r="BI9" s="248"/>
      <c r="BJ9" s="229"/>
      <c r="BK9" s="227"/>
      <c r="BL9" s="229"/>
      <c r="BM9" s="227"/>
      <c r="BN9" s="226"/>
      <c r="BO9" s="248"/>
      <c r="BP9" s="229"/>
      <c r="BQ9" s="227"/>
      <c r="BR9" s="229"/>
      <c r="BS9" s="227"/>
      <c r="BT9" s="226">
        <v>1</v>
      </c>
      <c r="BU9" s="227" t="s">
        <v>256</v>
      </c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  <c r="CL9" s="237"/>
    </row>
    <row r="10" spans="1:108" ht="12.5" x14ac:dyDescent="0.25">
      <c r="A10" s="241" t="str">
        <f>VLOOKUP(C10,'2021 Soybean Traits &amp; Entries'!VL_SOY_2020,2,FALSE)</f>
        <v>Progeny P5252RX</v>
      </c>
      <c r="B10" s="241" t="str">
        <f>VLOOKUP(C10,'2021 Soybean Traits &amp; Entries'!VL_SOY_2020,4,FALSE)</f>
        <v>R2X</v>
      </c>
      <c r="C10" s="241" t="s">
        <v>89</v>
      </c>
      <c r="D10" s="172">
        <v>57.077599999999997</v>
      </c>
      <c r="E10" s="224" t="s">
        <v>382</v>
      </c>
      <c r="F10" s="173">
        <v>54.617199999999997</v>
      </c>
      <c r="G10" s="224" t="s">
        <v>256</v>
      </c>
      <c r="H10" s="173"/>
      <c r="I10" s="224"/>
      <c r="J10" s="226">
        <v>13.91</v>
      </c>
      <c r="K10" s="227" t="s">
        <v>360</v>
      </c>
      <c r="L10" s="229">
        <v>14.154999999999999</v>
      </c>
      <c r="M10" s="227" t="s">
        <v>256</v>
      </c>
      <c r="N10" s="229"/>
      <c r="O10" s="227"/>
      <c r="P10" s="172">
        <v>31.166699999999999</v>
      </c>
      <c r="Q10" s="224" t="s">
        <v>380</v>
      </c>
      <c r="R10" s="173">
        <v>39.166699999999999</v>
      </c>
      <c r="S10" s="224" t="s">
        <v>361</v>
      </c>
      <c r="T10" s="173"/>
      <c r="U10" s="224"/>
      <c r="V10" s="226">
        <v>1</v>
      </c>
      <c r="W10" s="227" t="s">
        <v>358</v>
      </c>
      <c r="X10" s="229">
        <v>2.1667000000000001</v>
      </c>
      <c r="Y10" s="227" t="s">
        <v>256</v>
      </c>
      <c r="Z10" s="229"/>
      <c r="AA10" s="227"/>
      <c r="AB10" s="172">
        <v>150.66999999999999</v>
      </c>
      <c r="AC10" s="224" t="s">
        <v>358</v>
      </c>
      <c r="AD10" s="173">
        <v>148</v>
      </c>
      <c r="AE10" s="224" t="s">
        <v>256</v>
      </c>
      <c r="AF10" s="173"/>
      <c r="AG10" s="224"/>
      <c r="AH10" s="241" t="str">
        <f t="shared" si="0"/>
        <v>Progeny P5252RX</v>
      </c>
      <c r="AI10" s="241" t="str">
        <f t="shared" si="1"/>
        <v>R2X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38"/>
      <c r="BH10" s="226"/>
      <c r="BI10" s="248"/>
      <c r="BJ10" s="229"/>
      <c r="BK10" s="227"/>
      <c r="BL10" s="229"/>
      <c r="BM10" s="238"/>
      <c r="BN10" s="226"/>
      <c r="BO10" s="248"/>
      <c r="BP10" s="229"/>
      <c r="BQ10" s="227"/>
      <c r="BR10" s="229"/>
      <c r="BS10" s="238"/>
      <c r="BT10" s="226">
        <v>1</v>
      </c>
      <c r="BU10" s="227" t="s">
        <v>256</v>
      </c>
      <c r="BV10" s="229"/>
      <c r="BW10" s="227"/>
      <c r="BX10" s="229"/>
      <c r="BY10" s="238"/>
      <c r="BZ10" s="226"/>
      <c r="CA10" s="248"/>
      <c r="CB10" s="229"/>
      <c r="CC10" s="227"/>
      <c r="CD10" s="229"/>
      <c r="CE10" s="238"/>
      <c r="CF10" s="226"/>
      <c r="CG10" s="248"/>
      <c r="CH10" s="229"/>
      <c r="CI10" s="227"/>
      <c r="CJ10" s="229"/>
      <c r="CK10" s="238"/>
    </row>
    <row r="11" spans="1:108" ht="12.5" x14ac:dyDescent="0.25">
      <c r="A11" s="171" t="str">
        <f>VLOOKUP(C11,'2021 Soybean Traits &amp; Entries'!VL_SOY_2020,2,FALSE)</f>
        <v>Credenz CZ 5282XF</v>
      </c>
      <c r="B11" s="171" t="str">
        <f>VLOOKUP(C11,'2021 Soybean Traits &amp; Entries'!VL_SOY_2020,4,FALSE)</f>
        <v>XF</v>
      </c>
      <c r="C11" s="171" t="s">
        <v>216</v>
      </c>
      <c r="D11" s="172">
        <v>55.6081</v>
      </c>
      <c r="E11" s="224" t="s">
        <v>388</v>
      </c>
      <c r="F11" s="173"/>
      <c r="G11" s="224"/>
      <c r="H11" s="173"/>
      <c r="I11" s="224"/>
      <c r="J11" s="226">
        <v>13.24</v>
      </c>
      <c r="K11" s="227" t="s">
        <v>362</v>
      </c>
      <c r="L11" s="229"/>
      <c r="M11" s="227"/>
      <c r="N11" s="229"/>
      <c r="O11" s="227"/>
      <c r="P11" s="172">
        <v>33.666699999999999</v>
      </c>
      <c r="Q11" s="224" t="s">
        <v>360</v>
      </c>
      <c r="R11" s="173"/>
      <c r="S11" s="224"/>
      <c r="T11" s="173"/>
      <c r="U11" s="224"/>
      <c r="V11" s="226">
        <v>1</v>
      </c>
      <c r="W11" s="227" t="s">
        <v>358</v>
      </c>
      <c r="X11" s="229"/>
      <c r="Y11" s="227"/>
      <c r="Z11" s="229"/>
      <c r="AA11" s="227"/>
      <c r="AB11" s="172">
        <v>152</v>
      </c>
      <c r="AC11" s="224" t="s">
        <v>359</v>
      </c>
      <c r="AD11" s="173"/>
      <c r="AE11" s="224"/>
      <c r="AF11" s="173"/>
      <c r="AG11" s="224"/>
      <c r="AH11" s="171" t="str">
        <f t="shared" si="0"/>
        <v>Credenz CZ 5282XF</v>
      </c>
      <c r="AI11" s="171" t="str">
        <f t="shared" si="1"/>
        <v>XF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27"/>
      <c r="BH11" s="226"/>
      <c r="BI11" s="248"/>
      <c r="BJ11" s="229"/>
      <c r="BK11" s="227"/>
      <c r="BL11" s="229"/>
      <c r="BM11" s="227"/>
      <c r="BN11" s="226"/>
      <c r="BO11" s="248"/>
      <c r="BP11" s="229"/>
      <c r="BQ11" s="227"/>
      <c r="BR11" s="229"/>
      <c r="BS11" s="227"/>
      <c r="BT11" s="226">
        <v>1</v>
      </c>
      <c r="BU11" s="227" t="s">
        <v>256</v>
      </c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48"/>
      <c r="CH11" s="229"/>
      <c r="CI11" s="227"/>
      <c r="CJ11" s="229"/>
      <c r="CK11" s="227"/>
    </row>
    <row r="12" spans="1:108" ht="12.5" x14ac:dyDescent="0.25">
      <c r="A12" s="241" t="str">
        <f>VLOOKUP(C12,'2021 Soybean Traits &amp; Entries'!VL_SOY_2020,2,FALSE)</f>
        <v>AgriGold G5000RX</v>
      </c>
      <c r="B12" s="241" t="str">
        <f>VLOOKUP(C12,'2021 Soybean Traits &amp; Entries'!VL_SOY_2020,4,FALSE)</f>
        <v>R2X, STS</v>
      </c>
      <c r="C12" s="241" t="s">
        <v>162</v>
      </c>
      <c r="D12" s="172">
        <v>55.336399999999998</v>
      </c>
      <c r="E12" s="224" t="s">
        <v>388</v>
      </c>
      <c r="F12" s="173"/>
      <c r="G12" s="224"/>
      <c r="H12" s="173"/>
      <c r="I12" s="224"/>
      <c r="J12" s="226">
        <v>13.023300000000001</v>
      </c>
      <c r="K12" s="227" t="s">
        <v>365</v>
      </c>
      <c r="L12" s="229"/>
      <c r="M12" s="227"/>
      <c r="N12" s="229"/>
      <c r="O12" s="227"/>
      <c r="P12" s="172">
        <v>28.333300000000001</v>
      </c>
      <c r="Q12" s="224" t="s">
        <v>400</v>
      </c>
      <c r="R12" s="173"/>
      <c r="S12" s="224"/>
      <c r="T12" s="173"/>
      <c r="U12" s="224"/>
      <c r="V12" s="226">
        <v>1</v>
      </c>
      <c r="W12" s="227" t="s">
        <v>358</v>
      </c>
      <c r="X12" s="229"/>
      <c r="Y12" s="227"/>
      <c r="Z12" s="229"/>
      <c r="AA12" s="227"/>
      <c r="AB12" s="172">
        <v>151.33000000000001</v>
      </c>
      <c r="AC12" s="224" t="s">
        <v>359</v>
      </c>
      <c r="AD12" s="173"/>
      <c r="AE12" s="224"/>
      <c r="AF12" s="173"/>
      <c r="AG12" s="224"/>
      <c r="AH12" s="241" t="str">
        <f t="shared" si="0"/>
        <v>AgriGold G5000RX</v>
      </c>
      <c r="AI12" s="241" t="str">
        <f t="shared" si="1"/>
        <v>R2X, STS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27"/>
      <c r="BH12" s="226"/>
      <c r="BI12" s="248"/>
      <c r="BJ12" s="229"/>
      <c r="BK12" s="227"/>
      <c r="BL12" s="229"/>
      <c r="BM12" s="227"/>
      <c r="BN12" s="226"/>
      <c r="BO12" s="248"/>
      <c r="BP12" s="229"/>
      <c r="BQ12" s="227"/>
      <c r="BR12" s="229"/>
      <c r="BS12" s="227"/>
      <c r="BT12" s="226">
        <v>1</v>
      </c>
      <c r="BU12" s="227" t="s">
        <v>256</v>
      </c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48"/>
      <c r="CH12" s="229"/>
      <c r="CI12" s="227"/>
      <c r="CJ12" s="229"/>
      <c r="CK12" s="227"/>
      <c r="CL12" s="237"/>
    </row>
    <row r="13" spans="1:108" ht="12.5" x14ac:dyDescent="0.25">
      <c r="A13" s="242" t="str">
        <f>VLOOKUP(C13,'2021 Soybean Traits &amp; Entries'!VL_SOY_2020,2,FALSE)</f>
        <v>Local Seed Co. LS5119XF</v>
      </c>
      <c r="B13" s="241" t="str">
        <f>VLOOKUP(C13,'2021 Soybean Traits &amp; Entries'!VL_SOY_2020,4,FALSE)</f>
        <v>XF</v>
      </c>
      <c r="C13" s="241" t="s">
        <v>273</v>
      </c>
      <c r="D13" s="172">
        <v>55.134300000000003</v>
      </c>
      <c r="E13" s="224" t="s">
        <v>388</v>
      </c>
      <c r="F13" s="173"/>
      <c r="G13" s="224"/>
      <c r="H13" s="173"/>
      <c r="I13" s="224"/>
      <c r="J13" s="226">
        <v>13.11</v>
      </c>
      <c r="K13" s="227" t="s">
        <v>365</v>
      </c>
      <c r="L13" s="229"/>
      <c r="M13" s="227"/>
      <c r="N13" s="229"/>
      <c r="O13" s="227"/>
      <c r="P13" s="172">
        <v>32.166699999999999</v>
      </c>
      <c r="Q13" s="224" t="s">
        <v>368</v>
      </c>
      <c r="R13" s="173"/>
      <c r="S13" s="224"/>
      <c r="T13" s="173"/>
      <c r="U13" s="224"/>
      <c r="V13" s="226">
        <v>1</v>
      </c>
      <c r="W13" s="227" t="s">
        <v>358</v>
      </c>
      <c r="X13" s="229"/>
      <c r="Y13" s="227"/>
      <c r="Z13" s="229"/>
      <c r="AA13" s="227"/>
      <c r="AB13" s="172">
        <v>151</v>
      </c>
      <c r="AC13" s="224" t="s">
        <v>359</v>
      </c>
      <c r="AD13" s="173"/>
      <c r="AE13" s="224"/>
      <c r="AF13" s="173"/>
      <c r="AG13" s="224"/>
      <c r="AH13" s="242" t="str">
        <f t="shared" si="0"/>
        <v>Local Seed Co. LS5119XF</v>
      </c>
      <c r="AI13" s="241" t="str">
        <f t="shared" si="1"/>
        <v>XF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27"/>
      <c r="BH13" s="226"/>
      <c r="BI13" s="248"/>
      <c r="BJ13" s="229"/>
      <c r="BK13" s="227"/>
      <c r="BL13" s="229"/>
      <c r="BM13" s="227"/>
      <c r="BN13" s="226"/>
      <c r="BO13" s="248"/>
      <c r="BP13" s="229"/>
      <c r="BQ13" s="227"/>
      <c r="BR13" s="229"/>
      <c r="BS13" s="227"/>
      <c r="BT13" s="226">
        <v>1</v>
      </c>
      <c r="BU13" s="227" t="s">
        <v>256</v>
      </c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48"/>
      <c r="CH13" s="229"/>
      <c r="CI13" s="227"/>
      <c r="CJ13" s="229"/>
      <c r="CK13" s="227"/>
      <c r="CL13" s="237"/>
    </row>
    <row r="14" spans="1:108" ht="12.5" x14ac:dyDescent="0.25">
      <c r="A14" s="241" t="str">
        <f>VLOOKUP(C14,'2021 Soybean Traits &amp; Entries'!VL_SOY_2020,2,FALSE)</f>
        <v>Dyna-Gro S52XT91</v>
      </c>
      <c r="B14" s="241" t="str">
        <f>VLOOKUP(C14,'2021 Soybean Traits &amp; Entries'!VL_SOY_2020,4,FALSE)</f>
        <v>R2X</v>
      </c>
      <c r="C14" s="241" t="s">
        <v>234</v>
      </c>
      <c r="D14" s="172">
        <v>54.153500000000001</v>
      </c>
      <c r="E14" s="224" t="s">
        <v>388</v>
      </c>
      <c r="F14" s="173"/>
      <c r="G14" s="224"/>
      <c r="H14" s="173"/>
      <c r="I14" s="224"/>
      <c r="J14" s="226">
        <v>13.193300000000001</v>
      </c>
      <c r="K14" s="227" t="s">
        <v>363</v>
      </c>
      <c r="L14" s="229"/>
      <c r="M14" s="227"/>
      <c r="N14" s="229"/>
      <c r="O14" s="227"/>
      <c r="P14" s="172">
        <v>30.833300000000001</v>
      </c>
      <c r="Q14" s="224" t="s">
        <v>388</v>
      </c>
      <c r="R14" s="173"/>
      <c r="S14" s="224"/>
      <c r="T14" s="173"/>
      <c r="U14" s="224"/>
      <c r="V14" s="226">
        <v>1</v>
      </c>
      <c r="W14" s="227" t="s">
        <v>358</v>
      </c>
      <c r="X14" s="229"/>
      <c r="Y14" s="227"/>
      <c r="Z14" s="229"/>
      <c r="AA14" s="227"/>
      <c r="AB14" s="172">
        <v>150</v>
      </c>
      <c r="AC14" s="224" t="s">
        <v>358</v>
      </c>
      <c r="AD14" s="173"/>
      <c r="AE14" s="224"/>
      <c r="AF14" s="173"/>
      <c r="AG14" s="224"/>
      <c r="AH14" s="241" t="str">
        <f t="shared" si="0"/>
        <v>Dyna-Gro S52XT91</v>
      </c>
      <c r="AI14" s="241" t="str">
        <f t="shared" si="1"/>
        <v>R2X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27"/>
      <c r="BH14" s="226"/>
      <c r="BI14" s="248"/>
      <c r="BJ14" s="229"/>
      <c r="BK14" s="227"/>
      <c r="BL14" s="229"/>
      <c r="BM14" s="227"/>
      <c r="BN14" s="226"/>
      <c r="BO14" s="248"/>
      <c r="BP14" s="229"/>
      <c r="BQ14" s="227"/>
      <c r="BR14" s="229"/>
      <c r="BS14" s="227"/>
      <c r="BT14" s="226">
        <v>1</v>
      </c>
      <c r="BU14" s="227" t="s">
        <v>256</v>
      </c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48"/>
      <c r="CH14" s="229"/>
      <c r="CI14" s="227"/>
      <c r="CJ14" s="229"/>
      <c r="CK14" s="227"/>
      <c r="CL14" s="237"/>
    </row>
    <row r="15" spans="1:108" ht="12.5" x14ac:dyDescent="0.25">
      <c r="A15" s="171" t="str">
        <f>VLOOKUP(C15,'2021 Soybean Traits &amp; Entries'!VL_SOY_2020,2,FALSE)</f>
        <v>Progeny P5121E3</v>
      </c>
      <c r="B15" s="171" t="str">
        <f>VLOOKUP(C15,'2021 Soybean Traits &amp; Entries'!VL_SOY_2020,4,FALSE)</f>
        <v>E3</v>
      </c>
      <c r="C15" s="171" t="s">
        <v>320</v>
      </c>
      <c r="D15" s="172">
        <v>51.603099999999998</v>
      </c>
      <c r="E15" s="224" t="s">
        <v>472</v>
      </c>
      <c r="F15" s="173"/>
      <c r="G15" s="224"/>
      <c r="H15" s="173"/>
      <c r="I15" s="224"/>
      <c r="J15" s="226">
        <v>13.806699999999999</v>
      </c>
      <c r="K15" s="227" t="s">
        <v>368</v>
      </c>
      <c r="L15" s="229"/>
      <c r="M15" s="227"/>
      <c r="N15" s="229"/>
      <c r="O15" s="227"/>
      <c r="P15" s="172">
        <v>28.666699999999999</v>
      </c>
      <c r="Q15" s="224" t="s">
        <v>401</v>
      </c>
      <c r="R15" s="173"/>
      <c r="S15" s="224"/>
      <c r="T15" s="173"/>
      <c r="U15" s="224"/>
      <c r="V15" s="226">
        <v>1</v>
      </c>
      <c r="W15" s="227" t="s">
        <v>358</v>
      </c>
      <c r="X15" s="229"/>
      <c r="Y15" s="227"/>
      <c r="Z15" s="229"/>
      <c r="AA15" s="227"/>
      <c r="AB15" s="172">
        <v>152.66999999999999</v>
      </c>
      <c r="AC15" s="224" t="s">
        <v>359</v>
      </c>
      <c r="AD15" s="173"/>
      <c r="AE15" s="224"/>
      <c r="AF15" s="173"/>
      <c r="AG15" s="224"/>
      <c r="AH15" s="171" t="str">
        <f t="shared" si="0"/>
        <v>Progeny P5121E3</v>
      </c>
      <c r="AI15" s="171" t="str">
        <f t="shared" si="1"/>
        <v>E3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>
        <v>2.6667000000000001</v>
      </c>
      <c r="BU15" s="227" t="s">
        <v>256</v>
      </c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</row>
    <row r="16" spans="1:108" ht="12.5" x14ac:dyDescent="0.25">
      <c r="A16" s="241" t="str">
        <f>VLOOKUP(C16,'2021 Soybean Traits &amp; Entries'!VL_SOY_2020,2,FALSE)</f>
        <v>Progeny P5003XF</v>
      </c>
      <c r="B16" s="241" t="str">
        <f>VLOOKUP(C16,'2021 Soybean Traits &amp; Entries'!VL_SOY_2020,4,FALSE)</f>
        <v>XF</v>
      </c>
      <c r="C16" s="241" t="s">
        <v>317</v>
      </c>
      <c r="D16" s="172">
        <v>51.541899999999998</v>
      </c>
      <c r="E16" s="224" t="s">
        <v>397</v>
      </c>
      <c r="F16" s="173"/>
      <c r="G16" s="224"/>
      <c r="H16" s="173"/>
      <c r="I16" s="224"/>
      <c r="J16" s="226">
        <v>13.01</v>
      </c>
      <c r="K16" s="227" t="s">
        <v>365</v>
      </c>
      <c r="L16" s="229"/>
      <c r="M16" s="227"/>
      <c r="N16" s="229"/>
      <c r="O16" s="227"/>
      <c r="P16" s="172">
        <v>30.166699999999999</v>
      </c>
      <c r="Q16" s="224" t="s">
        <v>403</v>
      </c>
      <c r="R16" s="173"/>
      <c r="S16" s="224"/>
      <c r="T16" s="173"/>
      <c r="U16" s="224"/>
      <c r="V16" s="226">
        <v>1</v>
      </c>
      <c r="W16" s="227" t="s">
        <v>358</v>
      </c>
      <c r="X16" s="229"/>
      <c r="Y16" s="227"/>
      <c r="Z16" s="229"/>
      <c r="AA16" s="227"/>
      <c r="AB16" s="172">
        <v>151.33000000000001</v>
      </c>
      <c r="AC16" s="224" t="s">
        <v>359</v>
      </c>
      <c r="AD16" s="173"/>
      <c r="AE16" s="224"/>
      <c r="AF16" s="173"/>
      <c r="AG16" s="224"/>
      <c r="AH16" s="241" t="str">
        <f t="shared" si="0"/>
        <v>Progeny P5003XF</v>
      </c>
      <c r="AI16" s="241" t="str">
        <f t="shared" si="1"/>
        <v>XF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27"/>
      <c r="BH16" s="226"/>
      <c r="BI16" s="248"/>
      <c r="BJ16" s="229"/>
      <c r="BK16" s="227"/>
      <c r="BL16" s="229"/>
      <c r="BM16" s="227"/>
      <c r="BN16" s="226"/>
      <c r="BO16" s="248"/>
      <c r="BP16" s="229"/>
      <c r="BQ16" s="227"/>
      <c r="BR16" s="229"/>
      <c r="BS16" s="227"/>
      <c r="BT16" s="226">
        <v>2</v>
      </c>
      <c r="BU16" s="227" t="s">
        <v>256</v>
      </c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48"/>
      <c r="CH16" s="229"/>
      <c r="CI16" s="227"/>
      <c r="CJ16" s="229"/>
      <c r="CK16" s="227"/>
    </row>
    <row r="17" spans="1:90" ht="12.5" x14ac:dyDescent="0.25">
      <c r="A17" s="241" t="str">
        <f>VLOOKUP(C17,'2021 Soybean Traits &amp; Entries'!VL_SOY_2020,2,FALSE)</f>
        <v>AgriGold G5288RX</v>
      </c>
      <c r="B17" s="241" t="str">
        <f>VLOOKUP(C17,'2021 Soybean Traits &amp; Entries'!VL_SOY_2020,4,FALSE)</f>
        <v>R2X, STS</v>
      </c>
      <c r="C17" s="241" t="s">
        <v>164</v>
      </c>
      <c r="D17" s="172">
        <v>50.378599999999999</v>
      </c>
      <c r="E17" s="224" t="s">
        <v>405</v>
      </c>
      <c r="F17" s="173"/>
      <c r="G17" s="224"/>
      <c r="H17" s="173"/>
      <c r="I17" s="224"/>
      <c r="J17" s="226">
        <v>13.003299999999999</v>
      </c>
      <c r="K17" s="227" t="s">
        <v>365</v>
      </c>
      <c r="L17" s="229"/>
      <c r="M17" s="227"/>
      <c r="N17" s="229"/>
      <c r="O17" s="227"/>
      <c r="P17" s="172">
        <v>32</v>
      </c>
      <c r="Q17" s="224" t="s">
        <v>368</v>
      </c>
      <c r="R17" s="173"/>
      <c r="S17" s="224"/>
      <c r="T17" s="173"/>
      <c r="U17" s="224"/>
      <c r="V17" s="226">
        <v>1</v>
      </c>
      <c r="W17" s="227" t="s">
        <v>358</v>
      </c>
      <c r="X17" s="229"/>
      <c r="Y17" s="227"/>
      <c r="Z17" s="229"/>
      <c r="AA17" s="227"/>
      <c r="AB17" s="172">
        <v>152.33000000000001</v>
      </c>
      <c r="AC17" s="224" t="s">
        <v>359</v>
      </c>
      <c r="AD17" s="173"/>
      <c r="AE17" s="224"/>
      <c r="AF17" s="173"/>
      <c r="AG17" s="224"/>
      <c r="AH17" s="241" t="str">
        <f t="shared" si="0"/>
        <v>AgriGold G5288RX</v>
      </c>
      <c r="AI17" s="241" t="str">
        <f t="shared" si="1"/>
        <v>R2X, STS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27"/>
      <c r="BH17" s="226"/>
      <c r="BI17" s="248"/>
      <c r="BJ17" s="229"/>
      <c r="BK17" s="227"/>
      <c r="BL17" s="229"/>
      <c r="BM17" s="227"/>
      <c r="BN17" s="226"/>
      <c r="BO17" s="248"/>
      <c r="BP17" s="229"/>
      <c r="BQ17" s="227"/>
      <c r="BR17" s="229"/>
      <c r="BS17" s="227"/>
      <c r="BT17" s="226">
        <v>1</v>
      </c>
      <c r="BU17" s="227" t="s">
        <v>256</v>
      </c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48"/>
      <c r="CH17" s="229"/>
      <c r="CI17" s="227"/>
      <c r="CJ17" s="229"/>
      <c r="CK17" s="227"/>
      <c r="CL17" s="237"/>
    </row>
    <row r="18" spans="1:90" ht="12.5" x14ac:dyDescent="0.25">
      <c r="A18" s="171" t="str">
        <f>VLOOKUP(C18,'2021 Soybean Traits &amp; Entries'!VL_SOY_2020,2,FALSE)</f>
        <v>Asgrow AG52XF0</v>
      </c>
      <c r="B18" s="171" t="str">
        <f>VLOOKUP(C18,'2021 Soybean Traits &amp; Entries'!VL_SOY_2020,4,FALSE)</f>
        <v>XF, STS</v>
      </c>
      <c r="C18" s="171" t="s">
        <v>202</v>
      </c>
      <c r="D18" s="172">
        <v>48.880099999999999</v>
      </c>
      <c r="E18" s="224" t="s">
        <v>410</v>
      </c>
      <c r="F18" s="173"/>
      <c r="G18" s="224"/>
      <c r="H18" s="173"/>
      <c r="I18" s="224"/>
      <c r="J18" s="226">
        <v>12.566700000000001</v>
      </c>
      <c r="K18" s="227" t="s">
        <v>400</v>
      </c>
      <c r="L18" s="229"/>
      <c r="M18" s="227"/>
      <c r="N18" s="229"/>
      <c r="O18" s="227"/>
      <c r="P18" s="172">
        <v>31.5</v>
      </c>
      <c r="Q18" s="224" t="s">
        <v>382</v>
      </c>
      <c r="R18" s="173"/>
      <c r="S18" s="224"/>
      <c r="T18" s="173"/>
      <c r="U18" s="224"/>
      <c r="V18" s="226">
        <v>1</v>
      </c>
      <c r="W18" s="227" t="s">
        <v>358</v>
      </c>
      <c r="X18" s="229"/>
      <c r="Y18" s="227"/>
      <c r="Z18" s="229"/>
      <c r="AA18" s="227"/>
      <c r="AB18" s="172">
        <v>151.33000000000001</v>
      </c>
      <c r="AC18" s="224" t="s">
        <v>359</v>
      </c>
      <c r="AD18" s="173"/>
      <c r="AE18" s="224"/>
      <c r="AF18" s="173"/>
      <c r="AG18" s="224"/>
      <c r="AH18" s="171" t="str">
        <f t="shared" si="0"/>
        <v>Asgrow AG52XF0</v>
      </c>
      <c r="AI18" s="171" t="str">
        <f t="shared" si="1"/>
        <v>XF, STS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27"/>
      <c r="BH18" s="226"/>
      <c r="BI18" s="248"/>
      <c r="BJ18" s="229"/>
      <c r="BK18" s="227"/>
      <c r="BL18" s="229"/>
      <c r="BM18" s="227"/>
      <c r="BN18" s="226"/>
      <c r="BO18" s="248"/>
      <c r="BP18" s="229"/>
      <c r="BQ18" s="227"/>
      <c r="BR18" s="229"/>
      <c r="BS18" s="227"/>
      <c r="BT18" s="226">
        <v>3</v>
      </c>
      <c r="BU18" s="227" t="s">
        <v>256</v>
      </c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48"/>
      <c r="CH18" s="229"/>
      <c r="CI18" s="227"/>
      <c r="CJ18" s="229"/>
      <c r="CK18" s="227"/>
      <c r="CL18" s="237"/>
    </row>
    <row r="19" spans="1:90" ht="12.5" x14ac:dyDescent="0.25">
      <c r="A19" s="171" t="str">
        <f>VLOOKUP(C19,'2021 Soybean Traits &amp; Entries'!VL_SOY_2020,2,FALSE)</f>
        <v>Progeny P5016RXS*</v>
      </c>
      <c r="B19" s="171" t="str">
        <f>VLOOKUP(C19,'2021 Soybean Traits &amp; Entries'!VL_SOY_2020,4,FALSE)</f>
        <v>R2X, STS</v>
      </c>
      <c r="C19" s="171" t="s">
        <v>88</v>
      </c>
      <c r="D19" s="172">
        <v>48.696899999999999</v>
      </c>
      <c r="E19" s="224" t="s">
        <v>410</v>
      </c>
      <c r="F19" s="173">
        <v>61.234499999999997</v>
      </c>
      <c r="G19" s="224" t="s">
        <v>256</v>
      </c>
      <c r="H19" s="173"/>
      <c r="I19" s="224"/>
      <c r="J19" s="226">
        <v>13.16</v>
      </c>
      <c r="K19" s="227" t="s">
        <v>363</v>
      </c>
      <c r="L19" s="229">
        <v>13.728300000000001</v>
      </c>
      <c r="M19" s="227" t="s">
        <v>360</v>
      </c>
      <c r="N19" s="229"/>
      <c r="O19" s="227"/>
      <c r="P19" s="172">
        <v>31.666699999999999</v>
      </c>
      <c r="Q19" s="224" t="s">
        <v>371</v>
      </c>
      <c r="R19" s="173">
        <v>40.166699999999999</v>
      </c>
      <c r="S19" s="224" t="s">
        <v>361</v>
      </c>
      <c r="T19" s="173"/>
      <c r="U19" s="224"/>
      <c r="V19" s="226">
        <v>1</v>
      </c>
      <c r="W19" s="227" t="s">
        <v>358</v>
      </c>
      <c r="X19" s="229">
        <v>1.3332999999999999</v>
      </c>
      <c r="Y19" s="227" t="s">
        <v>361</v>
      </c>
      <c r="Z19" s="229"/>
      <c r="AA19" s="227"/>
      <c r="AB19" s="172">
        <v>152</v>
      </c>
      <c r="AC19" s="224" t="s">
        <v>359</v>
      </c>
      <c r="AD19" s="173">
        <v>149</v>
      </c>
      <c r="AE19" s="224" t="s">
        <v>256</v>
      </c>
      <c r="AF19" s="173"/>
      <c r="AG19" s="224"/>
      <c r="AH19" s="171" t="str">
        <f t="shared" si="0"/>
        <v>Progeny P5016RXS*</v>
      </c>
      <c r="AI19" s="171" t="str">
        <f t="shared" si="1"/>
        <v>R2X, STS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27"/>
      <c r="BH19" s="226"/>
      <c r="BI19" s="248"/>
      <c r="BJ19" s="229"/>
      <c r="BK19" s="227"/>
      <c r="BL19" s="229"/>
      <c r="BM19" s="227"/>
      <c r="BN19" s="226"/>
      <c r="BO19" s="248"/>
      <c r="BP19" s="229"/>
      <c r="BQ19" s="227"/>
      <c r="BR19" s="229"/>
      <c r="BS19" s="227"/>
      <c r="BT19" s="226">
        <v>1.3332999999999999</v>
      </c>
      <c r="BU19" s="227" t="s">
        <v>256</v>
      </c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48"/>
      <c r="CH19" s="229"/>
      <c r="CI19" s="227"/>
      <c r="CJ19" s="229"/>
      <c r="CK19" s="227"/>
    </row>
    <row r="20" spans="1:90" ht="12.5" x14ac:dyDescent="0.25">
      <c r="A20" s="241" t="str">
        <f>VLOOKUP(C20,'2021 Soybean Traits &amp; Entries'!VL_SOY_2020,2,FALSE)</f>
        <v>AR UA54i19GT</v>
      </c>
      <c r="B20" s="241" t="str">
        <f>VLOOKUP(C20,'2021 Soybean Traits &amp; Entries'!VL_SOY_2020,4,FALSE)</f>
        <v>RR</v>
      </c>
      <c r="C20" s="241" t="s">
        <v>90</v>
      </c>
      <c r="D20" s="172">
        <v>45.997900000000001</v>
      </c>
      <c r="E20" s="224" t="s">
        <v>414</v>
      </c>
      <c r="F20" s="173">
        <v>53.233600000000003</v>
      </c>
      <c r="G20" s="224" t="s">
        <v>256</v>
      </c>
      <c r="H20" s="173"/>
      <c r="I20" s="224"/>
      <c r="J20" s="226">
        <v>13.3667</v>
      </c>
      <c r="K20" s="227" t="s">
        <v>369</v>
      </c>
      <c r="L20" s="229">
        <v>13.568300000000001</v>
      </c>
      <c r="M20" s="227" t="s">
        <v>361</v>
      </c>
      <c r="N20" s="229"/>
      <c r="O20" s="227"/>
      <c r="P20" s="172">
        <v>31.5</v>
      </c>
      <c r="Q20" s="224" t="s">
        <v>382</v>
      </c>
      <c r="R20" s="173">
        <v>40.583300000000001</v>
      </c>
      <c r="S20" s="224" t="s">
        <v>360</v>
      </c>
      <c r="T20" s="173"/>
      <c r="U20" s="224"/>
      <c r="V20" s="226">
        <v>1</v>
      </c>
      <c r="W20" s="227" t="s">
        <v>358</v>
      </c>
      <c r="X20" s="229">
        <v>1.1667000000000001</v>
      </c>
      <c r="Y20" s="227" t="s">
        <v>361</v>
      </c>
      <c r="Z20" s="229"/>
      <c r="AA20" s="227"/>
      <c r="AB20" s="172">
        <v>149.66999999999999</v>
      </c>
      <c r="AC20" s="224" t="s">
        <v>358</v>
      </c>
      <c r="AD20" s="173">
        <v>147.83000000000001</v>
      </c>
      <c r="AE20" s="224" t="s">
        <v>256</v>
      </c>
      <c r="AF20" s="173"/>
      <c r="AG20" s="224"/>
      <c r="AH20" s="241" t="str">
        <f t="shared" si="0"/>
        <v>AR UA54i19GT</v>
      </c>
      <c r="AI20" s="241" t="str">
        <f t="shared" si="1"/>
        <v>RR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38"/>
      <c r="BH20" s="226"/>
      <c r="BI20" s="248"/>
      <c r="BJ20" s="229"/>
      <c r="BK20" s="227"/>
      <c r="BL20" s="229"/>
      <c r="BM20" s="238"/>
      <c r="BN20" s="226"/>
      <c r="BO20" s="248"/>
      <c r="BP20" s="229"/>
      <c r="BQ20" s="227"/>
      <c r="BR20" s="229"/>
      <c r="BS20" s="238"/>
      <c r="BT20" s="226">
        <v>1</v>
      </c>
      <c r="BU20" s="227" t="s">
        <v>256</v>
      </c>
      <c r="BV20" s="229"/>
      <c r="BW20" s="227"/>
      <c r="BX20" s="229"/>
      <c r="BY20" s="238"/>
      <c r="BZ20" s="226"/>
      <c r="CA20" s="248"/>
      <c r="CB20" s="229"/>
      <c r="CC20" s="227"/>
      <c r="CD20" s="229"/>
      <c r="CE20" s="238"/>
      <c r="CF20" s="226"/>
      <c r="CG20" s="248"/>
      <c r="CH20" s="229"/>
      <c r="CI20" s="227"/>
      <c r="CJ20" s="229"/>
      <c r="CK20" s="238"/>
    </row>
    <row r="21" spans="1:90" ht="12.5" x14ac:dyDescent="0.25">
      <c r="A21" s="241" t="str">
        <f>VLOOKUP(C21,'2021 Soybean Traits &amp; Entries'!VL_SOY_2020,2,FALSE)</f>
        <v>MO S16-14801C</v>
      </c>
      <c r="B21" s="241" t="str">
        <f>VLOOKUP(C21,'2021 Soybean Traits &amp; Entries'!VL_SOY_2020,4,FALSE)</f>
        <v>Conv.</v>
      </c>
      <c r="C21" s="241" t="s">
        <v>281</v>
      </c>
      <c r="D21" s="172">
        <v>42.269399999999997</v>
      </c>
      <c r="E21" s="224" t="s">
        <v>415</v>
      </c>
      <c r="F21" s="173"/>
      <c r="G21" s="224"/>
      <c r="H21" s="173"/>
      <c r="I21" s="224"/>
      <c r="J21" s="226">
        <v>13.9633</v>
      </c>
      <c r="K21" s="227" t="s">
        <v>256</v>
      </c>
      <c r="L21" s="229"/>
      <c r="M21" s="227"/>
      <c r="N21" s="229"/>
      <c r="O21" s="227"/>
      <c r="P21" s="172">
        <v>30.833300000000001</v>
      </c>
      <c r="Q21" s="224" t="s">
        <v>388</v>
      </c>
      <c r="R21" s="173"/>
      <c r="S21" s="224"/>
      <c r="T21" s="173"/>
      <c r="U21" s="224"/>
      <c r="V21" s="226">
        <v>2.6667000000000001</v>
      </c>
      <c r="W21" s="227" t="s">
        <v>256</v>
      </c>
      <c r="X21" s="229"/>
      <c r="Y21" s="227"/>
      <c r="Z21" s="229"/>
      <c r="AA21" s="227"/>
      <c r="AB21" s="172">
        <v>151.33000000000001</v>
      </c>
      <c r="AC21" s="224" t="s">
        <v>359</v>
      </c>
      <c r="AD21" s="173"/>
      <c r="AE21" s="224"/>
      <c r="AF21" s="173"/>
      <c r="AG21" s="224"/>
      <c r="AH21" s="241" t="str">
        <f t="shared" si="0"/>
        <v>MO S16-14801C</v>
      </c>
      <c r="AI21" s="241" t="str">
        <f t="shared" si="1"/>
        <v>Conv.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38"/>
      <c r="BH21" s="226"/>
      <c r="BI21" s="248"/>
      <c r="BJ21" s="229"/>
      <c r="BK21" s="227"/>
      <c r="BL21" s="229"/>
      <c r="BM21" s="238"/>
      <c r="BN21" s="226"/>
      <c r="BO21" s="248"/>
      <c r="BP21" s="229"/>
      <c r="BQ21" s="227"/>
      <c r="BR21" s="229"/>
      <c r="BS21" s="238"/>
      <c r="BT21" s="226">
        <v>1</v>
      </c>
      <c r="BU21" s="227" t="s">
        <v>256</v>
      </c>
      <c r="BV21" s="229"/>
      <c r="BW21" s="227"/>
      <c r="BX21" s="229"/>
      <c r="BY21" s="238"/>
      <c r="BZ21" s="226"/>
      <c r="CA21" s="248"/>
      <c r="CB21" s="229"/>
      <c r="CC21" s="227"/>
      <c r="CD21" s="229"/>
      <c r="CE21" s="238"/>
      <c r="CF21" s="226"/>
      <c r="CG21" s="248"/>
      <c r="CH21" s="229"/>
      <c r="CI21" s="227"/>
      <c r="CJ21" s="229"/>
      <c r="CK21" s="238"/>
      <c r="CL21" s="237"/>
    </row>
    <row r="22" spans="1:90" ht="12.5" x14ac:dyDescent="0.25">
      <c r="A22" s="241" t="str">
        <f>VLOOKUP(C22,'2021 Soybean Traits &amp; Entries'!VL_SOY_2020,2,FALSE)</f>
        <v>MO S16-9478C</v>
      </c>
      <c r="B22" s="241" t="str">
        <f>VLOOKUP(C22,'2021 Soybean Traits &amp; Entries'!VL_SOY_2020,4,FALSE)</f>
        <v>Conv.</v>
      </c>
      <c r="C22" s="241" t="s">
        <v>285</v>
      </c>
      <c r="D22" s="172">
        <v>41.227200000000003</v>
      </c>
      <c r="E22" s="224" t="s">
        <v>480</v>
      </c>
      <c r="F22" s="173"/>
      <c r="G22" s="224"/>
      <c r="H22" s="173"/>
      <c r="I22" s="224"/>
      <c r="J22" s="226">
        <v>12.3667</v>
      </c>
      <c r="K22" s="227" t="s">
        <v>404</v>
      </c>
      <c r="L22" s="229"/>
      <c r="M22" s="227"/>
      <c r="N22" s="229"/>
      <c r="O22" s="227"/>
      <c r="P22" s="172">
        <v>30</v>
      </c>
      <c r="Q22" s="224" t="s">
        <v>403</v>
      </c>
      <c r="R22" s="173"/>
      <c r="S22" s="224"/>
      <c r="T22" s="173"/>
      <c r="U22" s="224"/>
      <c r="V22" s="226">
        <v>2</v>
      </c>
      <c r="W22" s="227" t="s">
        <v>361</v>
      </c>
      <c r="X22" s="229"/>
      <c r="Y22" s="227"/>
      <c r="Z22" s="229"/>
      <c r="AA22" s="227"/>
      <c r="AB22" s="172">
        <v>154</v>
      </c>
      <c r="AC22" s="224" t="s">
        <v>361</v>
      </c>
      <c r="AD22" s="173"/>
      <c r="AE22" s="224"/>
      <c r="AF22" s="173"/>
      <c r="AG22" s="224"/>
      <c r="AH22" s="241" t="str">
        <f t="shared" si="0"/>
        <v>MO S16-9478C</v>
      </c>
      <c r="AI22" s="241" t="str">
        <f t="shared" si="1"/>
        <v>Conv.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27"/>
      <c r="BH22" s="226"/>
      <c r="BI22" s="248"/>
      <c r="BJ22" s="229"/>
      <c r="BK22" s="227"/>
      <c r="BL22" s="229"/>
      <c r="BM22" s="227"/>
      <c r="BN22" s="226"/>
      <c r="BO22" s="248"/>
      <c r="BP22" s="229"/>
      <c r="BQ22" s="227"/>
      <c r="BR22" s="229"/>
      <c r="BS22" s="227"/>
      <c r="BT22" s="226">
        <v>1</v>
      </c>
      <c r="BU22" s="227" t="s">
        <v>256</v>
      </c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48"/>
      <c r="CH22" s="229"/>
      <c r="CI22" s="227"/>
      <c r="CJ22" s="229"/>
      <c r="CK22" s="227"/>
    </row>
    <row r="23" spans="1:90" ht="12.75" customHeight="1" x14ac:dyDescent="0.3">
      <c r="A23" s="174" t="s">
        <v>34</v>
      </c>
      <c r="B23" s="175"/>
      <c r="C23" s="175"/>
      <c r="D23" s="176">
        <v>53.750700000000002</v>
      </c>
      <c r="E23" s="177"/>
      <c r="F23" s="177">
        <v>58.305100000000003</v>
      </c>
      <c r="G23" s="177"/>
      <c r="H23" s="177"/>
      <c r="I23" s="178"/>
      <c r="J23" s="179">
        <v>13.0831</v>
      </c>
      <c r="K23" s="180"/>
      <c r="L23" s="180">
        <v>13.7654</v>
      </c>
      <c r="M23" s="180"/>
      <c r="N23" s="180"/>
      <c r="O23" s="181"/>
      <c r="P23" s="176">
        <v>30.898099999999999</v>
      </c>
      <c r="Q23" s="177"/>
      <c r="R23" s="177">
        <v>40.583300000000001</v>
      </c>
      <c r="S23" s="177"/>
      <c r="T23" s="177"/>
      <c r="U23" s="178"/>
      <c r="V23" s="179">
        <v>1.1667000000000001</v>
      </c>
      <c r="W23" s="180"/>
      <c r="X23" s="180">
        <v>1.7292000000000001</v>
      </c>
      <c r="Y23" s="180"/>
      <c r="Z23" s="180"/>
      <c r="AA23" s="182"/>
      <c r="AB23" s="176">
        <v>152.28</v>
      </c>
      <c r="AC23" s="177"/>
      <c r="AD23" s="177">
        <v>148.46</v>
      </c>
      <c r="AE23" s="177"/>
      <c r="AF23" s="177"/>
      <c r="AG23" s="177"/>
      <c r="AH23" s="174" t="s">
        <v>34</v>
      </c>
      <c r="AI23" s="175"/>
      <c r="AJ23" s="179"/>
      <c r="AK23" s="180"/>
      <c r="AL23" s="180"/>
      <c r="AM23" s="180"/>
      <c r="AN23" s="180"/>
      <c r="AO23" s="181"/>
      <c r="AP23" s="179"/>
      <c r="AQ23" s="180"/>
      <c r="AR23" s="180"/>
      <c r="AS23" s="180"/>
      <c r="AT23" s="180"/>
      <c r="AU23" s="181"/>
      <c r="AV23" s="179"/>
      <c r="AW23" s="180"/>
      <c r="AX23" s="180"/>
      <c r="AY23" s="180"/>
      <c r="AZ23" s="180"/>
      <c r="BA23" s="180"/>
      <c r="BB23" s="179"/>
      <c r="BC23" s="180"/>
      <c r="BD23" s="180"/>
      <c r="BE23" s="180"/>
      <c r="BF23" s="180"/>
      <c r="BG23" s="181"/>
      <c r="BH23" s="179"/>
      <c r="BI23" s="180"/>
      <c r="BJ23" s="180"/>
      <c r="BK23" s="180"/>
      <c r="BL23" s="180"/>
      <c r="BM23" s="180"/>
      <c r="BN23" s="179"/>
      <c r="BO23" s="180"/>
      <c r="BP23" s="180"/>
      <c r="BQ23" s="180"/>
      <c r="BR23" s="180"/>
      <c r="BS23" s="181"/>
      <c r="BT23" s="179">
        <v>1.4258999999999999</v>
      </c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3.7645</v>
      </c>
      <c r="E24" s="186"/>
      <c r="F24" s="186">
        <v>6.2026000000000003</v>
      </c>
      <c r="G24" s="186"/>
      <c r="H24" s="186"/>
      <c r="I24" s="187"/>
      <c r="J24" s="188">
        <v>0.22919999999999999</v>
      </c>
      <c r="K24" s="189"/>
      <c r="L24" s="189">
        <v>0.41460000000000002</v>
      </c>
      <c r="M24" s="189"/>
      <c r="N24" s="189"/>
      <c r="O24" s="190"/>
      <c r="P24" s="185">
        <v>1.6964999999999999</v>
      </c>
      <c r="Q24" s="186"/>
      <c r="R24" s="186">
        <v>8.4337</v>
      </c>
      <c r="S24" s="186"/>
      <c r="T24" s="186"/>
      <c r="U24" s="187"/>
      <c r="V24" s="188">
        <v>6.8040000000000003E-2</v>
      </c>
      <c r="W24" s="189"/>
      <c r="X24" s="189">
        <v>0.76700000000000002</v>
      </c>
      <c r="Y24" s="189"/>
      <c r="Z24" s="189"/>
      <c r="AA24" s="191"/>
      <c r="AB24" s="185">
        <v>1.0511999999999999</v>
      </c>
      <c r="AC24" s="186"/>
      <c r="AD24" s="186">
        <v>3.2023000000000001</v>
      </c>
      <c r="AE24" s="186"/>
      <c r="AF24" s="186"/>
      <c r="AG24" s="186"/>
      <c r="AH24" s="183" t="s">
        <v>35</v>
      </c>
      <c r="AI24" s="184"/>
      <c r="AJ24" s="188"/>
      <c r="AK24" s="189"/>
      <c r="AL24" s="189"/>
      <c r="AM24" s="189"/>
      <c r="AN24" s="189"/>
      <c r="AO24" s="190"/>
      <c r="AP24" s="188"/>
      <c r="AQ24" s="189"/>
      <c r="AR24" s="189"/>
      <c r="AS24" s="189"/>
      <c r="AT24" s="189"/>
      <c r="AU24" s="190"/>
      <c r="AV24" s="188"/>
      <c r="AW24" s="189"/>
      <c r="AX24" s="189"/>
      <c r="AY24" s="189"/>
      <c r="AZ24" s="189"/>
      <c r="BA24" s="189"/>
      <c r="BB24" s="188"/>
      <c r="BC24" s="189"/>
      <c r="BD24" s="189"/>
      <c r="BE24" s="189"/>
      <c r="BF24" s="189"/>
      <c r="BG24" s="190"/>
      <c r="BH24" s="188"/>
      <c r="BI24" s="189"/>
      <c r="BJ24" s="189"/>
      <c r="BK24" s="189"/>
      <c r="BL24" s="189"/>
      <c r="BM24" s="189"/>
      <c r="BN24" s="188"/>
      <c r="BO24" s="189"/>
      <c r="BP24" s="189"/>
      <c r="BQ24" s="189"/>
      <c r="BR24" s="189"/>
      <c r="BS24" s="190"/>
      <c r="BT24" s="188">
        <v>0.66200000000000003</v>
      </c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9.73</v>
      </c>
      <c r="E25" s="195"/>
      <c r="F25" s="195" t="s">
        <v>351</v>
      </c>
      <c r="G25" s="195"/>
      <c r="H25" s="195"/>
      <c r="I25" s="196"/>
      <c r="J25" s="197">
        <v>0.56999999999999995</v>
      </c>
      <c r="K25" s="198"/>
      <c r="L25" s="198">
        <v>0.44</v>
      </c>
      <c r="M25" s="198"/>
      <c r="N25" s="198"/>
      <c r="O25" s="199"/>
      <c r="P25" s="194">
        <v>3.2</v>
      </c>
      <c r="Q25" s="195"/>
      <c r="R25" s="195">
        <v>1.87</v>
      </c>
      <c r="S25" s="195"/>
      <c r="T25" s="195"/>
      <c r="U25" s="196"/>
      <c r="V25" s="197">
        <v>0.2</v>
      </c>
      <c r="W25" s="198"/>
      <c r="X25" s="198">
        <v>0.81</v>
      </c>
      <c r="Y25" s="198"/>
      <c r="Z25" s="198"/>
      <c r="AA25" s="200"/>
      <c r="AB25" s="194">
        <v>3.02</v>
      </c>
      <c r="AC25" s="195"/>
      <c r="AD25" s="195" t="s">
        <v>351</v>
      </c>
      <c r="AE25" s="195"/>
      <c r="AF25" s="195"/>
      <c r="AG25" s="195"/>
      <c r="AH25" s="192" t="s">
        <v>36</v>
      </c>
      <c r="AI25" s="193"/>
      <c r="AJ25" s="197"/>
      <c r="AK25" s="198"/>
      <c r="AL25" s="198"/>
      <c r="AM25" s="198"/>
      <c r="AN25" s="198"/>
      <c r="AO25" s="199"/>
      <c r="AP25" s="197"/>
      <c r="AQ25" s="198"/>
      <c r="AR25" s="198"/>
      <c r="AS25" s="198"/>
      <c r="AT25" s="198"/>
      <c r="AU25" s="199"/>
      <c r="AV25" s="197"/>
      <c r="AW25" s="198"/>
      <c r="AX25" s="198"/>
      <c r="AY25" s="198"/>
      <c r="AZ25" s="198"/>
      <c r="BA25" s="198"/>
      <c r="BB25" s="197"/>
      <c r="BC25" s="198"/>
      <c r="BD25" s="198"/>
      <c r="BE25" s="198"/>
      <c r="BF25" s="198"/>
      <c r="BG25" s="199"/>
      <c r="BH25" s="197"/>
      <c r="BI25" s="198"/>
      <c r="BJ25" s="198"/>
      <c r="BK25" s="198"/>
      <c r="BL25" s="198"/>
      <c r="BM25" s="198"/>
      <c r="BN25" s="197"/>
      <c r="BO25" s="198"/>
      <c r="BP25" s="198"/>
      <c r="BQ25" s="198"/>
      <c r="BR25" s="198"/>
      <c r="BS25" s="199"/>
      <c r="BT25" s="197" t="s">
        <v>351</v>
      </c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10.90737131</v>
      </c>
      <c r="E26" s="222"/>
      <c r="F26" s="222">
        <v>15.066030767000001</v>
      </c>
      <c r="G26" s="222"/>
      <c r="H26" s="222"/>
      <c r="I26" s="223"/>
      <c r="J26" s="221">
        <v>2.6216703166999999</v>
      </c>
      <c r="K26" s="222"/>
      <c r="L26" s="222">
        <v>2.6172934533999999</v>
      </c>
      <c r="M26" s="222"/>
      <c r="N26" s="222"/>
      <c r="O26" s="223"/>
      <c r="P26" s="221">
        <v>6.2383703273000002</v>
      </c>
      <c r="Q26" s="222"/>
      <c r="R26" s="222">
        <v>3.7369406706000001</v>
      </c>
      <c r="S26" s="222"/>
      <c r="T26" s="222"/>
      <c r="U26" s="223"/>
      <c r="V26" s="221" t="s">
        <v>364</v>
      </c>
      <c r="W26" s="222"/>
      <c r="X26" s="222" t="s">
        <v>364</v>
      </c>
      <c r="Y26" s="222"/>
      <c r="Z26" s="222"/>
      <c r="AA26" s="240"/>
      <c r="AB26" s="221">
        <v>1.1956198182</v>
      </c>
      <c r="AC26" s="222"/>
      <c r="AD26" s="222">
        <v>1.3334478215000001</v>
      </c>
      <c r="AE26" s="222"/>
      <c r="AF26" s="222"/>
      <c r="AG26" s="222"/>
      <c r="AH26" s="202" t="s">
        <v>37</v>
      </c>
      <c r="AI26" s="203"/>
      <c r="AJ26" s="157"/>
      <c r="AK26" s="158"/>
      <c r="AL26" s="158"/>
      <c r="AM26" s="158"/>
      <c r="AN26" s="158"/>
      <c r="AO26" s="159"/>
      <c r="AP26" s="221"/>
      <c r="AQ26" s="222"/>
      <c r="AR26" s="222"/>
      <c r="AS26" s="222"/>
      <c r="AT26" s="222"/>
      <c r="AU26" s="223"/>
      <c r="AV26" s="221"/>
      <c r="AW26" s="222"/>
      <c r="AX26" s="222"/>
      <c r="AY26" s="222"/>
      <c r="AZ26" s="222"/>
      <c r="BA26" s="222"/>
      <c r="BB26" s="221"/>
      <c r="BC26" s="222"/>
      <c r="BD26" s="222"/>
      <c r="BE26" s="222"/>
      <c r="BF26" s="222"/>
      <c r="BG26" s="223"/>
      <c r="BH26" s="221"/>
      <c r="BI26" s="222"/>
      <c r="BJ26" s="222"/>
      <c r="BK26" s="222"/>
      <c r="BL26" s="222"/>
      <c r="BM26" s="222"/>
      <c r="BN26" s="221"/>
      <c r="BO26" s="222"/>
      <c r="BP26" s="222"/>
      <c r="BQ26" s="222"/>
      <c r="BR26" s="222"/>
      <c r="BS26" s="223"/>
      <c r="BT26" s="221" t="s">
        <v>364</v>
      </c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6"/>
      <c r="AC27" s="206"/>
      <c r="AD27" s="206"/>
      <c r="AE27" s="206"/>
      <c r="AF27" s="206"/>
      <c r="AG27" s="211"/>
      <c r="AH27" s="204"/>
      <c r="AI27" s="204"/>
      <c r="AJ27" s="205"/>
      <c r="AK27" s="205"/>
      <c r="AL27" s="205"/>
      <c r="AM27" s="205"/>
      <c r="AN27" s="205"/>
      <c r="AO27" s="205"/>
      <c r="BU27" s="236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10"/>
      <c r="AC28" s="210"/>
      <c r="AD28" s="210"/>
      <c r="AE28" s="210"/>
      <c r="AF28" s="210"/>
      <c r="AG28" s="234"/>
      <c r="AH28" s="209"/>
      <c r="AI28" s="204"/>
      <c r="AJ28" s="209"/>
      <c r="AK28" s="209"/>
      <c r="AL28" s="209"/>
      <c r="AM28" s="209"/>
      <c r="AN28" s="209"/>
      <c r="AO28" s="209"/>
      <c r="BU28" s="236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13"/>
      <c r="AC29" s="213"/>
      <c r="AD29" s="213"/>
      <c r="AE29" s="213"/>
      <c r="AF29" s="213"/>
      <c r="AG29" s="235"/>
      <c r="AH29" s="209"/>
      <c r="AI29" s="212"/>
      <c r="AJ29" s="209"/>
      <c r="AK29" s="209"/>
      <c r="AL29" s="209"/>
      <c r="AM29" s="209"/>
      <c r="AN29" s="209"/>
      <c r="AO29" s="209"/>
      <c r="BU29" s="236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6"/>
      <c r="AC30" s="206"/>
      <c r="AD30" s="206"/>
      <c r="AE30" s="206"/>
      <c r="AF30" s="206"/>
      <c r="AG30" s="211"/>
      <c r="AH30" s="209"/>
      <c r="AI30" s="204"/>
      <c r="AJ30" s="209"/>
      <c r="AK30" s="209"/>
      <c r="AL30" s="209"/>
      <c r="AM30" s="209"/>
      <c r="AN30" s="209"/>
      <c r="AO30" s="209"/>
      <c r="BU30" s="236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6"/>
      <c r="AC31" s="206"/>
      <c r="AD31" s="206"/>
      <c r="AE31" s="206"/>
      <c r="AF31" s="206"/>
      <c r="AG31" s="211"/>
      <c r="AH31" s="209"/>
      <c r="AI31" s="204"/>
      <c r="AJ31" s="209"/>
      <c r="AK31" s="209"/>
      <c r="AL31" s="209"/>
      <c r="AM31" s="209"/>
      <c r="AN31" s="209"/>
      <c r="AO31" s="209"/>
      <c r="BU31" s="236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6"/>
      <c r="AC32" s="206"/>
      <c r="AD32" s="206"/>
      <c r="AE32" s="206"/>
      <c r="AF32" s="206"/>
      <c r="AG32" s="211"/>
      <c r="AH32" s="209"/>
      <c r="AI32" s="204"/>
      <c r="AJ32" s="209"/>
      <c r="AK32" s="209"/>
      <c r="AL32" s="209"/>
      <c r="AM32" s="209"/>
      <c r="AN32" s="209"/>
      <c r="AO32" s="209"/>
      <c r="BU32" s="236"/>
    </row>
    <row r="33" spans="1:73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G33" s="236"/>
      <c r="AH33" s="209"/>
      <c r="AI33" s="212"/>
      <c r="AJ33" s="209"/>
      <c r="AK33" s="209"/>
      <c r="AL33" s="209"/>
      <c r="AM33" s="209"/>
      <c r="AN33" s="209"/>
      <c r="AO33" s="209"/>
      <c r="BU33" s="236"/>
    </row>
    <row r="34" spans="1:73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G34" s="236"/>
      <c r="AH34" s="209"/>
      <c r="AI34" s="204"/>
      <c r="AJ34" s="209"/>
      <c r="AK34" s="209"/>
      <c r="AL34" s="209"/>
      <c r="AM34" s="209"/>
      <c r="AN34" s="209"/>
      <c r="AO34" s="209"/>
      <c r="BU34" s="236"/>
    </row>
    <row r="35" spans="1:73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G35" s="236"/>
      <c r="AH35" s="214"/>
      <c r="AI35" s="212"/>
      <c r="AJ35" s="214"/>
      <c r="AK35" s="214"/>
      <c r="AL35" s="214"/>
      <c r="AM35" s="214"/>
      <c r="AN35" s="214"/>
      <c r="AO35" s="214"/>
      <c r="BU35" s="236"/>
    </row>
    <row r="36" spans="1:73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H36" s="209"/>
      <c r="AI36" s="212"/>
      <c r="AJ36" s="209"/>
      <c r="AK36" s="209"/>
      <c r="AL36" s="209"/>
      <c r="AM36" s="209"/>
      <c r="AN36" s="209"/>
      <c r="AO36" s="209"/>
    </row>
    <row r="37" spans="1:73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H37" s="216"/>
      <c r="AI37" s="204"/>
      <c r="AJ37" s="217"/>
      <c r="AK37" s="217"/>
      <c r="AL37" s="217"/>
      <c r="AM37" s="217"/>
      <c r="AN37" s="217"/>
      <c r="AO37" s="217"/>
    </row>
    <row r="38" spans="1:73" x14ac:dyDescent="0.3">
      <c r="B38" s="201"/>
      <c r="C38" s="201"/>
      <c r="AI38" s="201"/>
    </row>
  </sheetData>
  <sortState xmlns:xlrd2="http://schemas.microsoft.com/office/spreadsheetml/2017/richdata2" ref="A5:DD22">
    <sortCondition descending="1" ref="D5:D22"/>
  </sortState>
  <mergeCells count="59">
    <mergeCell ref="AJ2:AO2"/>
    <mergeCell ref="AP2:AU2"/>
    <mergeCell ref="AV2:BA2"/>
    <mergeCell ref="A1:BU1"/>
    <mergeCell ref="BZ2:CE2"/>
    <mergeCell ref="D2:I2"/>
    <mergeCell ref="J2:O2"/>
    <mergeCell ref="P2:U2"/>
    <mergeCell ref="V2:AA2"/>
    <mergeCell ref="AB2:AG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AR3:AS3"/>
    <mergeCell ref="T3:U3"/>
    <mergeCell ref="V3:W3"/>
    <mergeCell ref="X3:Y3"/>
    <mergeCell ref="Z3:AA3"/>
    <mergeCell ref="AB3:AC3"/>
    <mergeCell ref="AD3:AE3"/>
    <mergeCell ref="AF3:AG3"/>
    <mergeCell ref="AJ3:AK3"/>
    <mergeCell ref="AL3:AM3"/>
    <mergeCell ref="AN3:AO3"/>
    <mergeCell ref="AP3:AQ3"/>
    <mergeCell ref="BP3:BQ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CD3:CE3"/>
    <mergeCell ref="CF3:CG3"/>
    <mergeCell ref="CH3:CI3"/>
    <mergeCell ref="CJ3:CK3"/>
    <mergeCell ref="BR3:BS3"/>
    <mergeCell ref="BT3:BU3"/>
    <mergeCell ref="BV3:BW3"/>
    <mergeCell ref="BX3:BY3"/>
    <mergeCell ref="BZ3:CA3"/>
    <mergeCell ref="CB3:CC3"/>
  </mergeCells>
  <conditionalFormatting sqref="E5:E22">
    <cfRule type="containsText" priority="121" stopIfTrue="1" operator="containsText" text="AA">
      <formula>NOT(ISERROR(SEARCH("AA",E5)))</formula>
    </cfRule>
    <cfRule type="containsText" dxfId="479" priority="122" operator="containsText" text="A">
      <formula>NOT(ISERROR(SEARCH("A",E5)))</formula>
    </cfRule>
  </conditionalFormatting>
  <conditionalFormatting sqref="A5:E22">
    <cfRule type="expression" dxfId="478" priority="123">
      <formula>MOD(ROW(),2)=0</formula>
    </cfRule>
  </conditionalFormatting>
  <conditionalFormatting sqref="AH5:AI22">
    <cfRule type="expression" dxfId="477" priority="119">
      <formula>MOD(ROW(),2)=0</formula>
    </cfRule>
  </conditionalFormatting>
  <conditionalFormatting sqref="CI5:CI22">
    <cfRule type="containsText" priority="116" stopIfTrue="1" operator="containsText" text="AA">
      <formula>NOT(ISERROR(SEARCH("AA",CI5)))</formula>
    </cfRule>
    <cfRule type="containsText" dxfId="476" priority="117" operator="containsText" text="A">
      <formula>NOT(ISERROR(SEARCH("A",CI5)))</formula>
    </cfRule>
  </conditionalFormatting>
  <conditionalFormatting sqref="CK5:CK22">
    <cfRule type="containsText" priority="114" stopIfTrue="1" operator="containsText" text="AA">
      <formula>NOT(ISERROR(SEARCH("AA",CK5)))</formula>
    </cfRule>
    <cfRule type="containsText" dxfId="475" priority="115" operator="containsText" text="A">
      <formula>NOT(ISERROR(SEARCH("A",CK5)))</formula>
    </cfRule>
  </conditionalFormatting>
  <conditionalFormatting sqref="CH5:CK22">
    <cfRule type="expression" dxfId="474" priority="118">
      <formula>MOD(ROW(),2)=0</formula>
    </cfRule>
  </conditionalFormatting>
  <conditionalFormatting sqref="G5:G22">
    <cfRule type="containsText" priority="112" stopIfTrue="1" operator="containsText" text="AA">
      <formula>NOT(ISERROR(SEARCH("AA",G5)))</formula>
    </cfRule>
    <cfRule type="containsText" dxfId="473" priority="113" operator="containsText" text="A">
      <formula>NOT(ISERROR(SEARCH("A",G5)))</formula>
    </cfRule>
  </conditionalFormatting>
  <conditionalFormatting sqref="F5:G22">
    <cfRule type="expression" dxfId="472" priority="126">
      <formula>MOD(ROW(),2)=0</formula>
    </cfRule>
  </conditionalFormatting>
  <conditionalFormatting sqref="I5:I22">
    <cfRule type="containsText" priority="109" stopIfTrue="1" operator="containsText" text="AA">
      <formula>NOT(ISERROR(SEARCH("AA",I5)))</formula>
    </cfRule>
    <cfRule type="containsText" dxfId="471" priority="110" operator="containsText" text="A">
      <formula>NOT(ISERROR(SEARCH("A",I5)))</formula>
    </cfRule>
  </conditionalFormatting>
  <conditionalFormatting sqref="H5:I22">
    <cfRule type="expression" dxfId="470" priority="127">
      <formula>MOD(ROW(),2)=0</formula>
    </cfRule>
  </conditionalFormatting>
  <conditionalFormatting sqref="BC5:BC22">
    <cfRule type="containsText" priority="106" stopIfTrue="1" operator="containsText" text="AA">
      <formula>NOT(ISERROR(SEARCH("AA",BC5)))</formula>
    </cfRule>
    <cfRule type="containsText" dxfId="469" priority="107" operator="containsText" text="A">
      <formula>NOT(ISERROR(SEARCH("A",BC5)))</formula>
    </cfRule>
  </conditionalFormatting>
  <conditionalFormatting sqref="BB5:BC22">
    <cfRule type="expression" dxfId="468" priority="128">
      <formula>MOD(ROW(),2)=0</formula>
    </cfRule>
  </conditionalFormatting>
  <conditionalFormatting sqref="D5:D22">
    <cfRule type="aboveAverage" dxfId="467" priority="120"/>
  </conditionalFormatting>
  <conditionalFormatting sqref="CH5:CH22">
    <cfRule type="aboveAverage" dxfId="466" priority="124"/>
  </conditionalFormatting>
  <conditionalFormatting sqref="CJ5:CJ22">
    <cfRule type="aboveAverage" dxfId="465" priority="125"/>
  </conditionalFormatting>
  <conditionalFormatting sqref="F5:F22">
    <cfRule type="aboveAverage" dxfId="464" priority="111"/>
  </conditionalFormatting>
  <conditionalFormatting sqref="H5:H22">
    <cfRule type="aboveAverage" dxfId="463" priority="108"/>
  </conditionalFormatting>
  <conditionalFormatting sqref="BB5:BB22">
    <cfRule type="aboveAverage" dxfId="462" priority="105"/>
  </conditionalFormatting>
  <conditionalFormatting sqref="K5:K22">
    <cfRule type="containsText" priority="100" stopIfTrue="1" operator="containsText" text="AA">
      <formula>NOT(ISERROR(SEARCH("AA",K5)))</formula>
    </cfRule>
    <cfRule type="containsText" dxfId="461" priority="101" operator="containsText" text="A">
      <formula>NOT(ISERROR(SEARCH("A",K5)))</formula>
    </cfRule>
  </conditionalFormatting>
  <conditionalFormatting sqref="J5:K22">
    <cfRule type="expression" dxfId="460" priority="102">
      <formula>MOD(ROW(),2)=0</formula>
    </cfRule>
  </conditionalFormatting>
  <conditionalFormatting sqref="M5:M22">
    <cfRule type="containsText" priority="97" stopIfTrue="1" operator="containsText" text="AA">
      <formula>NOT(ISERROR(SEARCH("AA",M5)))</formula>
    </cfRule>
    <cfRule type="containsText" dxfId="459" priority="98" operator="containsText" text="A">
      <formula>NOT(ISERROR(SEARCH("A",M5)))</formula>
    </cfRule>
  </conditionalFormatting>
  <conditionalFormatting sqref="L5:M22">
    <cfRule type="expression" dxfId="458" priority="103">
      <formula>MOD(ROW(),2)=0</formula>
    </cfRule>
  </conditionalFormatting>
  <conditionalFormatting sqref="O5:O22">
    <cfRule type="containsText" priority="94" stopIfTrue="1" operator="containsText" text="AA">
      <formula>NOT(ISERROR(SEARCH("AA",O5)))</formula>
    </cfRule>
    <cfRule type="containsText" dxfId="457" priority="95" operator="containsText" text="A">
      <formula>NOT(ISERROR(SEARCH("A",O5)))</formula>
    </cfRule>
  </conditionalFormatting>
  <conditionalFormatting sqref="N5:O22">
    <cfRule type="expression" dxfId="456" priority="104">
      <formula>MOD(ROW(),2)=0</formula>
    </cfRule>
  </conditionalFormatting>
  <conditionalFormatting sqref="J5:J22">
    <cfRule type="aboveAverage" dxfId="455" priority="99"/>
  </conditionalFormatting>
  <conditionalFormatting sqref="L5:L22">
    <cfRule type="aboveAverage" dxfId="454" priority="96"/>
  </conditionalFormatting>
  <conditionalFormatting sqref="N5:N22">
    <cfRule type="aboveAverage" dxfId="453" priority="93"/>
  </conditionalFormatting>
  <conditionalFormatting sqref="Q5:Q22">
    <cfRule type="containsText" priority="88" stopIfTrue="1" operator="containsText" text="AA">
      <formula>NOT(ISERROR(SEARCH("AA",Q5)))</formula>
    </cfRule>
    <cfRule type="containsText" dxfId="452" priority="89" operator="containsText" text="A">
      <formula>NOT(ISERROR(SEARCH("A",Q5)))</formula>
    </cfRule>
  </conditionalFormatting>
  <conditionalFormatting sqref="P5:Q22">
    <cfRule type="expression" dxfId="451" priority="90">
      <formula>MOD(ROW(),2)=0</formula>
    </cfRule>
  </conditionalFormatting>
  <conditionalFormatting sqref="S5:S22">
    <cfRule type="containsText" priority="85" stopIfTrue="1" operator="containsText" text="AA">
      <formula>NOT(ISERROR(SEARCH("AA",S5)))</formula>
    </cfRule>
    <cfRule type="containsText" dxfId="450" priority="86" operator="containsText" text="A">
      <formula>NOT(ISERROR(SEARCH("A",S5)))</formula>
    </cfRule>
  </conditionalFormatting>
  <conditionalFormatting sqref="R5:S22">
    <cfRule type="expression" dxfId="449" priority="91">
      <formula>MOD(ROW(),2)=0</formula>
    </cfRule>
  </conditionalFormatting>
  <conditionalFormatting sqref="U5:U22">
    <cfRule type="containsText" priority="82" stopIfTrue="1" operator="containsText" text="AA">
      <formula>NOT(ISERROR(SEARCH("AA",U5)))</formula>
    </cfRule>
    <cfRule type="containsText" dxfId="448" priority="83" operator="containsText" text="A">
      <formula>NOT(ISERROR(SEARCH("A",U5)))</formula>
    </cfRule>
  </conditionalFormatting>
  <conditionalFormatting sqref="T5:U22">
    <cfRule type="expression" dxfId="447" priority="92">
      <formula>MOD(ROW(),2)=0</formula>
    </cfRule>
  </conditionalFormatting>
  <conditionalFormatting sqref="P5:P22">
    <cfRule type="aboveAverage" dxfId="446" priority="87"/>
  </conditionalFormatting>
  <conditionalFormatting sqref="R5:R22">
    <cfRule type="aboveAverage" dxfId="445" priority="84"/>
  </conditionalFormatting>
  <conditionalFormatting sqref="T5:T22">
    <cfRule type="aboveAverage" dxfId="444" priority="81"/>
  </conditionalFormatting>
  <conditionalFormatting sqref="W5:W22">
    <cfRule type="containsText" priority="76" stopIfTrue="1" operator="containsText" text="AA">
      <formula>NOT(ISERROR(SEARCH("AA",W5)))</formula>
    </cfRule>
    <cfRule type="containsText" dxfId="443" priority="77" operator="containsText" text="A">
      <formula>NOT(ISERROR(SEARCH("A",W5)))</formula>
    </cfRule>
  </conditionalFormatting>
  <conditionalFormatting sqref="V5:W22">
    <cfRule type="expression" dxfId="442" priority="78">
      <formula>MOD(ROW(),2)=0</formula>
    </cfRule>
  </conditionalFormatting>
  <conditionalFormatting sqref="Y5:Y22">
    <cfRule type="containsText" priority="73" stopIfTrue="1" operator="containsText" text="AA">
      <formula>NOT(ISERROR(SEARCH("AA",Y5)))</formula>
    </cfRule>
    <cfRule type="containsText" dxfId="441" priority="74" operator="containsText" text="A">
      <formula>NOT(ISERROR(SEARCH("A",Y5)))</formula>
    </cfRule>
  </conditionalFormatting>
  <conditionalFormatting sqref="X5:Y22">
    <cfRule type="expression" dxfId="440" priority="79">
      <formula>MOD(ROW(),2)=0</formula>
    </cfRule>
  </conditionalFormatting>
  <conditionalFormatting sqref="AA5:AA22">
    <cfRule type="containsText" priority="70" stopIfTrue="1" operator="containsText" text="AA">
      <formula>NOT(ISERROR(SEARCH("AA",AA5)))</formula>
    </cfRule>
    <cfRule type="containsText" dxfId="439" priority="71" operator="containsText" text="A">
      <formula>NOT(ISERROR(SEARCH("A",AA5)))</formula>
    </cfRule>
  </conditionalFormatting>
  <conditionalFormatting sqref="Z5:AA22">
    <cfRule type="expression" dxfId="438" priority="80">
      <formula>MOD(ROW(),2)=0</formula>
    </cfRule>
  </conditionalFormatting>
  <conditionalFormatting sqref="V5:V22">
    <cfRule type="aboveAverage" dxfId="437" priority="75"/>
  </conditionalFormatting>
  <conditionalFormatting sqref="X5:X22">
    <cfRule type="aboveAverage" dxfId="436" priority="72"/>
  </conditionalFormatting>
  <conditionalFormatting sqref="Z5:Z22">
    <cfRule type="aboveAverage" dxfId="435" priority="69"/>
  </conditionalFormatting>
  <conditionalFormatting sqref="AC5:AC22">
    <cfRule type="containsText" priority="64" stopIfTrue="1" operator="containsText" text="AA">
      <formula>NOT(ISERROR(SEARCH("AA",AC5)))</formula>
    </cfRule>
    <cfRule type="containsText" dxfId="434" priority="65" operator="containsText" text="A">
      <formula>NOT(ISERROR(SEARCH("A",AC5)))</formula>
    </cfRule>
  </conditionalFormatting>
  <conditionalFormatting sqref="AB5:AC22">
    <cfRule type="expression" dxfId="433" priority="66">
      <formula>MOD(ROW(),2)=0</formula>
    </cfRule>
  </conditionalFormatting>
  <conditionalFormatting sqref="AE5:AE22">
    <cfRule type="containsText" priority="61" stopIfTrue="1" operator="containsText" text="AA">
      <formula>NOT(ISERROR(SEARCH("AA",AE5)))</formula>
    </cfRule>
    <cfRule type="containsText" dxfId="432" priority="62" operator="containsText" text="A">
      <formula>NOT(ISERROR(SEARCH("A",AE5)))</formula>
    </cfRule>
  </conditionalFormatting>
  <conditionalFormatting sqref="AD5:AE22">
    <cfRule type="expression" dxfId="431" priority="67">
      <formula>MOD(ROW(),2)=0</formula>
    </cfRule>
  </conditionalFormatting>
  <conditionalFormatting sqref="AG5:AG22">
    <cfRule type="containsText" priority="58" stopIfTrue="1" operator="containsText" text="AA">
      <formula>NOT(ISERROR(SEARCH("AA",AG5)))</formula>
    </cfRule>
    <cfRule type="containsText" dxfId="430" priority="59" operator="containsText" text="A">
      <formula>NOT(ISERROR(SEARCH("A",AG5)))</formula>
    </cfRule>
  </conditionalFormatting>
  <conditionalFormatting sqref="AF5:AG22">
    <cfRule type="expression" dxfId="429" priority="68">
      <formula>MOD(ROW(),2)=0</formula>
    </cfRule>
  </conditionalFormatting>
  <conditionalFormatting sqref="AB5:AB22">
    <cfRule type="aboveAverage" dxfId="428" priority="63"/>
  </conditionalFormatting>
  <conditionalFormatting sqref="AD5:AD22">
    <cfRule type="aboveAverage" dxfId="427" priority="60"/>
  </conditionalFormatting>
  <conditionalFormatting sqref="AF5:AF22">
    <cfRule type="aboveAverage" dxfId="426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425" priority="53" operator="containsText" text="A">
      <formula>NOT(ISERROR(SEARCH("A",AK5)))</formula>
    </cfRule>
  </conditionalFormatting>
  <conditionalFormatting sqref="AJ5:AK22">
    <cfRule type="expression" dxfId="424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423" priority="50" operator="containsText" text="A">
      <formula>NOT(ISERROR(SEARCH("A",AM5)))</formula>
    </cfRule>
  </conditionalFormatting>
  <conditionalFormatting sqref="AL5:AM22">
    <cfRule type="expression" dxfId="422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421" priority="47" operator="containsText" text="A">
      <formula>NOT(ISERROR(SEARCH("A",AO5)))</formula>
    </cfRule>
  </conditionalFormatting>
  <conditionalFormatting sqref="AN5:AO22">
    <cfRule type="expression" dxfId="420" priority="56">
      <formula>MOD(ROW(),2)=0</formula>
    </cfRule>
  </conditionalFormatting>
  <conditionalFormatting sqref="AJ5:AJ22">
    <cfRule type="aboveAverage" dxfId="419" priority="51"/>
  </conditionalFormatting>
  <conditionalFormatting sqref="AL5:AL22">
    <cfRule type="aboveAverage" dxfId="418" priority="48"/>
  </conditionalFormatting>
  <conditionalFormatting sqref="AN5:AN22">
    <cfRule type="aboveAverage" dxfId="417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416" priority="41" operator="containsText" text="A">
      <formula>NOT(ISERROR(SEARCH("A",AQ5)))</formula>
    </cfRule>
  </conditionalFormatting>
  <conditionalFormatting sqref="AP5:AQ22">
    <cfRule type="expression" dxfId="415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414" priority="38" operator="containsText" text="A">
      <formula>NOT(ISERROR(SEARCH("A",AS5)))</formula>
    </cfRule>
  </conditionalFormatting>
  <conditionalFormatting sqref="AR5:AS22">
    <cfRule type="expression" dxfId="413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412" priority="35" operator="containsText" text="A">
      <formula>NOT(ISERROR(SEARCH("A",AU5)))</formula>
    </cfRule>
  </conditionalFormatting>
  <conditionalFormatting sqref="AT5:AU22">
    <cfRule type="expression" dxfId="411" priority="44">
      <formula>MOD(ROW(),2)=0</formula>
    </cfRule>
  </conditionalFormatting>
  <conditionalFormatting sqref="AP5:AP22">
    <cfRule type="aboveAverage" dxfId="410" priority="39"/>
  </conditionalFormatting>
  <conditionalFormatting sqref="AR5:AR22">
    <cfRule type="aboveAverage" dxfId="409" priority="36"/>
  </conditionalFormatting>
  <conditionalFormatting sqref="AT5:AT22">
    <cfRule type="aboveAverage" dxfId="408" priority="33"/>
  </conditionalFormatting>
  <conditionalFormatting sqref="AW5:AW22">
    <cfRule type="containsText" priority="28" stopIfTrue="1" operator="containsText" text="AA">
      <formula>NOT(ISERROR(SEARCH("AA",AW5)))</formula>
    </cfRule>
    <cfRule type="containsText" dxfId="407" priority="29" operator="containsText" text="A">
      <formula>NOT(ISERROR(SEARCH("A",AW5)))</formula>
    </cfRule>
  </conditionalFormatting>
  <conditionalFormatting sqref="AV5:AW22">
    <cfRule type="expression" dxfId="406" priority="30">
      <formula>MOD(ROW(),2)=0</formula>
    </cfRule>
  </conditionalFormatting>
  <conditionalFormatting sqref="AY5:AY22">
    <cfRule type="containsText" priority="25" stopIfTrue="1" operator="containsText" text="AA">
      <formula>NOT(ISERROR(SEARCH("AA",AY5)))</formula>
    </cfRule>
    <cfRule type="containsText" dxfId="405" priority="26" operator="containsText" text="A">
      <formula>NOT(ISERROR(SEARCH("A",AY5)))</formula>
    </cfRule>
  </conditionalFormatting>
  <conditionalFormatting sqref="AX5:AY22">
    <cfRule type="expression" dxfId="404" priority="31">
      <formula>MOD(ROW(),2)=0</formula>
    </cfRule>
  </conditionalFormatting>
  <conditionalFormatting sqref="BA5:BA22">
    <cfRule type="containsText" priority="22" stopIfTrue="1" operator="containsText" text="AA">
      <formula>NOT(ISERROR(SEARCH("AA",BA5)))</formula>
    </cfRule>
    <cfRule type="containsText" dxfId="403" priority="23" operator="containsText" text="A">
      <formula>NOT(ISERROR(SEARCH("A",BA5)))</formula>
    </cfRule>
  </conditionalFormatting>
  <conditionalFormatting sqref="AZ5:BA22">
    <cfRule type="expression" dxfId="402" priority="32">
      <formula>MOD(ROW(),2)=0</formula>
    </cfRule>
  </conditionalFormatting>
  <conditionalFormatting sqref="AV5:AV22">
    <cfRule type="aboveAverage" dxfId="401" priority="27"/>
  </conditionalFormatting>
  <conditionalFormatting sqref="AX5:AX22">
    <cfRule type="aboveAverage" dxfId="400" priority="24"/>
  </conditionalFormatting>
  <conditionalFormatting sqref="AZ5:AZ22">
    <cfRule type="aboveAverage" dxfId="399" priority="21"/>
  </conditionalFormatting>
  <conditionalFormatting sqref="BI5:BI22">
    <cfRule type="containsText" priority="18" stopIfTrue="1" operator="containsText" text="AA">
      <formula>NOT(ISERROR(SEARCH("AA",BI5)))</formula>
    </cfRule>
    <cfRule type="containsText" dxfId="398" priority="19" operator="containsText" text="A">
      <formula>NOT(ISERROR(SEARCH("A",BI5)))</formula>
    </cfRule>
  </conditionalFormatting>
  <conditionalFormatting sqref="BH5:BI22">
    <cfRule type="expression" dxfId="397" priority="20">
      <formula>MOD(ROW(),2)=0</formula>
    </cfRule>
  </conditionalFormatting>
  <conditionalFormatting sqref="BH5:BH22">
    <cfRule type="aboveAverage" dxfId="396" priority="17"/>
  </conditionalFormatting>
  <conditionalFormatting sqref="BO5:BO22">
    <cfRule type="containsText" priority="14" stopIfTrue="1" operator="containsText" text="AA">
      <formula>NOT(ISERROR(SEARCH("AA",BO5)))</formula>
    </cfRule>
    <cfRule type="containsText" dxfId="395" priority="15" operator="containsText" text="A">
      <formula>NOT(ISERROR(SEARCH("A",BO5)))</formula>
    </cfRule>
  </conditionalFormatting>
  <conditionalFormatting sqref="BN5:BO22">
    <cfRule type="expression" dxfId="394" priority="16">
      <formula>MOD(ROW(),2)=0</formula>
    </cfRule>
  </conditionalFormatting>
  <conditionalFormatting sqref="BN5:BN22">
    <cfRule type="aboveAverage" dxfId="393" priority="13"/>
  </conditionalFormatting>
  <conditionalFormatting sqref="BU5:BU22">
    <cfRule type="containsText" priority="10" stopIfTrue="1" operator="containsText" text="AA">
      <formula>NOT(ISERROR(SEARCH("AA",BU5)))</formula>
    </cfRule>
    <cfRule type="containsText" dxfId="392" priority="11" operator="containsText" text="A">
      <formula>NOT(ISERROR(SEARCH("A",BU5)))</formula>
    </cfRule>
  </conditionalFormatting>
  <conditionalFormatting sqref="BT5:BU22">
    <cfRule type="expression" dxfId="391" priority="12">
      <formula>MOD(ROW(),2)=0</formula>
    </cfRule>
  </conditionalFormatting>
  <conditionalFormatting sqref="BT5:BT22">
    <cfRule type="aboveAverage" dxfId="390" priority="9"/>
  </conditionalFormatting>
  <conditionalFormatting sqref="CA5:CA22">
    <cfRule type="containsText" priority="6" stopIfTrue="1" operator="containsText" text="AA">
      <formula>NOT(ISERROR(SEARCH("AA",CA5)))</formula>
    </cfRule>
    <cfRule type="containsText" dxfId="389" priority="7" operator="containsText" text="A">
      <formula>NOT(ISERROR(SEARCH("A",CA5)))</formula>
    </cfRule>
  </conditionalFormatting>
  <conditionalFormatting sqref="BZ5:CA22">
    <cfRule type="expression" dxfId="388" priority="8">
      <formula>MOD(ROW(),2)=0</formula>
    </cfRule>
  </conditionalFormatting>
  <conditionalFormatting sqref="BZ5:BZ22">
    <cfRule type="aboveAverage" dxfId="387" priority="5"/>
  </conditionalFormatting>
  <conditionalFormatting sqref="CG5:CG22">
    <cfRule type="containsText" priority="2" stopIfTrue="1" operator="containsText" text="AA">
      <formula>NOT(ISERROR(SEARCH("AA",CG5)))</formula>
    </cfRule>
    <cfRule type="containsText" dxfId="386" priority="3" operator="containsText" text="A">
      <formula>NOT(ISERROR(SEARCH("A",CG5)))</formula>
    </cfRule>
  </conditionalFormatting>
  <conditionalFormatting sqref="CF5:CG22">
    <cfRule type="expression" dxfId="385" priority="4">
      <formula>MOD(ROW(),2)=0</formula>
    </cfRule>
  </conditionalFormatting>
  <conditionalFormatting sqref="CF5:CF22">
    <cfRule type="aboveAverage" dxfId="384" priority="1"/>
  </conditionalFormatting>
  <pageMargins left="0.5" right="0.5" top="0.5" bottom="0.5" header="0.3" footer="0.3"/>
  <pageSetup paperSize="5" fitToWidth="0" fitToHeight="2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D5931-BCCA-4A1D-BDF6-A7F7AEEB1557}">
  <sheetPr codeName="Sheet28">
    <pageSetUpPr fitToPage="1"/>
  </sheetPr>
  <dimension ref="A1:DD38"/>
  <sheetViews>
    <sheetView zoomScaleNormal="100" workbookViewId="0">
      <pane ySplit="4" topLeftCell="A5" activePane="bottomLeft" state="frozen"/>
      <selection pane="bottomLeft" sqref="A1:AA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28" width="25.81640625" style="160" customWidth="1"/>
    <col min="29" max="29" width="9.81640625" style="208" customWidth="1"/>
    <col min="30" max="35" width="5.36328125" style="219" customWidth="1"/>
    <col min="36" max="36" width="5.36328125" style="160" hidden="1" customWidth="1"/>
    <col min="37" max="37" width="6.453125" style="160" hidden="1" customWidth="1"/>
    <col min="38" max="47" width="5.36328125" style="160" hidden="1" customWidth="1"/>
    <col min="48" max="52" width="5.36328125" style="160" customWidth="1"/>
    <col min="53" max="53" width="5.36328125" style="237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237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60" customHeight="1" thickBot="1" x14ac:dyDescent="0.35">
      <c r="A1" s="264" t="s">
        <v>593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 t="s">
        <v>594</v>
      </c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161" t="s">
        <v>0</v>
      </c>
      <c r="AC2" s="162" t="s">
        <v>1</v>
      </c>
      <c r="AD2" s="265" t="s">
        <v>2</v>
      </c>
      <c r="AE2" s="266"/>
      <c r="AF2" s="266"/>
      <c r="AG2" s="266"/>
      <c r="AH2" s="266"/>
      <c r="AI2" s="267"/>
      <c r="AJ2" s="262" t="s">
        <v>39</v>
      </c>
      <c r="AK2" s="263"/>
      <c r="AL2" s="263"/>
      <c r="AM2" s="263"/>
      <c r="AN2" s="263"/>
      <c r="AO2" s="268"/>
      <c r="AP2" s="262" t="s">
        <v>40</v>
      </c>
      <c r="AQ2" s="263"/>
      <c r="AR2" s="263"/>
      <c r="AS2" s="263"/>
      <c r="AT2" s="263"/>
      <c r="AU2" s="263"/>
      <c r="AV2" s="265" t="s">
        <v>38</v>
      </c>
      <c r="AW2" s="266"/>
      <c r="AX2" s="266"/>
      <c r="AY2" s="266"/>
      <c r="AZ2" s="266"/>
      <c r="BA2" s="266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6"/>
      <c r="BP2" s="266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163"/>
      <c r="AC3" s="164"/>
      <c r="AD3" s="259" t="s">
        <v>6</v>
      </c>
      <c r="AE3" s="260"/>
      <c r="AF3" s="260" t="s">
        <v>7</v>
      </c>
      <c r="AG3" s="260"/>
      <c r="AH3" s="260" t="s">
        <v>8</v>
      </c>
      <c r="AI3" s="261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0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3" t="s">
        <v>9</v>
      </c>
      <c r="AC4" s="164" t="s">
        <v>1</v>
      </c>
      <c r="AD4" s="165" t="s">
        <v>10</v>
      </c>
      <c r="AE4" s="166" t="s">
        <v>11</v>
      </c>
      <c r="AF4" s="166" t="s">
        <v>12</v>
      </c>
      <c r="AG4" s="166" t="s">
        <v>13</v>
      </c>
      <c r="AH4" s="166" t="s">
        <v>14</v>
      </c>
      <c r="AI4" s="167" t="s">
        <v>15</v>
      </c>
      <c r="AJ4" s="165" t="s">
        <v>47</v>
      </c>
      <c r="AK4" s="168" t="s">
        <v>48</v>
      </c>
      <c r="AL4" s="166" t="s">
        <v>49</v>
      </c>
      <c r="AM4" s="166" t="s">
        <v>50</v>
      </c>
      <c r="AN4" s="166" t="s">
        <v>51</v>
      </c>
      <c r="AO4" s="166" t="s">
        <v>52</v>
      </c>
      <c r="AP4" s="165" t="s">
        <v>53</v>
      </c>
      <c r="AQ4" s="168" t="s">
        <v>54</v>
      </c>
      <c r="AR4" s="166" t="s">
        <v>55</v>
      </c>
      <c r="AS4" s="166" t="s">
        <v>56</v>
      </c>
      <c r="AT4" s="166" t="s">
        <v>57</v>
      </c>
      <c r="AU4" s="166" t="s">
        <v>58</v>
      </c>
      <c r="AV4" s="252" t="s">
        <v>41</v>
      </c>
      <c r="AW4" s="251" t="s">
        <v>42</v>
      </c>
      <c r="AX4" s="251" t="s">
        <v>43</v>
      </c>
      <c r="AY4" s="251" t="s">
        <v>44</v>
      </c>
      <c r="AZ4" s="251" t="s">
        <v>45</v>
      </c>
      <c r="BA4" s="251" t="s">
        <v>46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169" t="str">
        <f>VLOOKUP(C5,'2021 Soybean Traits &amp; Entries'!VL_SOY_2020,2,FALSE)</f>
        <v xml:space="preserve">AR R13-13997 </v>
      </c>
      <c r="B5" s="169" t="str">
        <f>VLOOKUP(C5,'2021 Soybean Traits &amp; Entries'!VL_SOY_2020,4,FALSE)</f>
        <v>Conv.</v>
      </c>
      <c r="C5" s="169" t="s">
        <v>166</v>
      </c>
      <c r="D5" s="172">
        <v>71.993899999999996</v>
      </c>
      <c r="E5" s="224" t="s">
        <v>256</v>
      </c>
      <c r="F5" s="170"/>
      <c r="G5" s="233"/>
      <c r="H5" s="173"/>
      <c r="I5" s="224"/>
      <c r="J5" s="226">
        <v>13.62</v>
      </c>
      <c r="K5" s="227" t="s">
        <v>256</v>
      </c>
      <c r="L5" s="228"/>
      <c r="M5" s="232"/>
      <c r="N5" s="229"/>
      <c r="O5" s="227"/>
      <c r="P5" s="172">
        <v>32.333300000000001</v>
      </c>
      <c r="Q5" s="224" t="s">
        <v>414</v>
      </c>
      <c r="R5" s="170"/>
      <c r="S5" s="233"/>
      <c r="T5" s="173"/>
      <c r="U5" s="224"/>
      <c r="V5" s="226">
        <v>1</v>
      </c>
      <c r="W5" s="227" t="s">
        <v>363</v>
      </c>
      <c r="X5" s="228"/>
      <c r="Y5" s="232"/>
      <c r="Z5" s="229"/>
      <c r="AA5" s="227"/>
      <c r="AB5" s="169" t="str">
        <f t="shared" ref="AB5:AB22" si="0">A5</f>
        <v xml:space="preserve">AR R13-13997 </v>
      </c>
      <c r="AC5" s="169" t="str">
        <f t="shared" ref="AC5:AC22" si="1">B5</f>
        <v>Conv.</v>
      </c>
      <c r="AD5" s="172">
        <v>71.993899999999996</v>
      </c>
      <c r="AE5" s="224" t="s">
        <v>256</v>
      </c>
      <c r="AF5" s="170"/>
      <c r="AG5" s="233"/>
      <c r="AH5" s="173"/>
      <c r="AI5" s="224"/>
      <c r="AJ5" s="226"/>
      <c r="AK5" s="227"/>
      <c r="AL5" s="228"/>
      <c r="AM5" s="232"/>
      <c r="AN5" s="229"/>
      <c r="AO5" s="227"/>
      <c r="AP5" s="226"/>
      <c r="AQ5" s="227"/>
      <c r="AR5" s="228"/>
      <c r="AS5" s="232"/>
      <c r="AT5" s="229"/>
      <c r="AU5" s="227"/>
      <c r="AV5" s="172">
        <v>150.66999999999999</v>
      </c>
      <c r="AW5" s="224" t="s">
        <v>256</v>
      </c>
      <c r="AX5" s="170"/>
      <c r="AY5" s="233"/>
      <c r="AZ5" s="173"/>
      <c r="BA5" s="224"/>
      <c r="BB5" s="246">
        <v>1.6667000000000001</v>
      </c>
      <c r="BC5" s="247" t="s">
        <v>256</v>
      </c>
      <c r="BD5" s="228"/>
      <c r="BE5" s="232"/>
      <c r="BF5" s="229"/>
      <c r="BG5" s="227"/>
      <c r="BH5" s="246">
        <v>1.3332999999999999</v>
      </c>
      <c r="BI5" s="247" t="s">
        <v>256</v>
      </c>
      <c r="BJ5" s="228"/>
      <c r="BK5" s="232"/>
      <c r="BL5" s="229"/>
      <c r="BM5" s="227"/>
      <c r="BN5" s="246">
        <v>0.74070000000000003</v>
      </c>
      <c r="BO5" s="232" t="s">
        <v>256</v>
      </c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  <c r="CL5" s="237"/>
    </row>
    <row r="6" spans="1:108" ht="12.5" x14ac:dyDescent="0.25">
      <c r="A6" s="171" t="str">
        <f>VLOOKUP(C6,'2021 Soybean Traits &amp; Entries'!VL_SOY_2020,2,FALSE)</f>
        <v>Asgrow AG54XF0</v>
      </c>
      <c r="B6" s="171" t="str">
        <f>VLOOKUP(C6,'2021 Soybean Traits &amp; Entries'!VL_SOY_2020,4,FALSE)</f>
        <v>XF, STS</v>
      </c>
      <c r="C6" s="171" t="s">
        <v>204</v>
      </c>
      <c r="D6" s="172">
        <v>71.703800000000001</v>
      </c>
      <c r="E6" s="224" t="s">
        <v>256</v>
      </c>
      <c r="F6" s="173"/>
      <c r="G6" s="224"/>
      <c r="H6" s="173"/>
      <c r="I6" s="224"/>
      <c r="J6" s="226">
        <v>12.4633</v>
      </c>
      <c r="K6" s="227" t="s">
        <v>256</v>
      </c>
      <c r="L6" s="229"/>
      <c r="M6" s="227"/>
      <c r="N6" s="229"/>
      <c r="O6" s="227"/>
      <c r="P6" s="172">
        <v>45.666699999999999</v>
      </c>
      <c r="Q6" s="224" t="s">
        <v>360</v>
      </c>
      <c r="R6" s="173"/>
      <c r="S6" s="224"/>
      <c r="T6" s="173"/>
      <c r="U6" s="224"/>
      <c r="V6" s="226">
        <v>1.3332999999999999</v>
      </c>
      <c r="W6" s="227" t="s">
        <v>362</v>
      </c>
      <c r="X6" s="229"/>
      <c r="Y6" s="227"/>
      <c r="Z6" s="229"/>
      <c r="AA6" s="227"/>
      <c r="AB6" s="171" t="str">
        <f t="shared" si="0"/>
        <v>Asgrow AG54XF0</v>
      </c>
      <c r="AC6" s="171" t="str">
        <f t="shared" si="1"/>
        <v>XF, STS</v>
      </c>
      <c r="AD6" s="172">
        <v>71.703800000000001</v>
      </c>
      <c r="AE6" s="224" t="s">
        <v>256</v>
      </c>
      <c r="AF6" s="173"/>
      <c r="AG6" s="224"/>
      <c r="AH6" s="173"/>
      <c r="AI6" s="224"/>
      <c r="AJ6" s="226"/>
      <c r="AK6" s="227"/>
      <c r="AL6" s="229"/>
      <c r="AM6" s="227"/>
      <c r="AN6" s="229"/>
      <c r="AO6" s="227"/>
      <c r="AP6" s="226"/>
      <c r="AQ6" s="227"/>
      <c r="AR6" s="229"/>
      <c r="AS6" s="227"/>
      <c r="AT6" s="229"/>
      <c r="AU6" s="227"/>
      <c r="AV6" s="172">
        <v>152</v>
      </c>
      <c r="AW6" s="224" t="s">
        <v>256</v>
      </c>
      <c r="AX6" s="173"/>
      <c r="AY6" s="224"/>
      <c r="AZ6" s="173"/>
      <c r="BA6" s="224"/>
      <c r="BB6" s="226">
        <v>3.3332999999999999</v>
      </c>
      <c r="BC6" s="248" t="s">
        <v>256</v>
      </c>
      <c r="BD6" s="229"/>
      <c r="BE6" s="227"/>
      <c r="BF6" s="229"/>
      <c r="BG6" s="227"/>
      <c r="BH6" s="226">
        <v>2.6667000000000001</v>
      </c>
      <c r="BI6" s="248" t="s">
        <v>256</v>
      </c>
      <c r="BJ6" s="229"/>
      <c r="BK6" s="227"/>
      <c r="BL6" s="229"/>
      <c r="BM6" s="227"/>
      <c r="BN6" s="226">
        <v>1.4815</v>
      </c>
      <c r="BO6" s="227" t="s">
        <v>256</v>
      </c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48"/>
      <c r="CH6" s="229"/>
      <c r="CI6" s="227"/>
      <c r="CJ6" s="229"/>
      <c r="CK6" s="227"/>
      <c r="CL6" s="237"/>
    </row>
    <row r="7" spans="1:108" ht="12.5" x14ac:dyDescent="0.25">
      <c r="A7" s="241" t="str">
        <f>VLOOKUP(C7,'2021 Soybean Traits &amp; Entries'!VL_SOY_2020,2,FALSE)</f>
        <v>Dyna-Gro S52XT91</v>
      </c>
      <c r="B7" s="241" t="str">
        <f>VLOOKUP(C7,'2021 Soybean Traits &amp; Entries'!VL_SOY_2020,4,FALSE)</f>
        <v>R2X</v>
      </c>
      <c r="C7" s="241" t="s">
        <v>234</v>
      </c>
      <c r="D7" s="172">
        <v>70.663200000000003</v>
      </c>
      <c r="E7" s="224" t="s">
        <v>360</v>
      </c>
      <c r="F7" s="173"/>
      <c r="G7" s="224"/>
      <c r="H7" s="173"/>
      <c r="I7" s="224"/>
      <c r="J7" s="226">
        <v>13.226699999999999</v>
      </c>
      <c r="K7" s="227" t="s">
        <v>256</v>
      </c>
      <c r="L7" s="229"/>
      <c r="M7" s="227"/>
      <c r="N7" s="229"/>
      <c r="O7" s="227"/>
      <c r="P7" s="172">
        <v>39</v>
      </c>
      <c r="Q7" s="224" t="s">
        <v>362</v>
      </c>
      <c r="R7" s="173"/>
      <c r="S7" s="224"/>
      <c r="T7" s="173"/>
      <c r="U7" s="224"/>
      <c r="V7" s="226">
        <v>1.3332999999999999</v>
      </c>
      <c r="W7" s="227" t="s">
        <v>362</v>
      </c>
      <c r="X7" s="229"/>
      <c r="Y7" s="227"/>
      <c r="Z7" s="229"/>
      <c r="AA7" s="227"/>
      <c r="AB7" s="241" t="str">
        <f t="shared" si="0"/>
        <v>Dyna-Gro S52XT91</v>
      </c>
      <c r="AC7" s="241" t="str">
        <f t="shared" si="1"/>
        <v>R2X</v>
      </c>
      <c r="AD7" s="172">
        <v>70.663200000000003</v>
      </c>
      <c r="AE7" s="224" t="s">
        <v>360</v>
      </c>
      <c r="AF7" s="173"/>
      <c r="AG7" s="224"/>
      <c r="AH7" s="173"/>
      <c r="AI7" s="224"/>
      <c r="AJ7" s="226"/>
      <c r="AK7" s="227"/>
      <c r="AL7" s="229"/>
      <c r="AM7" s="227"/>
      <c r="AN7" s="229"/>
      <c r="AO7" s="227"/>
      <c r="AP7" s="226"/>
      <c r="AQ7" s="227"/>
      <c r="AR7" s="229"/>
      <c r="AS7" s="227"/>
      <c r="AT7" s="229"/>
      <c r="AU7" s="227"/>
      <c r="AV7" s="172">
        <v>143</v>
      </c>
      <c r="AW7" s="224" t="s">
        <v>400</v>
      </c>
      <c r="AX7" s="173"/>
      <c r="AY7" s="224"/>
      <c r="AZ7" s="173"/>
      <c r="BA7" s="224"/>
      <c r="BB7" s="226">
        <v>1.6667000000000001</v>
      </c>
      <c r="BC7" s="248" t="s">
        <v>256</v>
      </c>
      <c r="BD7" s="229"/>
      <c r="BE7" s="227"/>
      <c r="BF7" s="229"/>
      <c r="BG7" s="227"/>
      <c r="BH7" s="226">
        <v>1.3332999999999999</v>
      </c>
      <c r="BI7" s="248" t="s">
        <v>256</v>
      </c>
      <c r="BJ7" s="229"/>
      <c r="BK7" s="227"/>
      <c r="BL7" s="229"/>
      <c r="BM7" s="227"/>
      <c r="BN7" s="226">
        <v>0.74070000000000003</v>
      </c>
      <c r="BO7" s="227" t="s">
        <v>256</v>
      </c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  <c r="CL7" s="237"/>
    </row>
    <row r="8" spans="1:108" ht="12.5" x14ac:dyDescent="0.25">
      <c r="A8" s="171" t="str">
        <f>VLOOKUP(C8,'2021 Soybean Traits &amp; Entries'!VL_SOY_2020,2,FALSE)</f>
        <v>Progeny P5016RXS*</v>
      </c>
      <c r="B8" s="171" t="str">
        <f>VLOOKUP(C8,'2021 Soybean Traits &amp; Entries'!VL_SOY_2020,4,FALSE)</f>
        <v>R2X, STS</v>
      </c>
      <c r="C8" s="171" t="s">
        <v>88</v>
      </c>
      <c r="D8" s="172">
        <v>70.262900000000002</v>
      </c>
      <c r="E8" s="224" t="s">
        <v>360</v>
      </c>
      <c r="F8" s="173">
        <v>69.626599999999996</v>
      </c>
      <c r="G8" s="224" t="s">
        <v>256</v>
      </c>
      <c r="H8" s="173">
        <v>70.850999999999999</v>
      </c>
      <c r="I8" s="224" t="s">
        <v>256</v>
      </c>
      <c r="J8" s="226">
        <v>13.0167</v>
      </c>
      <c r="K8" s="227" t="s">
        <v>256</v>
      </c>
      <c r="L8" s="229">
        <v>12.475</v>
      </c>
      <c r="M8" s="227" t="s">
        <v>256</v>
      </c>
      <c r="N8" s="229">
        <v>12.6389</v>
      </c>
      <c r="O8" s="227" t="s">
        <v>256</v>
      </c>
      <c r="P8" s="172">
        <v>42</v>
      </c>
      <c r="Q8" s="224" t="s">
        <v>359</v>
      </c>
      <c r="R8" s="173">
        <v>47</v>
      </c>
      <c r="S8" s="224" t="s">
        <v>256</v>
      </c>
      <c r="T8" s="173">
        <v>49.333300000000001</v>
      </c>
      <c r="U8" s="224" t="s">
        <v>256</v>
      </c>
      <c r="V8" s="226">
        <v>1</v>
      </c>
      <c r="W8" s="227" t="s">
        <v>363</v>
      </c>
      <c r="X8" s="229">
        <v>1.5</v>
      </c>
      <c r="Y8" s="227" t="s">
        <v>256</v>
      </c>
      <c r="Z8" s="229">
        <v>1.8889</v>
      </c>
      <c r="AA8" s="227" t="s">
        <v>361</v>
      </c>
      <c r="AB8" s="171" t="str">
        <f t="shared" si="0"/>
        <v>Progeny P5016RXS*</v>
      </c>
      <c r="AC8" s="171" t="str">
        <f t="shared" si="1"/>
        <v>R2X, STS</v>
      </c>
      <c r="AD8" s="172">
        <v>70.262900000000002</v>
      </c>
      <c r="AE8" s="224" t="s">
        <v>360</v>
      </c>
      <c r="AF8" s="173">
        <v>69.626599999999996</v>
      </c>
      <c r="AG8" s="224" t="s">
        <v>256</v>
      </c>
      <c r="AH8" s="173">
        <v>70.850999999999999</v>
      </c>
      <c r="AI8" s="224" t="s">
        <v>256</v>
      </c>
      <c r="AJ8" s="226"/>
      <c r="AK8" s="227"/>
      <c r="AL8" s="229"/>
      <c r="AM8" s="227"/>
      <c r="AN8" s="229"/>
      <c r="AO8" s="227"/>
      <c r="AP8" s="226"/>
      <c r="AQ8" s="227"/>
      <c r="AR8" s="229"/>
      <c r="AS8" s="227"/>
      <c r="AT8" s="229"/>
      <c r="AU8" s="227"/>
      <c r="AV8" s="172">
        <v>144.66999999999999</v>
      </c>
      <c r="AW8" s="224" t="s">
        <v>398</v>
      </c>
      <c r="AX8" s="173">
        <v>141.83000000000001</v>
      </c>
      <c r="AY8" s="224" t="s">
        <v>360</v>
      </c>
      <c r="AZ8" s="173">
        <v>139.44</v>
      </c>
      <c r="BA8" s="224" t="s">
        <v>256</v>
      </c>
      <c r="BB8" s="226">
        <v>2.0000000000000002E-15</v>
      </c>
      <c r="BC8" s="248" t="s">
        <v>256</v>
      </c>
      <c r="BD8" s="229"/>
      <c r="BE8" s="227"/>
      <c r="BF8" s="229"/>
      <c r="BG8" s="227"/>
      <c r="BH8" s="226">
        <v>-4.4400000000000002E-16</v>
      </c>
      <c r="BI8" s="248" t="s">
        <v>256</v>
      </c>
      <c r="BJ8" s="229"/>
      <c r="BK8" s="227"/>
      <c r="BL8" s="229"/>
      <c r="BM8" s="227"/>
      <c r="BN8" s="226">
        <v>1.2199999999999999E-15</v>
      </c>
      <c r="BO8" s="227" t="s">
        <v>256</v>
      </c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</row>
    <row r="9" spans="1:108" ht="12.5" x14ac:dyDescent="0.25">
      <c r="A9" s="241" t="str">
        <f>VLOOKUP(C9,'2021 Soybean Traits &amp; Entries'!VL_SOY_2020,2,FALSE)</f>
        <v xml:space="preserve">AR R15-1587 </v>
      </c>
      <c r="B9" s="241" t="str">
        <f>VLOOKUP(C9,'2021 Soybean Traits &amp; Entries'!VL_SOY_2020,4,FALSE)</f>
        <v xml:space="preserve">Conv. </v>
      </c>
      <c r="C9" s="241" t="s">
        <v>169</v>
      </c>
      <c r="D9" s="172">
        <v>69.852099999999993</v>
      </c>
      <c r="E9" s="224" t="s">
        <v>360</v>
      </c>
      <c r="F9" s="173"/>
      <c r="G9" s="224"/>
      <c r="H9" s="173"/>
      <c r="I9" s="224"/>
      <c r="J9" s="226">
        <v>12.7067</v>
      </c>
      <c r="K9" s="227" t="s">
        <v>256</v>
      </c>
      <c r="L9" s="229"/>
      <c r="M9" s="227"/>
      <c r="N9" s="229"/>
      <c r="O9" s="227"/>
      <c r="P9" s="172">
        <v>32</v>
      </c>
      <c r="Q9" s="224" t="s">
        <v>415</v>
      </c>
      <c r="R9" s="173"/>
      <c r="S9" s="224"/>
      <c r="T9" s="173"/>
      <c r="U9" s="224"/>
      <c r="V9" s="226">
        <v>1</v>
      </c>
      <c r="W9" s="227" t="s">
        <v>363</v>
      </c>
      <c r="X9" s="229"/>
      <c r="Y9" s="227"/>
      <c r="Z9" s="229"/>
      <c r="AA9" s="227"/>
      <c r="AB9" s="241" t="str">
        <f t="shared" si="0"/>
        <v xml:space="preserve">AR R15-1587 </v>
      </c>
      <c r="AC9" s="241" t="str">
        <f t="shared" si="1"/>
        <v xml:space="preserve">Conv. </v>
      </c>
      <c r="AD9" s="172">
        <v>69.852099999999993</v>
      </c>
      <c r="AE9" s="224" t="s">
        <v>360</v>
      </c>
      <c r="AF9" s="173"/>
      <c r="AG9" s="224"/>
      <c r="AH9" s="173"/>
      <c r="AI9" s="224"/>
      <c r="AJ9" s="226"/>
      <c r="AK9" s="227"/>
      <c r="AL9" s="229"/>
      <c r="AM9" s="227"/>
      <c r="AN9" s="229"/>
      <c r="AO9" s="227"/>
      <c r="AP9" s="226"/>
      <c r="AQ9" s="227"/>
      <c r="AR9" s="229"/>
      <c r="AS9" s="227"/>
      <c r="AT9" s="229"/>
      <c r="AU9" s="227"/>
      <c r="AV9" s="172">
        <v>146.66999999999999</v>
      </c>
      <c r="AW9" s="224" t="s">
        <v>359</v>
      </c>
      <c r="AX9" s="173"/>
      <c r="AY9" s="224"/>
      <c r="AZ9" s="173"/>
      <c r="BA9" s="224"/>
      <c r="BB9" s="226">
        <v>2.89E-15</v>
      </c>
      <c r="BC9" s="248" t="s">
        <v>256</v>
      </c>
      <c r="BD9" s="229"/>
      <c r="BE9" s="227"/>
      <c r="BF9" s="229"/>
      <c r="BG9" s="227"/>
      <c r="BH9" s="226">
        <v>-2.2200000000000001E-16</v>
      </c>
      <c r="BI9" s="248" t="s">
        <v>256</v>
      </c>
      <c r="BJ9" s="229"/>
      <c r="BK9" s="227"/>
      <c r="BL9" s="229"/>
      <c r="BM9" s="227"/>
      <c r="BN9" s="226">
        <v>1.2199999999999999E-15</v>
      </c>
      <c r="BO9" s="227" t="s">
        <v>256</v>
      </c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</row>
    <row r="10" spans="1:108" ht="12.5" x14ac:dyDescent="0.25">
      <c r="A10" s="171" t="str">
        <f>VLOOKUP(C10,'2021 Soybean Traits &amp; Entries'!VL_SOY_2020,2,FALSE)</f>
        <v>Local Seed Co. LS5009XS*</v>
      </c>
      <c r="B10" s="171" t="str">
        <f>VLOOKUP(C10,'2021 Soybean Traits &amp; Entries'!VL_SOY_2020,4,FALSE)</f>
        <v>R2X, STS</v>
      </c>
      <c r="C10" s="171" t="s">
        <v>91</v>
      </c>
      <c r="D10" s="172">
        <v>67.6751</v>
      </c>
      <c r="E10" s="224" t="s">
        <v>368</v>
      </c>
      <c r="F10" s="173">
        <v>66.114000000000004</v>
      </c>
      <c r="G10" s="224" t="s">
        <v>256</v>
      </c>
      <c r="H10" s="173"/>
      <c r="I10" s="224"/>
      <c r="J10" s="226">
        <v>12.533300000000001</v>
      </c>
      <c r="K10" s="227" t="s">
        <v>256</v>
      </c>
      <c r="L10" s="229">
        <v>11.8</v>
      </c>
      <c r="M10" s="227" t="s">
        <v>361</v>
      </c>
      <c r="N10" s="229"/>
      <c r="O10" s="227"/>
      <c r="P10" s="172">
        <v>42</v>
      </c>
      <c r="Q10" s="224" t="s">
        <v>359</v>
      </c>
      <c r="R10" s="173">
        <v>45.666699999999999</v>
      </c>
      <c r="S10" s="224" t="s">
        <v>256</v>
      </c>
      <c r="T10" s="173"/>
      <c r="U10" s="224"/>
      <c r="V10" s="226">
        <v>1.6667000000000001</v>
      </c>
      <c r="W10" s="227" t="s">
        <v>369</v>
      </c>
      <c r="X10" s="229">
        <v>2.3332999999999999</v>
      </c>
      <c r="Y10" s="227" t="s">
        <v>256</v>
      </c>
      <c r="Z10" s="229"/>
      <c r="AA10" s="227"/>
      <c r="AB10" s="171" t="str">
        <f t="shared" si="0"/>
        <v>Local Seed Co. LS5009XS*</v>
      </c>
      <c r="AC10" s="171" t="str">
        <f t="shared" si="1"/>
        <v>R2X, STS</v>
      </c>
      <c r="AD10" s="172">
        <v>67.6751</v>
      </c>
      <c r="AE10" s="224" t="s">
        <v>368</v>
      </c>
      <c r="AF10" s="173">
        <v>66.114000000000004</v>
      </c>
      <c r="AG10" s="224" t="s">
        <v>256</v>
      </c>
      <c r="AH10" s="173"/>
      <c r="AI10" s="224"/>
      <c r="AJ10" s="226"/>
      <c r="AK10" s="227"/>
      <c r="AL10" s="229"/>
      <c r="AM10" s="227"/>
      <c r="AN10" s="229"/>
      <c r="AO10" s="227"/>
      <c r="AP10" s="226"/>
      <c r="AQ10" s="227"/>
      <c r="AR10" s="229"/>
      <c r="AS10" s="227"/>
      <c r="AT10" s="229"/>
      <c r="AU10" s="227"/>
      <c r="AV10" s="172">
        <v>146</v>
      </c>
      <c r="AW10" s="224" t="s">
        <v>369</v>
      </c>
      <c r="AX10" s="173">
        <v>142.5</v>
      </c>
      <c r="AY10" s="224" t="s">
        <v>256</v>
      </c>
      <c r="AZ10" s="173"/>
      <c r="BA10" s="224"/>
      <c r="BB10" s="226">
        <v>3.3332999999999999</v>
      </c>
      <c r="BC10" s="248" t="s">
        <v>256</v>
      </c>
      <c r="BD10" s="229"/>
      <c r="BE10" s="227"/>
      <c r="BF10" s="229"/>
      <c r="BG10" s="227"/>
      <c r="BH10" s="226">
        <v>0.66669999999999996</v>
      </c>
      <c r="BI10" s="248" t="s">
        <v>256</v>
      </c>
      <c r="BJ10" s="229"/>
      <c r="BK10" s="227"/>
      <c r="BL10" s="229"/>
      <c r="BM10" s="227"/>
      <c r="BN10" s="226">
        <v>0.74070000000000003</v>
      </c>
      <c r="BO10" s="227" t="s">
        <v>256</v>
      </c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48"/>
      <c r="CH10" s="229"/>
      <c r="CI10" s="227"/>
      <c r="CJ10" s="229"/>
      <c r="CK10" s="227"/>
      <c r="CL10" s="237"/>
    </row>
    <row r="11" spans="1:108" ht="12.5" x14ac:dyDescent="0.25">
      <c r="A11" s="241" t="str">
        <f>VLOOKUP(C11,'2021 Soybean Traits &amp; Entries'!VL_SOY_2020,2,FALSE)</f>
        <v>MO S16-14801C</v>
      </c>
      <c r="B11" s="241" t="str">
        <f>VLOOKUP(C11,'2021 Soybean Traits &amp; Entries'!VL_SOY_2020,4,FALSE)</f>
        <v>Conv.</v>
      </c>
      <c r="C11" s="241" t="s">
        <v>281</v>
      </c>
      <c r="D11" s="172">
        <v>65.832099999999997</v>
      </c>
      <c r="E11" s="224" t="s">
        <v>371</v>
      </c>
      <c r="F11" s="173"/>
      <c r="G11" s="224"/>
      <c r="H11" s="173"/>
      <c r="I11" s="224"/>
      <c r="J11" s="226">
        <v>12.8467</v>
      </c>
      <c r="K11" s="227" t="s">
        <v>256</v>
      </c>
      <c r="L11" s="229"/>
      <c r="M11" s="227"/>
      <c r="N11" s="229"/>
      <c r="O11" s="227"/>
      <c r="P11" s="172">
        <v>37</v>
      </c>
      <c r="Q11" s="224" t="s">
        <v>401</v>
      </c>
      <c r="R11" s="173"/>
      <c r="S11" s="224"/>
      <c r="T11" s="173"/>
      <c r="U11" s="224"/>
      <c r="V11" s="226">
        <v>2</v>
      </c>
      <c r="W11" s="227" t="s">
        <v>359</v>
      </c>
      <c r="X11" s="229"/>
      <c r="Y11" s="227"/>
      <c r="Z11" s="229"/>
      <c r="AA11" s="227"/>
      <c r="AB11" s="241" t="str">
        <f t="shared" si="0"/>
        <v>MO S16-14801C</v>
      </c>
      <c r="AC11" s="241" t="str">
        <f t="shared" si="1"/>
        <v>Conv.</v>
      </c>
      <c r="AD11" s="172">
        <v>65.832099999999997</v>
      </c>
      <c r="AE11" s="224" t="s">
        <v>371</v>
      </c>
      <c r="AF11" s="173"/>
      <c r="AG11" s="224"/>
      <c r="AH11" s="173"/>
      <c r="AI11" s="224"/>
      <c r="AJ11" s="226"/>
      <c r="AK11" s="227"/>
      <c r="AL11" s="229"/>
      <c r="AM11" s="227"/>
      <c r="AN11" s="229"/>
      <c r="AO11" s="227"/>
      <c r="AP11" s="226"/>
      <c r="AQ11" s="227"/>
      <c r="AR11" s="229"/>
      <c r="AS11" s="227"/>
      <c r="AT11" s="229"/>
      <c r="AU11" s="227"/>
      <c r="AV11" s="172">
        <v>144.33000000000001</v>
      </c>
      <c r="AW11" s="224" t="s">
        <v>403</v>
      </c>
      <c r="AX11" s="173"/>
      <c r="AY11" s="224"/>
      <c r="AZ11" s="173"/>
      <c r="BA11" s="224"/>
      <c r="BB11" s="226">
        <v>2.0000000000000002E-15</v>
      </c>
      <c r="BC11" s="248" t="s">
        <v>256</v>
      </c>
      <c r="BD11" s="229"/>
      <c r="BE11" s="227"/>
      <c r="BF11" s="229"/>
      <c r="BG11" s="238"/>
      <c r="BH11" s="226">
        <v>2.2200000000000001E-16</v>
      </c>
      <c r="BI11" s="248" t="s">
        <v>256</v>
      </c>
      <c r="BJ11" s="229"/>
      <c r="BK11" s="227"/>
      <c r="BL11" s="229"/>
      <c r="BM11" s="238"/>
      <c r="BN11" s="226">
        <v>1.3299999999999999E-15</v>
      </c>
      <c r="BO11" s="227" t="s">
        <v>256</v>
      </c>
      <c r="BP11" s="229"/>
      <c r="BQ11" s="227"/>
      <c r="BR11" s="229"/>
      <c r="BS11" s="238"/>
      <c r="BT11" s="226"/>
      <c r="BU11" s="248"/>
      <c r="BV11" s="229"/>
      <c r="BW11" s="227"/>
      <c r="BX11" s="229"/>
      <c r="BY11" s="238"/>
      <c r="BZ11" s="226"/>
      <c r="CA11" s="248"/>
      <c r="CB11" s="229"/>
      <c r="CC11" s="227"/>
      <c r="CD11" s="229"/>
      <c r="CE11" s="238"/>
      <c r="CF11" s="226"/>
      <c r="CG11" s="248"/>
      <c r="CH11" s="229"/>
      <c r="CI11" s="227"/>
      <c r="CJ11" s="229"/>
      <c r="CK11" s="238"/>
      <c r="CL11" s="237"/>
    </row>
    <row r="12" spans="1:108" ht="12.5" x14ac:dyDescent="0.25">
      <c r="A12" s="241" t="str">
        <f>VLOOKUP(C12,'2021 Soybean Traits &amp; Entries'!VL_SOY_2020,2,FALSE)</f>
        <v>MO S16-9478C</v>
      </c>
      <c r="B12" s="241" t="str">
        <f>VLOOKUP(C12,'2021 Soybean Traits &amp; Entries'!VL_SOY_2020,4,FALSE)</f>
        <v>Conv.</v>
      </c>
      <c r="C12" s="241" t="s">
        <v>285</v>
      </c>
      <c r="D12" s="172">
        <v>64.8857</v>
      </c>
      <c r="E12" s="224" t="s">
        <v>371</v>
      </c>
      <c r="F12" s="173"/>
      <c r="G12" s="224"/>
      <c r="H12" s="173"/>
      <c r="I12" s="224"/>
      <c r="J12" s="226">
        <v>13.1633</v>
      </c>
      <c r="K12" s="227" t="s">
        <v>256</v>
      </c>
      <c r="L12" s="229"/>
      <c r="M12" s="227"/>
      <c r="N12" s="229"/>
      <c r="O12" s="227"/>
      <c r="P12" s="172">
        <v>33.666699999999999</v>
      </c>
      <c r="Q12" s="224" t="s">
        <v>410</v>
      </c>
      <c r="R12" s="173"/>
      <c r="S12" s="224"/>
      <c r="T12" s="173"/>
      <c r="U12" s="224"/>
      <c r="V12" s="226">
        <v>2</v>
      </c>
      <c r="W12" s="227" t="s">
        <v>359</v>
      </c>
      <c r="X12" s="229"/>
      <c r="Y12" s="227"/>
      <c r="Z12" s="229"/>
      <c r="AA12" s="227"/>
      <c r="AB12" s="241" t="str">
        <f t="shared" si="0"/>
        <v>MO S16-9478C</v>
      </c>
      <c r="AC12" s="241" t="str">
        <f t="shared" si="1"/>
        <v>Conv.</v>
      </c>
      <c r="AD12" s="172">
        <v>64.8857</v>
      </c>
      <c r="AE12" s="224" t="s">
        <v>371</v>
      </c>
      <c r="AF12" s="173"/>
      <c r="AG12" s="224"/>
      <c r="AH12" s="173"/>
      <c r="AI12" s="224"/>
      <c r="AJ12" s="226"/>
      <c r="AK12" s="227"/>
      <c r="AL12" s="229"/>
      <c r="AM12" s="227"/>
      <c r="AN12" s="229"/>
      <c r="AO12" s="227"/>
      <c r="AP12" s="226"/>
      <c r="AQ12" s="227"/>
      <c r="AR12" s="229"/>
      <c r="AS12" s="227"/>
      <c r="AT12" s="229"/>
      <c r="AU12" s="227"/>
      <c r="AV12" s="172">
        <v>146.66999999999999</v>
      </c>
      <c r="AW12" s="224" t="s">
        <v>359</v>
      </c>
      <c r="AX12" s="173"/>
      <c r="AY12" s="224"/>
      <c r="AZ12" s="173"/>
      <c r="BA12" s="224"/>
      <c r="BB12" s="226">
        <v>2.0000000000000002E-15</v>
      </c>
      <c r="BC12" s="248" t="s">
        <v>256</v>
      </c>
      <c r="BD12" s="229"/>
      <c r="BE12" s="227"/>
      <c r="BF12" s="229"/>
      <c r="BG12" s="227"/>
      <c r="BH12" s="226">
        <v>2.2200000000000001E-16</v>
      </c>
      <c r="BI12" s="248" t="s">
        <v>256</v>
      </c>
      <c r="BJ12" s="229"/>
      <c r="BK12" s="227"/>
      <c r="BL12" s="229"/>
      <c r="BM12" s="227"/>
      <c r="BN12" s="226">
        <v>1.3299999999999999E-15</v>
      </c>
      <c r="BO12" s="227" t="s">
        <v>256</v>
      </c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48"/>
      <c r="CH12" s="229"/>
      <c r="CI12" s="227"/>
      <c r="CJ12" s="229"/>
      <c r="CK12" s="227"/>
    </row>
    <row r="13" spans="1:108" ht="12.5" x14ac:dyDescent="0.25">
      <c r="A13" s="241" t="str">
        <f>VLOOKUP(C13,'2021 Soybean Traits &amp; Entries'!VL_SOY_2020,2,FALSE)</f>
        <v>AgriGold G5288RX</v>
      </c>
      <c r="B13" s="241" t="str">
        <f>VLOOKUP(C13,'2021 Soybean Traits &amp; Entries'!VL_SOY_2020,4,FALSE)</f>
        <v>R2X, STS</v>
      </c>
      <c r="C13" s="241" t="s">
        <v>164</v>
      </c>
      <c r="D13" s="172">
        <v>63.137900000000002</v>
      </c>
      <c r="E13" s="224" t="s">
        <v>402</v>
      </c>
      <c r="F13" s="173"/>
      <c r="G13" s="224"/>
      <c r="H13" s="173"/>
      <c r="I13" s="224"/>
      <c r="J13" s="226">
        <v>12.82</v>
      </c>
      <c r="K13" s="227" t="s">
        <v>256</v>
      </c>
      <c r="L13" s="229"/>
      <c r="M13" s="227"/>
      <c r="N13" s="229"/>
      <c r="O13" s="227"/>
      <c r="P13" s="172">
        <v>42</v>
      </c>
      <c r="Q13" s="224" t="s">
        <v>359</v>
      </c>
      <c r="R13" s="173"/>
      <c r="S13" s="224"/>
      <c r="T13" s="173"/>
      <c r="U13" s="224"/>
      <c r="V13" s="226">
        <v>1</v>
      </c>
      <c r="W13" s="227" t="s">
        <v>363</v>
      </c>
      <c r="X13" s="229"/>
      <c r="Y13" s="227"/>
      <c r="Z13" s="229"/>
      <c r="AA13" s="227"/>
      <c r="AB13" s="241" t="str">
        <f t="shared" si="0"/>
        <v>AgriGold G5288RX</v>
      </c>
      <c r="AC13" s="241" t="str">
        <f t="shared" si="1"/>
        <v>R2X, STS</v>
      </c>
      <c r="AD13" s="172">
        <v>63.137900000000002</v>
      </c>
      <c r="AE13" s="224" t="s">
        <v>402</v>
      </c>
      <c r="AF13" s="173"/>
      <c r="AG13" s="224"/>
      <c r="AH13" s="173"/>
      <c r="AI13" s="224"/>
      <c r="AJ13" s="226"/>
      <c r="AK13" s="227"/>
      <c r="AL13" s="229"/>
      <c r="AM13" s="227"/>
      <c r="AN13" s="229"/>
      <c r="AO13" s="227"/>
      <c r="AP13" s="226"/>
      <c r="AQ13" s="227"/>
      <c r="AR13" s="229"/>
      <c r="AS13" s="227"/>
      <c r="AT13" s="229"/>
      <c r="AU13" s="227"/>
      <c r="AV13" s="172">
        <v>145.33000000000001</v>
      </c>
      <c r="AW13" s="224" t="s">
        <v>398</v>
      </c>
      <c r="AX13" s="173"/>
      <c r="AY13" s="224"/>
      <c r="AZ13" s="173"/>
      <c r="BA13" s="224"/>
      <c r="BB13" s="226">
        <v>6.6666999999999996</v>
      </c>
      <c r="BC13" s="248" t="s">
        <v>256</v>
      </c>
      <c r="BD13" s="229"/>
      <c r="BE13" s="227"/>
      <c r="BF13" s="229"/>
      <c r="BG13" s="227"/>
      <c r="BH13" s="226">
        <v>3</v>
      </c>
      <c r="BI13" s="248" t="s">
        <v>256</v>
      </c>
      <c r="BJ13" s="229"/>
      <c r="BK13" s="227"/>
      <c r="BL13" s="229"/>
      <c r="BM13" s="227"/>
      <c r="BN13" s="226">
        <v>2.7778</v>
      </c>
      <c r="BO13" s="227" t="s">
        <v>256</v>
      </c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48"/>
      <c r="CH13" s="229"/>
      <c r="CI13" s="227"/>
      <c r="CJ13" s="229"/>
      <c r="CK13" s="227"/>
      <c r="CL13" s="237"/>
    </row>
    <row r="14" spans="1:108" ht="12.5" x14ac:dyDescent="0.25">
      <c r="A14" s="242" t="str">
        <f>VLOOKUP(C14,'2021 Soybean Traits &amp; Entries'!VL_SOY_2020,2,FALSE)</f>
        <v>Local Seed Co. LS5119XF</v>
      </c>
      <c r="B14" s="241" t="str">
        <f>VLOOKUP(C14,'2021 Soybean Traits &amp; Entries'!VL_SOY_2020,4,FALSE)</f>
        <v>XF</v>
      </c>
      <c r="C14" s="241" t="s">
        <v>273</v>
      </c>
      <c r="D14" s="172">
        <v>61.763500000000001</v>
      </c>
      <c r="E14" s="224" t="s">
        <v>403</v>
      </c>
      <c r="F14" s="173"/>
      <c r="G14" s="224"/>
      <c r="H14" s="173"/>
      <c r="I14" s="224"/>
      <c r="J14" s="226">
        <v>12.39</v>
      </c>
      <c r="K14" s="227" t="s">
        <v>256</v>
      </c>
      <c r="L14" s="229"/>
      <c r="M14" s="227"/>
      <c r="N14" s="229"/>
      <c r="O14" s="227"/>
      <c r="P14" s="172">
        <v>39.666699999999999</v>
      </c>
      <c r="Q14" s="224" t="s">
        <v>362</v>
      </c>
      <c r="R14" s="173"/>
      <c r="S14" s="224"/>
      <c r="T14" s="173"/>
      <c r="U14" s="224"/>
      <c r="V14" s="226">
        <v>1</v>
      </c>
      <c r="W14" s="227" t="s">
        <v>363</v>
      </c>
      <c r="X14" s="229"/>
      <c r="Y14" s="227"/>
      <c r="Z14" s="229"/>
      <c r="AA14" s="227"/>
      <c r="AB14" s="242" t="str">
        <f t="shared" si="0"/>
        <v>Local Seed Co. LS5119XF</v>
      </c>
      <c r="AC14" s="241" t="str">
        <f t="shared" si="1"/>
        <v>XF</v>
      </c>
      <c r="AD14" s="172">
        <v>61.763500000000001</v>
      </c>
      <c r="AE14" s="224" t="s">
        <v>403</v>
      </c>
      <c r="AF14" s="173"/>
      <c r="AG14" s="224"/>
      <c r="AH14" s="173"/>
      <c r="AI14" s="224"/>
      <c r="AJ14" s="226"/>
      <c r="AK14" s="227"/>
      <c r="AL14" s="229"/>
      <c r="AM14" s="227"/>
      <c r="AN14" s="229"/>
      <c r="AO14" s="227"/>
      <c r="AP14" s="226"/>
      <c r="AQ14" s="227"/>
      <c r="AR14" s="229"/>
      <c r="AS14" s="227"/>
      <c r="AT14" s="229"/>
      <c r="AU14" s="227"/>
      <c r="AV14" s="172">
        <v>142</v>
      </c>
      <c r="AW14" s="224" t="s">
        <v>409</v>
      </c>
      <c r="AX14" s="173"/>
      <c r="AY14" s="224"/>
      <c r="AZ14" s="173"/>
      <c r="BA14" s="224"/>
      <c r="BB14" s="226">
        <v>6.6666999999999996</v>
      </c>
      <c r="BC14" s="248" t="s">
        <v>256</v>
      </c>
      <c r="BD14" s="229"/>
      <c r="BE14" s="227"/>
      <c r="BF14" s="229"/>
      <c r="BG14" s="227"/>
      <c r="BH14" s="226">
        <v>1.6667000000000001</v>
      </c>
      <c r="BI14" s="248" t="s">
        <v>256</v>
      </c>
      <c r="BJ14" s="229"/>
      <c r="BK14" s="227"/>
      <c r="BL14" s="229"/>
      <c r="BM14" s="227"/>
      <c r="BN14" s="226">
        <v>3.7037</v>
      </c>
      <c r="BO14" s="227" t="s">
        <v>256</v>
      </c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48"/>
      <c r="CH14" s="229"/>
      <c r="CI14" s="227"/>
      <c r="CJ14" s="229"/>
      <c r="CK14" s="227"/>
      <c r="CL14" s="237"/>
    </row>
    <row r="15" spans="1:108" ht="12.5" x14ac:dyDescent="0.25">
      <c r="A15" s="241" t="str">
        <f>VLOOKUP(C15,'2021 Soybean Traits &amp; Entries'!VL_SOY_2020,2,FALSE)</f>
        <v>USG 7562XF</v>
      </c>
      <c r="B15" s="241" t="str">
        <f>VLOOKUP(C15,'2021 Soybean Traits &amp; Entries'!VL_SOY_2020,4,FALSE)</f>
        <v>XF</v>
      </c>
      <c r="C15" s="241" t="s">
        <v>343</v>
      </c>
      <c r="D15" s="172">
        <v>61.5548</v>
      </c>
      <c r="E15" s="224" t="s">
        <v>403</v>
      </c>
      <c r="F15" s="173"/>
      <c r="G15" s="224"/>
      <c r="H15" s="173"/>
      <c r="I15" s="224"/>
      <c r="J15" s="226">
        <v>11.966699999999999</v>
      </c>
      <c r="K15" s="227" t="s">
        <v>256</v>
      </c>
      <c r="L15" s="229"/>
      <c r="M15" s="227"/>
      <c r="N15" s="229"/>
      <c r="O15" s="227"/>
      <c r="P15" s="172">
        <v>30</v>
      </c>
      <c r="Q15" s="224" t="s">
        <v>480</v>
      </c>
      <c r="R15" s="173"/>
      <c r="S15" s="224"/>
      <c r="T15" s="173"/>
      <c r="U15" s="224"/>
      <c r="V15" s="226">
        <v>1</v>
      </c>
      <c r="W15" s="227" t="s">
        <v>363</v>
      </c>
      <c r="X15" s="229"/>
      <c r="Y15" s="227"/>
      <c r="Z15" s="229"/>
      <c r="AA15" s="227"/>
      <c r="AB15" s="241" t="str">
        <f t="shared" si="0"/>
        <v>USG 7562XF</v>
      </c>
      <c r="AC15" s="241" t="str">
        <f t="shared" si="1"/>
        <v>XF</v>
      </c>
      <c r="AD15" s="172">
        <v>61.5548</v>
      </c>
      <c r="AE15" s="224" t="s">
        <v>403</v>
      </c>
      <c r="AF15" s="173"/>
      <c r="AG15" s="224"/>
      <c r="AH15" s="173"/>
      <c r="AI15" s="224"/>
      <c r="AJ15" s="226"/>
      <c r="AK15" s="227"/>
      <c r="AL15" s="229"/>
      <c r="AM15" s="227"/>
      <c r="AN15" s="229"/>
      <c r="AO15" s="227"/>
      <c r="AP15" s="226"/>
      <c r="AQ15" s="227"/>
      <c r="AR15" s="229"/>
      <c r="AS15" s="227"/>
      <c r="AT15" s="229"/>
      <c r="AU15" s="227"/>
      <c r="AV15" s="172">
        <v>148</v>
      </c>
      <c r="AW15" s="224" t="s">
        <v>361</v>
      </c>
      <c r="AX15" s="173"/>
      <c r="AY15" s="224"/>
      <c r="AZ15" s="173"/>
      <c r="BA15" s="224"/>
      <c r="BB15" s="226">
        <v>3.3332999999999999</v>
      </c>
      <c r="BC15" s="248" t="s">
        <v>256</v>
      </c>
      <c r="BD15" s="229"/>
      <c r="BE15" s="227"/>
      <c r="BF15" s="229"/>
      <c r="BG15" s="227"/>
      <c r="BH15" s="226">
        <v>1.3332999999999999</v>
      </c>
      <c r="BI15" s="248" t="s">
        <v>256</v>
      </c>
      <c r="BJ15" s="229"/>
      <c r="BK15" s="227"/>
      <c r="BL15" s="229"/>
      <c r="BM15" s="227"/>
      <c r="BN15" s="226">
        <v>1.4815</v>
      </c>
      <c r="BO15" s="227" t="s">
        <v>256</v>
      </c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</row>
    <row r="16" spans="1:108" ht="12.5" x14ac:dyDescent="0.25">
      <c r="A16" s="171" t="str">
        <f>VLOOKUP(C16,'2021 Soybean Traits &amp; Entries'!VL_SOY_2020,2,FALSE)</f>
        <v>Progeny P5121E3</v>
      </c>
      <c r="B16" s="171" t="str">
        <f>VLOOKUP(C16,'2021 Soybean Traits &amp; Entries'!VL_SOY_2020,4,FALSE)</f>
        <v>E3</v>
      </c>
      <c r="C16" s="171" t="s">
        <v>320</v>
      </c>
      <c r="D16" s="172">
        <v>61.092500000000001</v>
      </c>
      <c r="E16" s="224" t="s">
        <v>403</v>
      </c>
      <c r="F16" s="173"/>
      <c r="G16" s="224"/>
      <c r="H16" s="173"/>
      <c r="I16" s="224"/>
      <c r="J16" s="226">
        <v>12.236700000000001</v>
      </c>
      <c r="K16" s="227" t="s">
        <v>256</v>
      </c>
      <c r="L16" s="229"/>
      <c r="M16" s="227"/>
      <c r="N16" s="229"/>
      <c r="O16" s="227"/>
      <c r="P16" s="172">
        <v>36.333300000000001</v>
      </c>
      <c r="Q16" s="224" t="s">
        <v>397</v>
      </c>
      <c r="R16" s="173"/>
      <c r="S16" s="224"/>
      <c r="T16" s="173"/>
      <c r="U16" s="224"/>
      <c r="V16" s="226">
        <v>2.3332999999999999</v>
      </c>
      <c r="W16" s="227" t="s">
        <v>361</v>
      </c>
      <c r="X16" s="229"/>
      <c r="Y16" s="227"/>
      <c r="Z16" s="229"/>
      <c r="AA16" s="227"/>
      <c r="AB16" s="171" t="str">
        <f t="shared" si="0"/>
        <v>Progeny P5121E3</v>
      </c>
      <c r="AC16" s="171" t="str">
        <f t="shared" si="1"/>
        <v>E3</v>
      </c>
      <c r="AD16" s="172">
        <v>61.092500000000001</v>
      </c>
      <c r="AE16" s="224" t="s">
        <v>403</v>
      </c>
      <c r="AF16" s="173"/>
      <c r="AG16" s="224"/>
      <c r="AH16" s="173"/>
      <c r="AI16" s="224"/>
      <c r="AJ16" s="226"/>
      <c r="AK16" s="227"/>
      <c r="AL16" s="229"/>
      <c r="AM16" s="227"/>
      <c r="AN16" s="229"/>
      <c r="AO16" s="227"/>
      <c r="AP16" s="226"/>
      <c r="AQ16" s="227"/>
      <c r="AR16" s="229"/>
      <c r="AS16" s="227"/>
      <c r="AT16" s="229"/>
      <c r="AU16" s="227"/>
      <c r="AV16" s="172">
        <v>143</v>
      </c>
      <c r="AW16" s="224" t="s">
        <v>400</v>
      </c>
      <c r="AX16" s="173"/>
      <c r="AY16" s="224"/>
      <c r="AZ16" s="173"/>
      <c r="BA16" s="224"/>
      <c r="BB16" s="226">
        <v>2.2200000000000002E-15</v>
      </c>
      <c r="BC16" s="248" t="s">
        <v>256</v>
      </c>
      <c r="BD16" s="229"/>
      <c r="BE16" s="227"/>
      <c r="BF16" s="229"/>
      <c r="BG16" s="227"/>
      <c r="BH16" s="226">
        <v>2.2200000000000001E-16</v>
      </c>
      <c r="BI16" s="248" t="s">
        <v>256</v>
      </c>
      <c r="BJ16" s="229"/>
      <c r="BK16" s="227"/>
      <c r="BL16" s="229"/>
      <c r="BM16" s="227"/>
      <c r="BN16" s="226">
        <v>1.3299999999999999E-15</v>
      </c>
      <c r="BO16" s="227" t="s">
        <v>256</v>
      </c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48"/>
      <c r="CH16" s="229"/>
      <c r="CI16" s="227"/>
      <c r="CJ16" s="229"/>
      <c r="CK16" s="227"/>
    </row>
    <row r="17" spans="1:90" ht="12.5" x14ac:dyDescent="0.25">
      <c r="A17" s="171" t="str">
        <f>VLOOKUP(C17,'2021 Soybean Traits &amp; Entries'!VL_SOY_2020,2,FALSE)</f>
        <v>Asgrow AG52XF0</v>
      </c>
      <c r="B17" s="171" t="str">
        <f>VLOOKUP(C17,'2021 Soybean Traits &amp; Entries'!VL_SOY_2020,4,FALSE)</f>
        <v>XF, STS</v>
      </c>
      <c r="C17" s="171" t="s">
        <v>202</v>
      </c>
      <c r="D17" s="172">
        <v>59.414099999999998</v>
      </c>
      <c r="E17" s="224" t="s">
        <v>397</v>
      </c>
      <c r="F17" s="173"/>
      <c r="G17" s="224"/>
      <c r="H17" s="173"/>
      <c r="I17" s="224"/>
      <c r="J17" s="226">
        <v>12.396699999999999</v>
      </c>
      <c r="K17" s="227" t="s">
        <v>256</v>
      </c>
      <c r="L17" s="229"/>
      <c r="M17" s="227"/>
      <c r="N17" s="229"/>
      <c r="O17" s="227"/>
      <c r="P17" s="172">
        <v>42</v>
      </c>
      <c r="Q17" s="224" t="s">
        <v>359</v>
      </c>
      <c r="R17" s="173"/>
      <c r="S17" s="224"/>
      <c r="T17" s="173"/>
      <c r="U17" s="224"/>
      <c r="V17" s="226">
        <v>1</v>
      </c>
      <c r="W17" s="227" t="s">
        <v>363</v>
      </c>
      <c r="X17" s="229"/>
      <c r="Y17" s="227"/>
      <c r="Z17" s="229"/>
      <c r="AA17" s="227"/>
      <c r="AB17" s="171" t="str">
        <f t="shared" si="0"/>
        <v>Asgrow AG52XF0</v>
      </c>
      <c r="AC17" s="171" t="str">
        <f t="shared" si="1"/>
        <v>XF, STS</v>
      </c>
      <c r="AD17" s="172">
        <v>59.414099999999998</v>
      </c>
      <c r="AE17" s="224" t="s">
        <v>397</v>
      </c>
      <c r="AF17" s="173"/>
      <c r="AG17" s="224"/>
      <c r="AH17" s="173"/>
      <c r="AI17" s="224"/>
      <c r="AJ17" s="226"/>
      <c r="AK17" s="227"/>
      <c r="AL17" s="229"/>
      <c r="AM17" s="227"/>
      <c r="AN17" s="229"/>
      <c r="AO17" s="227"/>
      <c r="AP17" s="226"/>
      <c r="AQ17" s="227"/>
      <c r="AR17" s="229"/>
      <c r="AS17" s="227"/>
      <c r="AT17" s="229"/>
      <c r="AU17" s="227"/>
      <c r="AV17" s="172">
        <v>145.33000000000001</v>
      </c>
      <c r="AW17" s="224" t="s">
        <v>398</v>
      </c>
      <c r="AX17" s="173"/>
      <c r="AY17" s="224"/>
      <c r="AZ17" s="173"/>
      <c r="BA17" s="224"/>
      <c r="BB17" s="226">
        <v>5</v>
      </c>
      <c r="BC17" s="248" t="s">
        <v>256</v>
      </c>
      <c r="BD17" s="229"/>
      <c r="BE17" s="227"/>
      <c r="BF17" s="229"/>
      <c r="BG17" s="227"/>
      <c r="BH17" s="226">
        <v>1</v>
      </c>
      <c r="BI17" s="248" t="s">
        <v>256</v>
      </c>
      <c r="BJ17" s="229"/>
      <c r="BK17" s="227"/>
      <c r="BL17" s="229"/>
      <c r="BM17" s="227"/>
      <c r="BN17" s="226">
        <v>1.6667000000000001</v>
      </c>
      <c r="BO17" s="227" t="s">
        <v>256</v>
      </c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48"/>
      <c r="CH17" s="229"/>
      <c r="CI17" s="227"/>
      <c r="CJ17" s="229"/>
      <c r="CK17" s="227"/>
      <c r="CL17" s="237"/>
    </row>
    <row r="18" spans="1:90" ht="12.5" x14ac:dyDescent="0.25">
      <c r="A18" s="241" t="str">
        <f>VLOOKUP(C18,'2021 Soybean Traits &amp; Entries'!VL_SOY_2020,2,FALSE)</f>
        <v>AR UA54i19GT</v>
      </c>
      <c r="B18" s="241" t="str">
        <f>VLOOKUP(C18,'2021 Soybean Traits &amp; Entries'!VL_SOY_2020,4,FALSE)</f>
        <v>RR</v>
      </c>
      <c r="C18" s="241" t="s">
        <v>90</v>
      </c>
      <c r="D18" s="172">
        <v>57.277500000000003</v>
      </c>
      <c r="E18" s="224" t="s">
        <v>410</v>
      </c>
      <c r="F18" s="173">
        <v>58.700600000000001</v>
      </c>
      <c r="G18" s="224" t="s">
        <v>361</v>
      </c>
      <c r="H18" s="173"/>
      <c r="I18" s="224"/>
      <c r="J18" s="226">
        <v>12.3233</v>
      </c>
      <c r="K18" s="227" t="s">
        <v>256</v>
      </c>
      <c r="L18" s="229">
        <v>11.4117</v>
      </c>
      <c r="M18" s="227" t="s">
        <v>361</v>
      </c>
      <c r="N18" s="229"/>
      <c r="O18" s="227"/>
      <c r="P18" s="172">
        <v>45</v>
      </c>
      <c r="Q18" s="224" t="s">
        <v>360</v>
      </c>
      <c r="R18" s="173">
        <v>48.5</v>
      </c>
      <c r="S18" s="224" t="s">
        <v>256</v>
      </c>
      <c r="T18" s="173"/>
      <c r="U18" s="224"/>
      <c r="V18" s="226">
        <v>1.6667000000000001</v>
      </c>
      <c r="W18" s="227" t="s">
        <v>369</v>
      </c>
      <c r="X18" s="229">
        <v>1.6667000000000001</v>
      </c>
      <c r="Y18" s="227" t="s">
        <v>256</v>
      </c>
      <c r="Z18" s="229"/>
      <c r="AA18" s="227"/>
      <c r="AB18" s="241" t="str">
        <f t="shared" si="0"/>
        <v>AR UA54i19GT</v>
      </c>
      <c r="AC18" s="241" t="str">
        <f t="shared" si="1"/>
        <v>RR</v>
      </c>
      <c r="AD18" s="172">
        <v>57.277500000000003</v>
      </c>
      <c r="AE18" s="224" t="s">
        <v>410</v>
      </c>
      <c r="AF18" s="173">
        <v>58.700600000000001</v>
      </c>
      <c r="AG18" s="224" t="s">
        <v>361</v>
      </c>
      <c r="AH18" s="173"/>
      <c r="AI18" s="224"/>
      <c r="AJ18" s="226"/>
      <c r="AK18" s="227"/>
      <c r="AL18" s="229"/>
      <c r="AM18" s="227"/>
      <c r="AN18" s="229"/>
      <c r="AO18" s="227"/>
      <c r="AP18" s="226"/>
      <c r="AQ18" s="227"/>
      <c r="AR18" s="229"/>
      <c r="AS18" s="227"/>
      <c r="AT18" s="229"/>
      <c r="AU18" s="227"/>
      <c r="AV18" s="172">
        <v>143.33000000000001</v>
      </c>
      <c r="AW18" s="224" t="s">
        <v>400</v>
      </c>
      <c r="AX18" s="173">
        <v>141.16999999999999</v>
      </c>
      <c r="AY18" s="224" t="s">
        <v>361</v>
      </c>
      <c r="AZ18" s="173"/>
      <c r="BA18" s="224"/>
      <c r="BB18" s="226">
        <v>2.2200000000000002E-15</v>
      </c>
      <c r="BC18" s="248" t="s">
        <v>256</v>
      </c>
      <c r="BD18" s="229"/>
      <c r="BE18" s="227"/>
      <c r="BF18" s="229"/>
      <c r="BG18" s="238"/>
      <c r="BH18" s="226">
        <v>2.2200000000000001E-16</v>
      </c>
      <c r="BI18" s="248" t="s">
        <v>256</v>
      </c>
      <c r="BJ18" s="229"/>
      <c r="BK18" s="227"/>
      <c r="BL18" s="229"/>
      <c r="BM18" s="238"/>
      <c r="BN18" s="226">
        <v>1.2199999999999999E-15</v>
      </c>
      <c r="BO18" s="227" t="s">
        <v>256</v>
      </c>
      <c r="BP18" s="229"/>
      <c r="BQ18" s="227"/>
      <c r="BR18" s="229"/>
      <c r="BS18" s="238"/>
      <c r="BT18" s="226"/>
      <c r="BU18" s="248"/>
      <c r="BV18" s="229"/>
      <c r="BW18" s="227"/>
      <c r="BX18" s="229"/>
      <c r="BY18" s="238"/>
      <c r="BZ18" s="226"/>
      <c r="CA18" s="248"/>
      <c r="CB18" s="229"/>
      <c r="CC18" s="227"/>
      <c r="CD18" s="229"/>
      <c r="CE18" s="238"/>
      <c r="CF18" s="226"/>
      <c r="CG18" s="248"/>
      <c r="CH18" s="229"/>
      <c r="CI18" s="227"/>
      <c r="CJ18" s="229"/>
      <c r="CK18" s="238"/>
    </row>
    <row r="19" spans="1:90" ht="12.5" x14ac:dyDescent="0.25">
      <c r="A19" s="241" t="str">
        <f>VLOOKUP(C19,'2021 Soybean Traits &amp; Entries'!VL_SOY_2020,2,FALSE)</f>
        <v>Progeny P5252RX</v>
      </c>
      <c r="B19" s="241" t="str">
        <f>VLOOKUP(C19,'2021 Soybean Traits &amp; Entries'!VL_SOY_2020,4,FALSE)</f>
        <v>R2X</v>
      </c>
      <c r="C19" s="241" t="s">
        <v>89</v>
      </c>
      <c r="D19" s="172">
        <v>55.104500000000002</v>
      </c>
      <c r="E19" s="224" t="s">
        <v>414</v>
      </c>
      <c r="F19" s="173">
        <v>57.640900000000002</v>
      </c>
      <c r="G19" s="224" t="s">
        <v>361</v>
      </c>
      <c r="H19" s="173">
        <v>56.434600000000003</v>
      </c>
      <c r="I19" s="224" t="s">
        <v>361</v>
      </c>
      <c r="J19" s="226">
        <v>12.4133</v>
      </c>
      <c r="K19" s="227" t="s">
        <v>256</v>
      </c>
      <c r="L19" s="229">
        <v>11.74</v>
      </c>
      <c r="M19" s="227" t="s">
        <v>361</v>
      </c>
      <c r="N19" s="229">
        <v>11.76</v>
      </c>
      <c r="O19" s="227" t="s">
        <v>361</v>
      </c>
      <c r="P19" s="172">
        <v>38</v>
      </c>
      <c r="Q19" s="224" t="s">
        <v>398</v>
      </c>
      <c r="R19" s="173">
        <v>44</v>
      </c>
      <c r="S19" s="224" t="s">
        <v>256</v>
      </c>
      <c r="T19" s="173">
        <v>46.444400000000002</v>
      </c>
      <c r="U19" s="224" t="s">
        <v>256</v>
      </c>
      <c r="V19" s="226">
        <v>1.6667000000000001</v>
      </c>
      <c r="W19" s="227" t="s">
        <v>369</v>
      </c>
      <c r="X19" s="229">
        <v>2.1667000000000001</v>
      </c>
      <c r="Y19" s="227" t="s">
        <v>256</v>
      </c>
      <c r="Z19" s="229">
        <v>2.6667000000000001</v>
      </c>
      <c r="AA19" s="227" t="s">
        <v>256</v>
      </c>
      <c r="AB19" s="241" t="str">
        <f t="shared" si="0"/>
        <v>Progeny P5252RX</v>
      </c>
      <c r="AC19" s="241" t="str">
        <f t="shared" si="1"/>
        <v>R2X</v>
      </c>
      <c r="AD19" s="172">
        <v>55.104500000000002</v>
      </c>
      <c r="AE19" s="224" t="s">
        <v>414</v>
      </c>
      <c r="AF19" s="173">
        <v>57.640900000000002</v>
      </c>
      <c r="AG19" s="224" t="s">
        <v>361</v>
      </c>
      <c r="AH19" s="173">
        <v>56.434600000000003</v>
      </c>
      <c r="AI19" s="224" t="s">
        <v>361</v>
      </c>
      <c r="AJ19" s="226"/>
      <c r="AK19" s="227"/>
      <c r="AL19" s="229"/>
      <c r="AM19" s="227"/>
      <c r="AN19" s="229"/>
      <c r="AO19" s="227"/>
      <c r="AP19" s="226"/>
      <c r="AQ19" s="227"/>
      <c r="AR19" s="229"/>
      <c r="AS19" s="227"/>
      <c r="AT19" s="229"/>
      <c r="AU19" s="227"/>
      <c r="AV19" s="172">
        <v>144</v>
      </c>
      <c r="AW19" s="224" t="s">
        <v>401</v>
      </c>
      <c r="AX19" s="173">
        <v>141.5</v>
      </c>
      <c r="AY19" s="224" t="s">
        <v>361</v>
      </c>
      <c r="AZ19" s="173">
        <v>139.66999999999999</v>
      </c>
      <c r="BA19" s="224" t="s">
        <v>256</v>
      </c>
      <c r="BB19" s="226">
        <v>5</v>
      </c>
      <c r="BC19" s="248" t="s">
        <v>256</v>
      </c>
      <c r="BD19" s="229"/>
      <c r="BE19" s="227"/>
      <c r="BF19" s="229"/>
      <c r="BG19" s="238"/>
      <c r="BH19" s="226">
        <v>1</v>
      </c>
      <c r="BI19" s="248" t="s">
        <v>256</v>
      </c>
      <c r="BJ19" s="229"/>
      <c r="BK19" s="227"/>
      <c r="BL19" s="229"/>
      <c r="BM19" s="238"/>
      <c r="BN19" s="226">
        <v>1.6667000000000001</v>
      </c>
      <c r="BO19" s="227" t="s">
        <v>256</v>
      </c>
      <c r="BP19" s="229"/>
      <c r="BQ19" s="227"/>
      <c r="BR19" s="229"/>
      <c r="BS19" s="238"/>
      <c r="BT19" s="226"/>
      <c r="BU19" s="248"/>
      <c r="BV19" s="229"/>
      <c r="BW19" s="227"/>
      <c r="BX19" s="229"/>
      <c r="BY19" s="238"/>
      <c r="BZ19" s="226"/>
      <c r="CA19" s="248"/>
      <c r="CB19" s="229"/>
      <c r="CC19" s="227"/>
      <c r="CD19" s="229"/>
      <c r="CE19" s="238"/>
      <c r="CF19" s="226"/>
      <c r="CG19" s="248"/>
      <c r="CH19" s="229"/>
      <c r="CI19" s="227"/>
      <c r="CJ19" s="229"/>
      <c r="CK19" s="238"/>
    </row>
    <row r="20" spans="1:90" ht="12.5" x14ac:dyDescent="0.25">
      <c r="A20" s="171" t="str">
        <f>VLOOKUP(C20,'2021 Soybean Traits &amp; Entries'!VL_SOY_2020,2,FALSE)</f>
        <v>Credenz CZ 5282XF</v>
      </c>
      <c r="B20" s="171" t="str">
        <f>VLOOKUP(C20,'2021 Soybean Traits &amp; Entries'!VL_SOY_2020,4,FALSE)</f>
        <v>XF</v>
      </c>
      <c r="C20" s="171" t="s">
        <v>216</v>
      </c>
      <c r="D20" s="172">
        <v>52.329900000000002</v>
      </c>
      <c r="E20" s="224" t="s">
        <v>415</v>
      </c>
      <c r="F20" s="173"/>
      <c r="G20" s="224"/>
      <c r="H20" s="173"/>
      <c r="I20" s="224"/>
      <c r="J20" s="226">
        <v>11.9567</v>
      </c>
      <c r="K20" s="227" t="s">
        <v>256</v>
      </c>
      <c r="L20" s="229"/>
      <c r="M20" s="227"/>
      <c r="N20" s="229"/>
      <c r="O20" s="227"/>
      <c r="P20" s="172">
        <v>47</v>
      </c>
      <c r="Q20" s="224" t="s">
        <v>256</v>
      </c>
      <c r="R20" s="173"/>
      <c r="S20" s="224"/>
      <c r="T20" s="173"/>
      <c r="U20" s="224"/>
      <c r="V20" s="226">
        <v>1.3332999999999999</v>
      </c>
      <c r="W20" s="227" t="s">
        <v>362</v>
      </c>
      <c r="X20" s="229"/>
      <c r="Y20" s="227"/>
      <c r="Z20" s="229"/>
      <c r="AA20" s="227"/>
      <c r="AB20" s="171" t="str">
        <f t="shared" si="0"/>
        <v>Credenz CZ 5282XF</v>
      </c>
      <c r="AC20" s="171" t="str">
        <f t="shared" si="1"/>
        <v>XF</v>
      </c>
      <c r="AD20" s="172">
        <v>52.329900000000002</v>
      </c>
      <c r="AE20" s="224" t="s">
        <v>415</v>
      </c>
      <c r="AF20" s="173"/>
      <c r="AG20" s="224"/>
      <c r="AH20" s="173"/>
      <c r="AI20" s="224"/>
      <c r="AJ20" s="226"/>
      <c r="AK20" s="227"/>
      <c r="AL20" s="229"/>
      <c r="AM20" s="227"/>
      <c r="AN20" s="229"/>
      <c r="AO20" s="227"/>
      <c r="AP20" s="226"/>
      <c r="AQ20" s="227"/>
      <c r="AR20" s="229"/>
      <c r="AS20" s="227"/>
      <c r="AT20" s="229"/>
      <c r="AU20" s="227"/>
      <c r="AV20" s="172">
        <v>148</v>
      </c>
      <c r="AW20" s="224" t="s">
        <v>361</v>
      </c>
      <c r="AX20" s="173"/>
      <c r="AY20" s="224"/>
      <c r="AZ20" s="173"/>
      <c r="BA20" s="224"/>
      <c r="BB20" s="226">
        <v>10</v>
      </c>
      <c r="BC20" s="248" t="s">
        <v>256</v>
      </c>
      <c r="BD20" s="229"/>
      <c r="BE20" s="227"/>
      <c r="BF20" s="229"/>
      <c r="BG20" s="227"/>
      <c r="BH20" s="226">
        <v>2.8332999999999999</v>
      </c>
      <c r="BI20" s="248" t="s">
        <v>256</v>
      </c>
      <c r="BJ20" s="229"/>
      <c r="BK20" s="227"/>
      <c r="BL20" s="229"/>
      <c r="BM20" s="227"/>
      <c r="BN20" s="226">
        <v>5.2778</v>
      </c>
      <c r="BO20" s="227" t="s">
        <v>256</v>
      </c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48"/>
      <c r="CH20" s="229"/>
      <c r="CI20" s="227"/>
      <c r="CJ20" s="229"/>
      <c r="CK20" s="227"/>
    </row>
    <row r="21" spans="1:90" ht="12.5" x14ac:dyDescent="0.25">
      <c r="A21" s="241" t="str">
        <f>VLOOKUP(C21,'2021 Soybean Traits &amp; Entries'!VL_SOY_2020,2,FALSE)</f>
        <v>AgriGold G5000RX</v>
      </c>
      <c r="B21" s="241" t="str">
        <f>VLOOKUP(C21,'2021 Soybean Traits &amp; Entries'!VL_SOY_2020,4,FALSE)</f>
        <v>R2X, STS</v>
      </c>
      <c r="C21" s="241" t="s">
        <v>162</v>
      </c>
      <c r="D21" s="172">
        <v>50.225700000000003</v>
      </c>
      <c r="E21" s="224" t="s">
        <v>480</v>
      </c>
      <c r="F21" s="173"/>
      <c r="G21" s="224"/>
      <c r="H21" s="173"/>
      <c r="I21" s="224"/>
      <c r="J21" s="226">
        <v>12.173299999999999</v>
      </c>
      <c r="K21" s="227" t="s">
        <v>256</v>
      </c>
      <c r="L21" s="229"/>
      <c r="M21" s="227"/>
      <c r="N21" s="229"/>
      <c r="O21" s="227"/>
      <c r="P21" s="172">
        <v>37.666699999999999</v>
      </c>
      <c r="Q21" s="224" t="s">
        <v>398</v>
      </c>
      <c r="R21" s="173"/>
      <c r="S21" s="224"/>
      <c r="T21" s="173"/>
      <c r="U21" s="224"/>
      <c r="V21" s="226">
        <v>1.6667000000000001</v>
      </c>
      <c r="W21" s="227" t="s">
        <v>369</v>
      </c>
      <c r="X21" s="229"/>
      <c r="Y21" s="227"/>
      <c r="Z21" s="229"/>
      <c r="AA21" s="227"/>
      <c r="AB21" s="241" t="str">
        <f t="shared" si="0"/>
        <v>AgriGold G5000RX</v>
      </c>
      <c r="AC21" s="241" t="str">
        <f t="shared" si="1"/>
        <v>R2X, STS</v>
      </c>
      <c r="AD21" s="172">
        <v>50.225700000000003</v>
      </c>
      <c r="AE21" s="224" t="s">
        <v>480</v>
      </c>
      <c r="AF21" s="173"/>
      <c r="AG21" s="224"/>
      <c r="AH21" s="173"/>
      <c r="AI21" s="224"/>
      <c r="AJ21" s="226"/>
      <c r="AK21" s="227"/>
      <c r="AL21" s="229"/>
      <c r="AM21" s="227"/>
      <c r="AN21" s="229"/>
      <c r="AO21" s="227"/>
      <c r="AP21" s="226"/>
      <c r="AQ21" s="227"/>
      <c r="AR21" s="229"/>
      <c r="AS21" s="227"/>
      <c r="AT21" s="229"/>
      <c r="AU21" s="227"/>
      <c r="AV21" s="172">
        <v>145.33000000000001</v>
      </c>
      <c r="AW21" s="224" t="s">
        <v>398</v>
      </c>
      <c r="AX21" s="173"/>
      <c r="AY21" s="224"/>
      <c r="AZ21" s="173"/>
      <c r="BA21" s="224"/>
      <c r="BB21" s="226">
        <v>2.0000000000000002E-15</v>
      </c>
      <c r="BC21" s="248" t="s">
        <v>256</v>
      </c>
      <c r="BD21" s="229"/>
      <c r="BE21" s="227"/>
      <c r="BF21" s="229"/>
      <c r="BG21" s="227"/>
      <c r="BH21" s="226">
        <v>0</v>
      </c>
      <c r="BI21" s="248" t="s">
        <v>256</v>
      </c>
      <c r="BJ21" s="229"/>
      <c r="BK21" s="227"/>
      <c r="BL21" s="229"/>
      <c r="BM21" s="227"/>
      <c r="BN21" s="226">
        <v>1.2199999999999999E-15</v>
      </c>
      <c r="BO21" s="227" t="s">
        <v>256</v>
      </c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48"/>
      <c r="CH21" s="229"/>
      <c r="CI21" s="227"/>
      <c r="CJ21" s="229"/>
      <c r="CK21" s="227"/>
      <c r="CL21" s="237"/>
    </row>
    <row r="22" spans="1:90" ht="12.5" x14ac:dyDescent="0.25">
      <c r="A22" s="241" t="str">
        <f>VLOOKUP(C22,'2021 Soybean Traits &amp; Entries'!VL_SOY_2020,2,FALSE)</f>
        <v>Progeny P5003XF</v>
      </c>
      <c r="B22" s="241" t="str">
        <f>VLOOKUP(C22,'2021 Soybean Traits &amp; Entries'!VL_SOY_2020,4,FALSE)</f>
        <v>XF</v>
      </c>
      <c r="C22" s="241" t="s">
        <v>317</v>
      </c>
      <c r="D22" s="172">
        <v>41.643300000000004</v>
      </c>
      <c r="E22" s="224" t="s">
        <v>408</v>
      </c>
      <c r="F22" s="173"/>
      <c r="G22" s="224"/>
      <c r="H22" s="173"/>
      <c r="I22" s="224"/>
      <c r="J22" s="226">
        <v>12.3133</v>
      </c>
      <c r="K22" s="227" t="s">
        <v>256</v>
      </c>
      <c r="L22" s="229"/>
      <c r="M22" s="227"/>
      <c r="N22" s="229"/>
      <c r="O22" s="227"/>
      <c r="P22" s="172">
        <v>39</v>
      </c>
      <c r="Q22" s="224" t="s">
        <v>362</v>
      </c>
      <c r="R22" s="173"/>
      <c r="S22" s="224"/>
      <c r="T22" s="173"/>
      <c r="U22" s="224"/>
      <c r="V22" s="226">
        <v>3.6667000000000001</v>
      </c>
      <c r="W22" s="227" t="s">
        <v>256</v>
      </c>
      <c r="X22" s="229"/>
      <c r="Y22" s="227"/>
      <c r="Z22" s="229"/>
      <c r="AA22" s="227"/>
      <c r="AB22" s="241" t="str">
        <f t="shared" si="0"/>
        <v>Progeny P5003XF</v>
      </c>
      <c r="AC22" s="241" t="str">
        <f t="shared" si="1"/>
        <v>XF</v>
      </c>
      <c r="AD22" s="172">
        <v>41.643300000000004</v>
      </c>
      <c r="AE22" s="224" t="s">
        <v>408</v>
      </c>
      <c r="AF22" s="173"/>
      <c r="AG22" s="224"/>
      <c r="AH22" s="173"/>
      <c r="AI22" s="224"/>
      <c r="AJ22" s="226"/>
      <c r="AK22" s="227"/>
      <c r="AL22" s="229"/>
      <c r="AM22" s="227"/>
      <c r="AN22" s="229"/>
      <c r="AO22" s="227"/>
      <c r="AP22" s="226"/>
      <c r="AQ22" s="227"/>
      <c r="AR22" s="229"/>
      <c r="AS22" s="227"/>
      <c r="AT22" s="229"/>
      <c r="AU22" s="227"/>
      <c r="AV22" s="172">
        <v>142</v>
      </c>
      <c r="AW22" s="224" t="s">
        <v>409</v>
      </c>
      <c r="AX22" s="173"/>
      <c r="AY22" s="224"/>
      <c r="AZ22" s="173"/>
      <c r="BA22" s="224"/>
      <c r="BB22" s="226">
        <v>13.333299999999999</v>
      </c>
      <c r="BC22" s="248" t="s">
        <v>256</v>
      </c>
      <c r="BD22" s="229"/>
      <c r="BE22" s="227"/>
      <c r="BF22" s="229"/>
      <c r="BG22" s="227"/>
      <c r="BH22" s="226">
        <v>1.6667000000000001</v>
      </c>
      <c r="BI22" s="248" t="s">
        <v>256</v>
      </c>
      <c r="BJ22" s="229"/>
      <c r="BK22" s="227"/>
      <c r="BL22" s="229"/>
      <c r="BM22" s="227"/>
      <c r="BN22" s="226">
        <v>7.4074</v>
      </c>
      <c r="BO22" s="227" t="s">
        <v>256</v>
      </c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48"/>
      <c r="CH22" s="229"/>
      <c r="CI22" s="227"/>
      <c r="CJ22" s="229"/>
      <c r="CK22" s="227"/>
    </row>
    <row r="23" spans="1:90" ht="12.75" customHeight="1" x14ac:dyDescent="0.3">
      <c r="A23" s="174" t="s">
        <v>34</v>
      </c>
      <c r="B23" s="175"/>
      <c r="C23" s="175"/>
      <c r="D23" s="176">
        <v>62.0229</v>
      </c>
      <c r="E23" s="177"/>
      <c r="F23" s="177">
        <v>63.020499999999998</v>
      </c>
      <c r="G23" s="177"/>
      <c r="H23" s="177">
        <v>63.642800000000001</v>
      </c>
      <c r="I23" s="178"/>
      <c r="J23" s="179">
        <v>12.587</v>
      </c>
      <c r="K23" s="180"/>
      <c r="L23" s="180">
        <v>11.8567</v>
      </c>
      <c r="M23" s="180"/>
      <c r="N23" s="180">
        <v>12.199400000000001</v>
      </c>
      <c r="O23" s="181"/>
      <c r="P23" s="176">
        <v>38.907400000000003</v>
      </c>
      <c r="Q23" s="177"/>
      <c r="R23" s="177">
        <v>46.291699999999999</v>
      </c>
      <c r="S23" s="177"/>
      <c r="T23" s="177">
        <v>47.8889</v>
      </c>
      <c r="U23" s="178"/>
      <c r="V23" s="179">
        <v>1.5369999999999999</v>
      </c>
      <c r="W23" s="180"/>
      <c r="X23" s="180">
        <v>1.9167000000000001</v>
      </c>
      <c r="Y23" s="180"/>
      <c r="Z23" s="180">
        <v>2.2778</v>
      </c>
      <c r="AA23" s="182"/>
      <c r="AB23" s="174" t="s">
        <v>34</v>
      </c>
      <c r="AC23" s="175"/>
      <c r="AD23" s="179">
        <v>62.0229</v>
      </c>
      <c r="AE23" s="180"/>
      <c r="AF23" s="180">
        <v>63.020499999999998</v>
      </c>
      <c r="AG23" s="180"/>
      <c r="AH23" s="180">
        <v>63.642800000000001</v>
      </c>
      <c r="AI23" s="181"/>
      <c r="AJ23" s="179"/>
      <c r="AK23" s="180"/>
      <c r="AL23" s="180"/>
      <c r="AM23" s="180"/>
      <c r="AN23" s="180"/>
      <c r="AO23" s="181"/>
      <c r="AP23" s="179"/>
      <c r="AQ23" s="180"/>
      <c r="AR23" s="180"/>
      <c r="AS23" s="180"/>
      <c r="AT23" s="180"/>
      <c r="AU23" s="180"/>
      <c r="AV23" s="176">
        <v>145.57</v>
      </c>
      <c r="AW23" s="177"/>
      <c r="AX23" s="177">
        <v>141.75</v>
      </c>
      <c r="AY23" s="177"/>
      <c r="AZ23" s="177">
        <v>139.56</v>
      </c>
      <c r="BA23" s="177"/>
      <c r="BB23" s="179">
        <v>3.3332999999999999</v>
      </c>
      <c r="BC23" s="180"/>
      <c r="BD23" s="180"/>
      <c r="BE23" s="180"/>
      <c r="BF23" s="180"/>
      <c r="BG23" s="181"/>
      <c r="BH23" s="179">
        <v>1.0278</v>
      </c>
      <c r="BI23" s="180"/>
      <c r="BJ23" s="180"/>
      <c r="BK23" s="180"/>
      <c r="BL23" s="180"/>
      <c r="BM23" s="180"/>
      <c r="BN23" s="179">
        <v>1.5381</v>
      </c>
      <c r="BO23" s="180"/>
      <c r="BP23" s="180"/>
      <c r="BQ23" s="180"/>
      <c r="BR23" s="180"/>
      <c r="BS23" s="181"/>
      <c r="BT23" s="179"/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2.6737000000000002</v>
      </c>
      <c r="E24" s="186"/>
      <c r="F24" s="186">
        <v>1.8761000000000001</v>
      </c>
      <c r="G24" s="186"/>
      <c r="H24" s="186">
        <v>1.3152999999999999</v>
      </c>
      <c r="I24" s="187"/>
      <c r="J24" s="188">
        <v>0.3977</v>
      </c>
      <c r="K24" s="189"/>
      <c r="L24" s="189">
        <v>0.72989999999999999</v>
      </c>
      <c r="M24" s="189"/>
      <c r="N24" s="189">
        <v>0.38019999999999998</v>
      </c>
      <c r="O24" s="190"/>
      <c r="P24" s="185">
        <v>2.1560000000000001</v>
      </c>
      <c r="Q24" s="186"/>
      <c r="R24" s="186">
        <v>4.6371000000000002</v>
      </c>
      <c r="S24" s="186"/>
      <c r="T24" s="186">
        <v>4.0252999999999997</v>
      </c>
      <c r="U24" s="187"/>
      <c r="V24" s="188">
        <v>0.36</v>
      </c>
      <c r="W24" s="189"/>
      <c r="X24" s="189">
        <v>0.46989999999999998</v>
      </c>
      <c r="Y24" s="189"/>
      <c r="Z24" s="189">
        <v>0.54759999999999998</v>
      </c>
      <c r="AA24" s="191"/>
      <c r="AB24" s="183" t="s">
        <v>35</v>
      </c>
      <c r="AC24" s="184"/>
      <c r="AD24" s="188">
        <v>2.6737000000000002</v>
      </c>
      <c r="AE24" s="189"/>
      <c r="AF24" s="189">
        <v>1.8761000000000001</v>
      </c>
      <c r="AG24" s="189"/>
      <c r="AH24" s="189">
        <v>1.3152999999999999</v>
      </c>
      <c r="AI24" s="190"/>
      <c r="AJ24" s="188"/>
      <c r="AK24" s="189"/>
      <c r="AL24" s="189"/>
      <c r="AM24" s="189"/>
      <c r="AN24" s="189"/>
      <c r="AO24" s="190"/>
      <c r="AP24" s="188"/>
      <c r="AQ24" s="189"/>
      <c r="AR24" s="189"/>
      <c r="AS24" s="189"/>
      <c r="AT24" s="189"/>
      <c r="AU24" s="189"/>
      <c r="AV24" s="185">
        <v>0.89239999999999997</v>
      </c>
      <c r="AW24" s="186"/>
      <c r="AX24" s="186">
        <v>2.7631000000000001</v>
      </c>
      <c r="AY24" s="186"/>
      <c r="AZ24" s="186">
        <v>2.6253000000000002</v>
      </c>
      <c r="BA24" s="186"/>
      <c r="BB24" s="188">
        <v>4.5979999999999999</v>
      </c>
      <c r="BC24" s="189"/>
      <c r="BD24" s="189"/>
      <c r="BE24" s="189"/>
      <c r="BF24" s="189"/>
      <c r="BG24" s="190"/>
      <c r="BH24" s="188">
        <v>1.0708</v>
      </c>
      <c r="BI24" s="189"/>
      <c r="BJ24" s="189"/>
      <c r="BK24" s="189"/>
      <c r="BL24" s="189"/>
      <c r="BM24" s="189"/>
      <c r="BN24" s="188">
        <v>2.3529</v>
      </c>
      <c r="BO24" s="189"/>
      <c r="BP24" s="189"/>
      <c r="BQ24" s="189"/>
      <c r="BR24" s="189"/>
      <c r="BS24" s="190"/>
      <c r="BT24" s="188"/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7.59</v>
      </c>
      <c r="E25" s="195"/>
      <c r="F25" s="195">
        <v>5.53</v>
      </c>
      <c r="G25" s="195"/>
      <c r="H25" s="195">
        <v>3.94</v>
      </c>
      <c r="I25" s="196"/>
      <c r="J25" s="197" t="s">
        <v>351</v>
      </c>
      <c r="K25" s="198"/>
      <c r="L25" s="198">
        <v>0.5</v>
      </c>
      <c r="M25" s="198"/>
      <c r="N25" s="198">
        <v>0.49</v>
      </c>
      <c r="O25" s="199"/>
      <c r="P25" s="194">
        <v>4.71</v>
      </c>
      <c r="Q25" s="195"/>
      <c r="R25" s="195" t="s">
        <v>351</v>
      </c>
      <c r="S25" s="195"/>
      <c r="T25" s="195" t="s">
        <v>351</v>
      </c>
      <c r="U25" s="196"/>
      <c r="V25" s="197">
        <v>0.93</v>
      </c>
      <c r="W25" s="198"/>
      <c r="X25" s="198" t="s">
        <v>351</v>
      </c>
      <c r="Y25" s="198"/>
      <c r="Z25" s="198">
        <v>0.59</v>
      </c>
      <c r="AA25" s="200"/>
      <c r="AB25" s="192" t="s">
        <v>36</v>
      </c>
      <c r="AC25" s="193"/>
      <c r="AD25" s="197">
        <v>7.59</v>
      </c>
      <c r="AE25" s="198"/>
      <c r="AF25" s="198">
        <v>5.53</v>
      </c>
      <c r="AG25" s="198"/>
      <c r="AH25" s="198">
        <v>3.94</v>
      </c>
      <c r="AI25" s="199"/>
      <c r="AJ25" s="197"/>
      <c r="AK25" s="198"/>
      <c r="AL25" s="198"/>
      <c r="AM25" s="198"/>
      <c r="AN25" s="198"/>
      <c r="AO25" s="199"/>
      <c r="AP25" s="197"/>
      <c r="AQ25" s="198"/>
      <c r="AR25" s="198"/>
      <c r="AS25" s="198"/>
      <c r="AT25" s="198"/>
      <c r="AU25" s="198"/>
      <c r="AV25" s="194">
        <v>2.5499999999999998</v>
      </c>
      <c r="AW25" s="195"/>
      <c r="AX25" s="195">
        <v>0.93</v>
      </c>
      <c r="AY25" s="195"/>
      <c r="AZ25" s="195" t="s">
        <v>351</v>
      </c>
      <c r="BA25" s="195"/>
      <c r="BB25" s="197" t="s">
        <v>351</v>
      </c>
      <c r="BC25" s="198"/>
      <c r="BD25" s="198"/>
      <c r="BE25" s="198"/>
      <c r="BF25" s="198"/>
      <c r="BG25" s="199"/>
      <c r="BH25" s="197" t="s">
        <v>351</v>
      </c>
      <c r="BI25" s="198"/>
      <c r="BJ25" s="198"/>
      <c r="BK25" s="198"/>
      <c r="BL25" s="198"/>
      <c r="BM25" s="198"/>
      <c r="BN25" s="197" t="s">
        <v>351</v>
      </c>
      <c r="BO25" s="198"/>
      <c r="BP25" s="198"/>
      <c r="BQ25" s="198"/>
      <c r="BR25" s="198"/>
      <c r="BS25" s="199"/>
      <c r="BT25" s="197"/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7.3778369545000002</v>
      </c>
      <c r="E26" s="222"/>
      <c r="F26" s="222">
        <v>7.2919240841999997</v>
      </c>
      <c r="G26" s="222"/>
      <c r="H26" s="222">
        <v>6.1999716137999998</v>
      </c>
      <c r="I26" s="223"/>
      <c r="J26" s="221">
        <v>5.3069504994000001</v>
      </c>
      <c r="K26" s="222"/>
      <c r="L26" s="222">
        <v>3.5054641637000001</v>
      </c>
      <c r="M26" s="222"/>
      <c r="N26" s="222">
        <v>3.9747023390999998</v>
      </c>
      <c r="O26" s="223"/>
      <c r="P26" s="221">
        <v>7.2928615349000001</v>
      </c>
      <c r="Q26" s="222"/>
      <c r="R26" s="222">
        <v>5.7187953799000004</v>
      </c>
      <c r="S26" s="222"/>
      <c r="T26" s="222">
        <v>5.6921440489000004</v>
      </c>
      <c r="U26" s="223"/>
      <c r="V26" s="221">
        <v>36.377703193000002</v>
      </c>
      <c r="W26" s="222"/>
      <c r="X26" s="222">
        <v>32.067980720999998</v>
      </c>
      <c r="Y26" s="222"/>
      <c r="Z26" s="222">
        <v>25.647061381</v>
      </c>
      <c r="AA26" s="240"/>
      <c r="AB26" s="202" t="s">
        <v>37</v>
      </c>
      <c r="AC26" s="203"/>
      <c r="AD26" s="157">
        <v>7.3778369545000002</v>
      </c>
      <c r="AE26" s="158"/>
      <c r="AF26" s="158">
        <v>7.2919240841999997</v>
      </c>
      <c r="AG26" s="158"/>
      <c r="AH26" s="158">
        <v>6.1999716137999998</v>
      </c>
      <c r="AI26" s="159"/>
      <c r="AJ26" s="221"/>
      <c r="AK26" s="222"/>
      <c r="AL26" s="222"/>
      <c r="AM26" s="222"/>
      <c r="AN26" s="222"/>
      <c r="AO26" s="223"/>
      <c r="AP26" s="221"/>
      <c r="AQ26" s="222"/>
      <c r="AR26" s="222"/>
      <c r="AS26" s="222"/>
      <c r="AT26" s="222"/>
      <c r="AU26" s="222"/>
      <c r="AV26" s="221">
        <v>1.0563906160000001</v>
      </c>
      <c r="AW26" s="222"/>
      <c r="AX26" s="222">
        <v>0.54083347079999999</v>
      </c>
      <c r="AY26" s="222"/>
      <c r="AZ26" s="222">
        <v>0.77660253820000003</v>
      </c>
      <c r="BA26" s="222"/>
      <c r="BB26" s="221" t="s">
        <v>364</v>
      </c>
      <c r="BC26" s="222"/>
      <c r="BD26" s="222"/>
      <c r="BE26" s="222"/>
      <c r="BF26" s="222"/>
      <c r="BG26" s="223"/>
      <c r="BH26" s="221" t="s">
        <v>364</v>
      </c>
      <c r="BI26" s="222"/>
      <c r="BJ26" s="222"/>
      <c r="BK26" s="222"/>
      <c r="BL26" s="222"/>
      <c r="BM26" s="222"/>
      <c r="BN26" s="221" t="s">
        <v>364</v>
      </c>
      <c r="BO26" s="222"/>
      <c r="BP26" s="222"/>
      <c r="BQ26" s="222"/>
      <c r="BR26" s="222"/>
      <c r="BS26" s="223"/>
      <c r="BT26" s="221"/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4"/>
      <c r="AC27" s="204"/>
      <c r="AD27" s="205"/>
      <c r="AE27" s="205"/>
      <c r="AF27" s="205"/>
      <c r="AG27" s="205"/>
      <c r="AH27" s="205"/>
      <c r="AI27" s="205"/>
      <c r="AV27" s="206"/>
      <c r="AW27" s="206"/>
      <c r="AX27" s="206"/>
      <c r="AY27" s="206"/>
      <c r="AZ27" s="206"/>
      <c r="BA27" s="211"/>
      <c r="BO27" s="236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09"/>
      <c r="AC28" s="204"/>
      <c r="AD28" s="209"/>
      <c r="AE28" s="209"/>
      <c r="AF28" s="209"/>
      <c r="AG28" s="209"/>
      <c r="AH28" s="209"/>
      <c r="AI28" s="209"/>
      <c r="AV28" s="210"/>
      <c r="AW28" s="210"/>
      <c r="AX28" s="210"/>
      <c r="AY28" s="210"/>
      <c r="AZ28" s="210"/>
      <c r="BA28" s="234"/>
      <c r="BO28" s="236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09"/>
      <c r="AC29" s="212"/>
      <c r="AD29" s="209"/>
      <c r="AE29" s="209"/>
      <c r="AF29" s="209"/>
      <c r="AG29" s="209"/>
      <c r="AH29" s="209"/>
      <c r="AI29" s="209"/>
      <c r="AV29" s="213"/>
      <c r="AW29" s="213"/>
      <c r="AX29" s="213"/>
      <c r="AY29" s="213"/>
      <c r="AZ29" s="213"/>
      <c r="BA29" s="235"/>
      <c r="BO29" s="236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9"/>
      <c r="AC30" s="204"/>
      <c r="AD30" s="209"/>
      <c r="AE30" s="209"/>
      <c r="AF30" s="209"/>
      <c r="AG30" s="209"/>
      <c r="AH30" s="209"/>
      <c r="AI30" s="209"/>
      <c r="AV30" s="206"/>
      <c r="AW30" s="206"/>
      <c r="AX30" s="206"/>
      <c r="AY30" s="206"/>
      <c r="AZ30" s="206"/>
      <c r="BA30" s="211"/>
      <c r="BO30" s="236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9"/>
      <c r="AC31" s="204"/>
      <c r="AD31" s="209"/>
      <c r="AE31" s="209"/>
      <c r="AF31" s="209"/>
      <c r="AG31" s="209"/>
      <c r="AH31" s="209"/>
      <c r="AI31" s="209"/>
      <c r="AV31" s="206"/>
      <c r="AW31" s="206"/>
      <c r="AX31" s="206"/>
      <c r="AY31" s="206"/>
      <c r="AZ31" s="206"/>
      <c r="BA31" s="211"/>
      <c r="BO31" s="236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9"/>
      <c r="AC32" s="204"/>
      <c r="AD32" s="209"/>
      <c r="AE32" s="209"/>
      <c r="AF32" s="209"/>
      <c r="AG32" s="209"/>
      <c r="AH32" s="209"/>
      <c r="AI32" s="209"/>
      <c r="AV32" s="206"/>
      <c r="AW32" s="206"/>
      <c r="AX32" s="206"/>
      <c r="AY32" s="206"/>
      <c r="AZ32" s="206"/>
      <c r="BA32" s="211"/>
      <c r="BO32" s="236"/>
    </row>
    <row r="33" spans="1:67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B33" s="209"/>
      <c r="AC33" s="212"/>
      <c r="AD33" s="209"/>
      <c r="AE33" s="209"/>
      <c r="AF33" s="209"/>
      <c r="AG33" s="209"/>
      <c r="AH33" s="209"/>
      <c r="AI33" s="209"/>
      <c r="BA33" s="236"/>
      <c r="BO33" s="236"/>
    </row>
    <row r="34" spans="1:67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B34" s="209"/>
      <c r="AC34" s="204"/>
      <c r="AD34" s="209"/>
      <c r="AE34" s="209"/>
      <c r="AF34" s="209"/>
      <c r="AG34" s="209"/>
      <c r="AH34" s="209"/>
      <c r="AI34" s="209"/>
      <c r="BA34" s="236"/>
      <c r="BO34" s="236"/>
    </row>
    <row r="35" spans="1:67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B35" s="214"/>
      <c r="AC35" s="212"/>
      <c r="AD35" s="214"/>
      <c r="AE35" s="214"/>
      <c r="AF35" s="214"/>
      <c r="AG35" s="214"/>
      <c r="AH35" s="214"/>
      <c r="AI35" s="214"/>
      <c r="BA35" s="236"/>
      <c r="BO35" s="236"/>
    </row>
    <row r="36" spans="1:67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B36" s="209"/>
      <c r="AC36" s="212"/>
      <c r="AD36" s="209"/>
      <c r="AE36" s="209"/>
      <c r="AF36" s="209"/>
      <c r="AG36" s="209"/>
      <c r="AH36" s="209"/>
      <c r="AI36" s="209"/>
    </row>
    <row r="37" spans="1:67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B37" s="216"/>
      <c r="AC37" s="204"/>
      <c r="AD37" s="217"/>
      <c r="AE37" s="217"/>
      <c r="AF37" s="217"/>
      <c r="AG37" s="217"/>
      <c r="AH37" s="217"/>
      <c r="AI37" s="217"/>
    </row>
    <row r="38" spans="1:67" x14ac:dyDescent="0.3">
      <c r="B38" s="201"/>
      <c r="C38" s="201"/>
      <c r="AC38" s="201"/>
    </row>
  </sheetData>
  <sortState xmlns:xlrd2="http://schemas.microsoft.com/office/spreadsheetml/2017/richdata2" ref="A5:DD22">
    <sortCondition descending="1" ref="D5:D22"/>
  </sortState>
  <mergeCells count="60">
    <mergeCell ref="AV2:BA2"/>
    <mergeCell ref="AV3:AW3"/>
    <mergeCell ref="AX3:AY3"/>
    <mergeCell ref="AZ3:BA3"/>
    <mergeCell ref="AD2:AI2"/>
    <mergeCell ref="AJ2:AO2"/>
    <mergeCell ref="AP2:AU2"/>
    <mergeCell ref="AL3:AM3"/>
    <mergeCell ref="AF3:AG3"/>
    <mergeCell ref="AH3:AI3"/>
    <mergeCell ref="AJ3:AK3"/>
    <mergeCell ref="A1:AA1"/>
    <mergeCell ref="D2:I2"/>
    <mergeCell ref="J2:O2"/>
    <mergeCell ref="P2:U2"/>
    <mergeCell ref="V2:AA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T3:U3"/>
    <mergeCell ref="V3:W3"/>
    <mergeCell ref="X3:Y3"/>
    <mergeCell ref="Z3:AA3"/>
    <mergeCell ref="AD3:AE3"/>
    <mergeCell ref="BP3:BQ3"/>
    <mergeCell ref="AN3:AO3"/>
    <mergeCell ref="AP3:AQ3"/>
    <mergeCell ref="AR3:AS3"/>
    <mergeCell ref="AT3:AU3"/>
    <mergeCell ref="BB3:BC3"/>
    <mergeCell ref="BD3:BE3"/>
    <mergeCell ref="CD3:CE3"/>
    <mergeCell ref="CF3:CG3"/>
    <mergeCell ref="CH3:CI3"/>
    <mergeCell ref="CJ3:CK3"/>
    <mergeCell ref="AB1:BO1"/>
    <mergeCell ref="BR3:BS3"/>
    <mergeCell ref="BT3:BU3"/>
    <mergeCell ref="BV3:BW3"/>
    <mergeCell ref="BX3:BY3"/>
    <mergeCell ref="BZ3:CA3"/>
    <mergeCell ref="CB3:CC3"/>
    <mergeCell ref="BF3:BG3"/>
    <mergeCell ref="BH3:BI3"/>
    <mergeCell ref="BJ3:BK3"/>
    <mergeCell ref="BL3:BM3"/>
    <mergeCell ref="BN3:BO3"/>
  </mergeCells>
  <conditionalFormatting sqref="E5:E22">
    <cfRule type="containsText" priority="133" stopIfTrue="1" operator="containsText" text="AA">
      <formula>NOT(ISERROR(SEARCH("AA",E5)))</formula>
    </cfRule>
    <cfRule type="containsText" dxfId="383" priority="134" operator="containsText" text="A">
      <formula>NOT(ISERROR(SEARCH("A",E5)))</formula>
    </cfRule>
  </conditionalFormatting>
  <conditionalFormatting sqref="A5:E22">
    <cfRule type="expression" dxfId="382" priority="135">
      <formula>MOD(ROW(),2)=0</formula>
    </cfRule>
  </conditionalFormatting>
  <conditionalFormatting sqref="AB5:AC22">
    <cfRule type="expression" dxfId="381" priority="131">
      <formula>MOD(ROW(),2)=0</formula>
    </cfRule>
  </conditionalFormatting>
  <conditionalFormatting sqref="CI5:CI22">
    <cfRule type="containsText" priority="128" stopIfTrue="1" operator="containsText" text="AA">
      <formula>NOT(ISERROR(SEARCH("AA",CI5)))</formula>
    </cfRule>
    <cfRule type="containsText" dxfId="380" priority="129" operator="containsText" text="A">
      <formula>NOT(ISERROR(SEARCH("A",CI5)))</formula>
    </cfRule>
  </conditionalFormatting>
  <conditionalFormatting sqref="CK5:CK22">
    <cfRule type="containsText" priority="126" stopIfTrue="1" operator="containsText" text="AA">
      <formula>NOT(ISERROR(SEARCH("AA",CK5)))</formula>
    </cfRule>
    <cfRule type="containsText" dxfId="379" priority="127" operator="containsText" text="A">
      <formula>NOT(ISERROR(SEARCH("A",CK5)))</formula>
    </cfRule>
  </conditionalFormatting>
  <conditionalFormatting sqref="CH5:CK22">
    <cfRule type="expression" dxfId="378" priority="130">
      <formula>MOD(ROW(),2)=0</formula>
    </cfRule>
  </conditionalFormatting>
  <conditionalFormatting sqref="G5:G22">
    <cfRule type="containsText" priority="124" stopIfTrue="1" operator="containsText" text="AA">
      <formula>NOT(ISERROR(SEARCH("AA",G5)))</formula>
    </cfRule>
    <cfRule type="containsText" dxfId="377" priority="125" operator="containsText" text="A">
      <formula>NOT(ISERROR(SEARCH("A",G5)))</formula>
    </cfRule>
  </conditionalFormatting>
  <conditionalFormatting sqref="F5:G22">
    <cfRule type="expression" dxfId="376" priority="138">
      <formula>MOD(ROW(),2)=0</formula>
    </cfRule>
  </conditionalFormatting>
  <conditionalFormatting sqref="I5:I22">
    <cfRule type="containsText" priority="121" stopIfTrue="1" operator="containsText" text="AA">
      <formula>NOT(ISERROR(SEARCH("AA",I5)))</formula>
    </cfRule>
    <cfRule type="containsText" dxfId="375" priority="122" operator="containsText" text="A">
      <formula>NOT(ISERROR(SEARCH("A",I5)))</formula>
    </cfRule>
  </conditionalFormatting>
  <conditionalFormatting sqref="H5:I22">
    <cfRule type="expression" dxfId="374" priority="139">
      <formula>MOD(ROW(),2)=0</formula>
    </cfRule>
  </conditionalFormatting>
  <conditionalFormatting sqref="BC5:BC22">
    <cfRule type="containsText" priority="118" stopIfTrue="1" operator="containsText" text="AA">
      <formula>NOT(ISERROR(SEARCH("AA",BC5)))</formula>
    </cfRule>
    <cfRule type="containsText" dxfId="373" priority="119" operator="containsText" text="A">
      <formula>NOT(ISERROR(SEARCH("A",BC5)))</formula>
    </cfRule>
  </conditionalFormatting>
  <conditionalFormatting sqref="BB5:BC22">
    <cfRule type="expression" dxfId="372" priority="140">
      <formula>MOD(ROW(),2)=0</formula>
    </cfRule>
  </conditionalFormatting>
  <conditionalFormatting sqref="D5:D22">
    <cfRule type="aboveAverage" dxfId="371" priority="132"/>
  </conditionalFormatting>
  <conditionalFormatting sqref="CH5:CH22">
    <cfRule type="aboveAverage" dxfId="370" priority="136"/>
  </conditionalFormatting>
  <conditionalFormatting sqref="CJ5:CJ22">
    <cfRule type="aboveAverage" dxfId="369" priority="137"/>
  </conditionalFormatting>
  <conditionalFormatting sqref="F5:F22">
    <cfRule type="aboveAverage" dxfId="368" priority="123"/>
  </conditionalFormatting>
  <conditionalFormatting sqref="H5:H22">
    <cfRule type="aboveAverage" dxfId="367" priority="120"/>
  </conditionalFormatting>
  <conditionalFormatting sqref="BB5:BB22">
    <cfRule type="aboveAverage" dxfId="366" priority="117"/>
  </conditionalFormatting>
  <conditionalFormatting sqref="K5:K22">
    <cfRule type="containsText" priority="112" stopIfTrue="1" operator="containsText" text="AA">
      <formula>NOT(ISERROR(SEARCH("AA",K5)))</formula>
    </cfRule>
    <cfRule type="containsText" dxfId="365" priority="113" operator="containsText" text="A">
      <formula>NOT(ISERROR(SEARCH("A",K5)))</formula>
    </cfRule>
  </conditionalFormatting>
  <conditionalFormatting sqref="J5:K22">
    <cfRule type="expression" dxfId="364" priority="114">
      <formula>MOD(ROW(),2)=0</formula>
    </cfRule>
  </conditionalFormatting>
  <conditionalFormatting sqref="M5:M22">
    <cfRule type="containsText" priority="109" stopIfTrue="1" operator="containsText" text="AA">
      <formula>NOT(ISERROR(SEARCH("AA",M5)))</formula>
    </cfRule>
    <cfRule type="containsText" dxfId="363" priority="110" operator="containsText" text="A">
      <formula>NOT(ISERROR(SEARCH("A",M5)))</formula>
    </cfRule>
  </conditionalFormatting>
  <conditionalFormatting sqref="L5:M22">
    <cfRule type="expression" dxfId="362" priority="115">
      <formula>MOD(ROW(),2)=0</formula>
    </cfRule>
  </conditionalFormatting>
  <conditionalFormatting sqref="O5:O22">
    <cfRule type="containsText" priority="106" stopIfTrue="1" operator="containsText" text="AA">
      <formula>NOT(ISERROR(SEARCH("AA",O5)))</formula>
    </cfRule>
    <cfRule type="containsText" dxfId="361" priority="107" operator="containsText" text="A">
      <formula>NOT(ISERROR(SEARCH("A",O5)))</formula>
    </cfRule>
  </conditionalFormatting>
  <conditionalFormatting sqref="N5:O22">
    <cfRule type="expression" dxfId="360" priority="116">
      <formula>MOD(ROW(),2)=0</formula>
    </cfRule>
  </conditionalFormatting>
  <conditionalFormatting sqref="J5:J22">
    <cfRule type="aboveAverage" dxfId="359" priority="111"/>
  </conditionalFormatting>
  <conditionalFormatting sqref="L5:L22">
    <cfRule type="aboveAverage" dxfId="358" priority="108"/>
  </conditionalFormatting>
  <conditionalFormatting sqref="N5:N22">
    <cfRule type="aboveAverage" dxfId="357" priority="105"/>
  </conditionalFormatting>
  <conditionalFormatting sqref="Q5:Q22">
    <cfRule type="containsText" priority="100" stopIfTrue="1" operator="containsText" text="AA">
      <formula>NOT(ISERROR(SEARCH("AA",Q5)))</formula>
    </cfRule>
    <cfRule type="containsText" dxfId="356" priority="101" operator="containsText" text="A">
      <formula>NOT(ISERROR(SEARCH("A",Q5)))</formula>
    </cfRule>
  </conditionalFormatting>
  <conditionalFormatting sqref="P5:Q22">
    <cfRule type="expression" dxfId="355" priority="102">
      <formula>MOD(ROW(),2)=0</formula>
    </cfRule>
  </conditionalFormatting>
  <conditionalFormatting sqref="S5:S22">
    <cfRule type="containsText" priority="97" stopIfTrue="1" operator="containsText" text="AA">
      <formula>NOT(ISERROR(SEARCH("AA",S5)))</formula>
    </cfRule>
    <cfRule type="containsText" dxfId="354" priority="98" operator="containsText" text="A">
      <formula>NOT(ISERROR(SEARCH("A",S5)))</formula>
    </cfRule>
  </conditionalFormatting>
  <conditionalFormatting sqref="R5:S22">
    <cfRule type="expression" dxfId="353" priority="103">
      <formula>MOD(ROW(),2)=0</formula>
    </cfRule>
  </conditionalFormatting>
  <conditionalFormatting sqref="U5:U22">
    <cfRule type="containsText" priority="94" stopIfTrue="1" operator="containsText" text="AA">
      <formula>NOT(ISERROR(SEARCH("AA",U5)))</formula>
    </cfRule>
    <cfRule type="containsText" dxfId="352" priority="95" operator="containsText" text="A">
      <formula>NOT(ISERROR(SEARCH("A",U5)))</formula>
    </cfRule>
  </conditionalFormatting>
  <conditionalFormatting sqref="T5:U22">
    <cfRule type="expression" dxfId="351" priority="104">
      <formula>MOD(ROW(),2)=0</formula>
    </cfRule>
  </conditionalFormatting>
  <conditionalFormatting sqref="P5:P22">
    <cfRule type="aboveAverage" dxfId="350" priority="99"/>
  </conditionalFormatting>
  <conditionalFormatting sqref="R5:R22">
    <cfRule type="aboveAverage" dxfId="349" priority="96"/>
  </conditionalFormatting>
  <conditionalFormatting sqref="T5:T22">
    <cfRule type="aboveAverage" dxfId="348" priority="93"/>
  </conditionalFormatting>
  <conditionalFormatting sqref="W5:W22">
    <cfRule type="containsText" priority="88" stopIfTrue="1" operator="containsText" text="AA">
      <formula>NOT(ISERROR(SEARCH("AA",W5)))</formula>
    </cfRule>
    <cfRule type="containsText" dxfId="347" priority="89" operator="containsText" text="A">
      <formula>NOT(ISERROR(SEARCH("A",W5)))</formula>
    </cfRule>
  </conditionalFormatting>
  <conditionalFormatting sqref="V5:W22">
    <cfRule type="expression" dxfId="346" priority="90">
      <formula>MOD(ROW(),2)=0</formula>
    </cfRule>
  </conditionalFormatting>
  <conditionalFormatting sqref="Y5:Y22">
    <cfRule type="containsText" priority="85" stopIfTrue="1" operator="containsText" text="AA">
      <formula>NOT(ISERROR(SEARCH("AA",Y5)))</formula>
    </cfRule>
    <cfRule type="containsText" dxfId="345" priority="86" operator="containsText" text="A">
      <formula>NOT(ISERROR(SEARCH("A",Y5)))</formula>
    </cfRule>
  </conditionalFormatting>
  <conditionalFormatting sqref="X5:Y22">
    <cfRule type="expression" dxfId="344" priority="91">
      <formula>MOD(ROW(),2)=0</formula>
    </cfRule>
  </conditionalFormatting>
  <conditionalFormatting sqref="AA5:AA22">
    <cfRule type="containsText" priority="82" stopIfTrue="1" operator="containsText" text="AA">
      <formula>NOT(ISERROR(SEARCH("AA",AA5)))</formula>
    </cfRule>
    <cfRule type="containsText" dxfId="343" priority="83" operator="containsText" text="A">
      <formula>NOT(ISERROR(SEARCH("A",AA5)))</formula>
    </cfRule>
  </conditionalFormatting>
  <conditionalFormatting sqref="Z5:AA22">
    <cfRule type="expression" dxfId="342" priority="92">
      <formula>MOD(ROW(),2)=0</formula>
    </cfRule>
  </conditionalFormatting>
  <conditionalFormatting sqref="V5:V22">
    <cfRule type="aboveAverage" dxfId="341" priority="87"/>
  </conditionalFormatting>
  <conditionalFormatting sqref="X5:X22">
    <cfRule type="aboveAverage" dxfId="340" priority="84"/>
  </conditionalFormatting>
  <conditionalFormatting sqref="Z5:Z22">
    <cfRule type="aboveAverage" dxfId="339" priority="81"/>
  </conditionalFormatting>
  <conditionalFormatting sqref="AE5:AE22">
    <cfRule type="containsText" priority="64" stopIfTrue="1" operator="containsText" text="AA">
      <formula>NOT(ISERROR(SEARCH("AA",AE5)))</formula>
    </cfRule>
    <cfRule type="containsText" dxfId="338" priority="65" operator="containsText" text="A">
      <formula>NOT(ISERROR(SEARCH("A",AE5)))</formula>
    </cfRule>
  </conditionalFormatting>
  <conditionalFormatting sqref="AD5:AE22">
    <cfRule type="expression" dxfId="337" priority="66">
      <formula>MOD(ROW(),2)=0</formula>
    </cfRule>
  </conditionalFormatting>
  <conditionalFormatting sqref="AG5:AG22">
    <cfRule type="containsText" priority="61" stopIfTrue="1" operator="containsText" text="AA">
      <formula>NOT(ISERROR(SEARCH("AA",AG5)))</formula>
    </cfRule>
    <cfRule type="containsText" dxfId="336" priority="62" operator="containsText" text="A">
      <formula>NOT(ISERROR(SEARCH("A",AG5)))</formula>
    </cfRule>
  </conditionalFormatting>
  <conditionalFormatting sqref="AF5:AG22">
    <cfRule type="expression" dxfId="335" priority="67">
      <formula>MOD(ROW(),2)=0</formula>
    </cfRule>
  </conditionalFormatting>
  <conditionalFormatting sqref="AI5:AI22">
    <cfRule type="containsText" priority="58" stopIfTrue="1" operator="containsText" text="AA">
      <formula>NOT(ISERROR(SEARCH("AA",AI5)))</formula>
    </cfRule>
    <cfRule type="containsText" dxfId="334" priority="59" operator="containsText" text="A">
      <formula>NOT(ISERROR(SEARCH("A",AI5)))</formula>
    </cfRule>
  </conditionalFormatting>
  <conditionalFormatting sqref="AH5:AI22">
    <cfRule type="expression" dxfId="333" priority="68">
      <formula>MOD(ROW(),2)=0</formula>
    </cfRule>
  </conditionalFormatting>
  <conditionalFormatting sqref="AD5:AD22">
    <cfRule type="aboveAverage" dxfId="332" priority="63"/>
  </conditionalFormatting>
  <conditionalFormatting sqref="AF5:AF22">
    <cfRule type="aboveAverage" dxfId="331" priority="60"/>
  </conditionalFormatting>
  <conditionalFormatting sqref="AH5:AH22">
    <cfRule type="aboveAverage" dxfId="330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329" priority="53" operator="containsText" text="A">
      <formula>NOT(ISERROR(SEARCH("A",AK5)))</formula>
    </cfRule>
  </conditionalFormatting>
  <conditionalFormatting sqref="AJ5:AK22">
    <cfRule type="expression" dxfId="328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327" priority="50" operator="containsText" text="A">
      <formula>NOT(ISERROR(SEARCH("A",AM5)))</formula>
    </cfRule>
  </conditionalFormatting>
  <conditionalFormatting sqref="AL5:AM22">
    <cfRule type="expression" dxfId="326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325" priority="47" operator="containsText" text="A">
      <formula>NOT(ISERROR(SEARCH("A",AO5)))</formula>
    </cfRule>
  </conditionalFormatting>
  <conditionalFormatting sqref="AN5:AO22">
    <cfRule type="expression" dxfId="324" priority="56">
      <formula>MOD(ROW(),2)=0</formula>
    </cfRule>
  </conditionalFormatting>
  <conditionalFormatting sqref="AJ5:AJ22">
    <cfRule type="aboveAverage" dxfId="323" priority="51"/>
  </conditionalFormatting>
  <conditionalFormatting sqref="AL5:AL22">
    <cfRule type="aboveAverage" dxfId="322" priority="48"/>
  </conditionalFormatting>
  <conditionalFormatting sqref="AN5:AN22">
    <cfRule type="aboveAverage" dxfId="321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320" priority="41" operator="containsText" text="A">
      <formula>NOT(ISERROR(SEARCH("A",AQ5)))</formula>
    </cfRule>
  </conditionalFormatting>
  <conditionalFormatting sqref="AP5:AQ22">
    <cfRule type="expression" dxfId="319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318" priority="38" operator="containsText" text="A">
      <formula>NOT(ISERROR(SEARCH("A",AS5)))</formula>
    </cfRule>
  </conditionalFormatting>
  <conditionalFormatting sqref="AR5:AS22">
    <cfRule type="expression" dxfId="317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316" priority="35" operator="containsText" text="A">
      <formula>NOT(ISERROR(SEARCH("A",AU5)))</formula>
    </cfRule>
  </conditionalFormatting>
  <conditionalFormatting sqref="AT5:AU22">
    <cfRule type="expression" dxfId="315" priority="44">
      <formula>MOD(ROW(),2)=0</formula>
    </cfRule>
  </conditionalFormatting>
  <conditionalFormatting sqref="AP5:AP22">
    <cfRule type="aboveAverage" dxfId="314" priority="39"/>
  </conditionalFormatting>
  <conditionalFormatting sqref="AR5:AR22">
    <cfRule type="aboveAverage" dxfId="313" priority="36"/>
  </conditionalFormatting>
  <conditionalFormatting sqref="AT5:AT22">
    <cfRule type="aboveAverage" dxfId="312" priority="33"/>
  </conditionalFormatting>
  <conditionalFormatting sqref="BI5:BI22">
    <cfRule type="containsText" priority="30" stopIfTrue="1" operator="containsText" text="AA">
      <formula>NOT(ISERROR(SEARCH("AA",BI5)))</formula>
    </cfRule>
    <cfRule type="containsText" dxfId="311" priority="31" operator="containsText" text="A">
      <formula>NOT(ISERROR(SEARCH("A",BI5)))</formula>
    </cfRule>
  </conditionalFormatting>
  <conditionalFormatting sqref="BH5:BI22">
    <cfRule type="expression" dxfId="310" priority="32">
      <formula>MOD(ROW(),2)=0</formula>
    </cfRule>
  </conditionalFormatting>
  <conditionalFormatting sqref="BH5:BH22">
    <cfRule type="aboveAverage" dxfId="309" priority="29"/>
  </conditionalFormatting>
  <conditionalFormatting sqref="BO5:BO22">
    <cfRule type="containsText" priority="26" stopIfTrue="1" operator="containsText" text="AA">
      <formula>NOT(ISERROR(SEARCH("AA",BO5)))</formula>
    </cfRule>
    <cfRule type="containsText" dxfId="308" priority="27" operator="containsText" text="A">
      <formula>NOT(ISERROR(SEARCH("A",BO5)))</formula>
    </cfRule>
  </conditionalFormatting>
  <conditionalFormatting sqref="BN5:BO22">
    <cfRule type="expression" dxfId="307" priority="28">
      <formula>MOD(ROW(),2)=0</formula>
    </cfRule>
  </conditionalFormatting>
  <conditionalFormatting sqref="BN5:BN22">
    <cfRule type="aboveAverage" dxfId="306" priority="25"/>
  </conditionalFormatting>
  <conditionalFormatting sqref="BU5:BU22">
    <cfRule type="containsText" priority="22" stopIfTrue="1" operator="containsText" text="AA">
      <formula>NOT(ISERROR(SEARCH("AA",BU5)))</formula>
    </cfRule>
    <cfRule type="containsText" dxfId="305" priority="23" operator="containsText" text="A">
      <formula>NOT(ISERROR(SEARCH("A",BU5)))</formula>
    </cfRule>
  </conditionalFormatting>
  <conditionalFormatting sqref="BT5:BU22">
    <cfRule type="expression" dxfId="304" priority="24">
      <formula>MOD(ROW(),2)=0</formula>
    </cfRule>
  </conditionalFormatting>
  <conditionalFormatting sqref="BT5:BT22">
    <cfRule type="aboveAverage" dxfId="303" priority="21"/>
  </conditionalFormatting>
  <conditionalFormatting sqref="CA5:CA22">
    <cfRule type="containsText" priority="18" stopIfTrue="1" operator="containsText" text="AA">
      <formula>NOT(ISERROR(SEARCH("AA",CA5)))</formula>
    </cfRule>
    <cfRule type="containsText" dxfId="302" priority="19" operator="containsText" text="A">
      <formula>NOT(ISERROR(SEARCH("A",CA5)))</formula>
    </cfRule>
  </conditionalFormatting>
  <conditionalFormatting sqref="BZ5:CA22">
    <cfRule type="expression" dxfId="301" priority="20">
      <formula>MOD(ROW(),2)=0</formula>
    </cfRule>
  </conditionalFormatting>
  <conditionalFormatting sqref="BZ5:BZ22">
    <cfRule type="aboveAverage" dxfId="300" priority="17"/>
  </conditionalFormatting>
  <conditionalFormatting sqref="CG5:CG22">
    <cfRule type="containsText" priority="14" stopIfTrue="1" operator="containsText" text="AA">
      <formula>NOT(ISERROR(SEARCH("AA",CG5)))</formula>
    </cfRule>
    <cfRule type="containsText" dxfId="299" priority="15" operator="containsText" text="A">
      <formula>NOT(ISERROR(SEARCH("A",CG5)))</formula>
    </cfRule>
  </conditionalFormatting>
  <conditionalFormatting sqref="CF5:CG22">
    <cfRule type="expression" dxfId="298" priority="16">
      <formula>MOD(ROW(),2)=0</formula>
    </cfRule>
  </conditionalFormatting>
  <conditionalFormatting sqref="CF5:CF22">
    <cfRule type="aboveAverage" dxfId="297" priority="13"/>
  </conditionalFormatting>
  <conditionalFormatting sqref="AW5:AW22">
    <cfRule type="containsText" priority="8" stopIfTrue="1" operator="containsText" text="AA">
      <formula>NOT(ISERROR(SEARCH("AA",AW5)))</formula>
    </cfRule>
    <cfRule type="containsText" dxfId="296" priority="9" operator="containsText" text="A">
      <formula>NOT(ISERROR(SEARCH("A",AW5)))</formula>
    </cfRule>
  </conditionalFormatting>
  <conditionalFormatting sqref="AV5:AW22">
    <cfRule type="expression" dxfId="295" priority="10">
      <formula>MOD(ROW(),2)=0</formula>
    </cfRule>
  </conditionalFormatting>
  <conditionalFormatting sqref="AY5:AY22">
    <cfRule type="containsText" priority="5" stopIfTrue="1" operator="containsText" text="AA">
      <formula>NOT(ISERROR(SEARCH("AA",AY5)))</formula>
    </cfRule>
    <cfRule type="containsText" dxfId="294" priority="6" operator="containsText" text="A">
      <formula>NOT(ISERROR(SEARCH("A",AY5)))</formula>
    </cfRule>
  </conditionalFormatting>
  <conditionalFormatting sqref="AX5:AY22">
    <cfRule type="expression" dxfId="293" priority="11">
      <formula>MOD(ROW(),2)=0</formula>
    </cfRule>
  </conditionalFormatting>
  <conditionalFormatting sqref="BA5:BA22">
    <cfRule type="containsText" priority="2" stopIfTrue="1" operator="containsText" text="AA">
      <formula>NOT(ISERROR(SEARCH("AA",BA5)))</formula>
    </cfRule>
    <cfRule type="containsText" dxfId="292" priority="3" operator="containsText" text="A">
      <formula>NOT(ISERROR(SEARCH("A",BA5)))</formula>
    </cfRule>
  </conditionalFormatting>
  <conditionalFormatting sqref="AZ5:BA22">
    <cfRule type="expression" dxfId="291" priority="12">
      <formula>MOD(ROW(),2)=0</formula>
    </cfRule>
  </conditionalFormatting>
  <conditionalFormatting sqref="AV5:AV22">
    <cfRule type="aboveAverage" dxfId="290" priority="7"/>
  </conditionalFormatting>
  <conditionalFormatting sqref="AX5:AX22">
    <cfRule type="aboveAverage" dxfId="289" priority="4"/>
  </conditionalFormatting>
  <conditionalFormatting sqref="AZ5:AZ22">
    <cfRule type="aboveAverage" dxfId="288" priority="1"/>
  </conditionalFormatting>
  <pageMargins left="0.5" right="0.5" top="0.5" bottom="0.5" header="0.3" footer="0.3"/>
  <pageSetup paperSize="5" fitToWidth="0" fitToHeight="2" orientation="landscape" r:id="rId1"/>
  <headerFooter alignWithMargins="0"/>
  <colBreaks count="1" manualBreakCount="1">
    <brk id="27" max="32" man="1"/>
  </col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29AFC-1B73-413E-B96F-4E7FB744B075}">
  <sheetPr codeName="Sheet33">
    <pageSetUpPr fitToPage="1"/>
  </sheetPr>
  <dimension ref="A1:DD38"/>
  <sheetViews>
    <sheetView zoomScaleNormal="100" workbookViewId="0">
      <pane ySplit="4" topLeftCell="A5" activePane="bottomLeft" state="frozen"/>
      <selection pane="bottomLeft" sqref="A1:AA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28" width="25.81640625" style="160" customWidth="1"/>
    <col min="29" max="29" width="9.81640625" style="208" customWidth="1"/>
    <col min="30" max="35" width="5.36328125" style="219" customWidth="1"/>
    <col min="36" max="36" width="5.36328125" style="160" hidden="1" customWidth="1"/>
    <col min="37" max="37" width="6.453125" style="160" hidden="1" customWidth="1"/>
    <col min="38" max="47" width="5.36328125" style="160" hidden="1" customWidth="1"/>
    <col min="48" max="52" width="5.36328125" style="160" customWidth="1"/>
    <col min="53" max="53" width="5.36328125" style="237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237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60" customHeight="1" thickBot="1" x14ac:dyDescent="0.35">
      <c r="A1" s="264" t="s">
        <v>595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 t="s">
        <v>596</v>
      </c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161" t="s">
        <v>0</v>
      </c>
      <c r="AC2" s="162" t="s">
        <v>1</v>
      </c>
      <c r="AD2" s="265" t="s">
        <v>2</v>
      </c>
      <c r="AE2" s="266"/>
      <c r="AF2" s="266"/>
      <c r="AG2" s="266"/>
      <c r="AH2" s="266"/>
      <c r="AI2" s="267"/>
      <c r="AJ2" s="262" t="s">
        <v>39</v>
      </c>
      <c r="AK2" s="263"/>
      <c r="AL2" s="263"/>
      <c r="AM2" s="263"/>
      <c r="AN2" s="263"/>
      <c r="AO2" s="268"/>
      <c r="AP2" s="262" t="s">
        <v>40</v>
      </c>
      <c r="AQ2" s="263"/>
      <c r="AR2" s="263"/>
      <c r="AS2" s="263"/>
      <c r="AT2" s="263"/>
      <c r="AU2" s="263"/>
      <c r="AV2" s="265" t="s">
        <v>38</v>
      </c>
      <c r="AW2" s="266"/>
      <c r="AX2" s="266"/>
      <c r="AY2" s="266"/>
      <c r="AZ2" s="266"/>
      <c r="BA2" s="266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6"/>
      <c r="BP2" s="266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163"/>
      <c r="AC3" s="164"/>
      <c r="AD3" s="259" t="s">
        <v>6</v>
      </c>
      <c r="AE3" s="260"/>
      <c r="AF3" s="260" t="s">
        <v>7</v>
      </c>
      <c r="AG3" s="260"/>
      <c r="AH3" s="260" t="s">
        <v>8</v>
      </c>
      <c r="AI3" s="261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0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3" t="s">
        <v>9</v>
      </c>
      <c r="AC4" s="164" t="s">
        <v>1</v>
      </c>
      <c r="AD4" s="165" t="s">
        <v>10</v>
      </c>
      <c r="AE4" s="166" t="s">
        <v>11</v>
      </c>
      <c r="AF4" s="166" t="s">
        <v>12</v>
      </c>
      <c r="AG4" s="166" t="s">
        <v>13</v>
      </c>
      <c r="AH4" s="166" t="s">
        <v>14</v>
      </c>
      <c r="AI4" s="167" t="s">
        <v>15</v>
      </c>
      <c r="AJ4" s="165" t="s">
        <v>47</v>
      </c>
      <c r="AK4" s="168" t="s">
        <v>48</v>
      </c>
      <c r="AL4" s="166" t="s">
        <v>49</v>
      </c>
      <c r="AM4" s="166" t="s">
        <v>50</v>
      </c>
      <c r="AN4" s="166" t="s">
        <v>51</v>
      </c>
      <c r="AO4" s="166" t="s">
        <v>52</v>
      </c>
      <c r="AP4" s="165" t="s">
        <v>53</v>
      </c>
      <c r="AQ4" s="168" t="s">
        <v>54</v>
      </c>
      <c r="AR4" s="166" t="s">
        <v>55</v>
      </c>
      <c r="AS4" s="166" t="s">
        <v>56</v>
      </c>
      <c r="AT4" s="166" t="s">
        <v>57</v>
      </c>
      <c r="AU4" s="166" t="s">
        <v>58</v>
      </c>
      <c r="AV4" s="252" t="s">
        <v>41</v>
      </c>
      <c r="AW4" s="251" t="s">
        <v>42</v>
      </c>
      <c r="AX4" s="251" t="s">
        <v>43</v>
      </c>
      <c r="AY4" s="251" t="s">
        <v>44</v>
      </c>
      <c r="AZ4" s="251" t="s">
        <v>45</v>
      </c>
      <c r="BA4" s="251" t="s">
        <v>46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169" t="str">
        <f>VLOOKUP(C5,'2021 Soybean Traits &amp; Entries'!VL_SOY_2020,2,FALSE)</f>
        <v>Local Seed Co. LS5009XS*</v>
      </c>
      <c r="B5" s="169" t="str">
        <f>VLOOKUP(C5,'2021 Soybean Traits &amp; Entries'!VL_SOY_2020,4,FALSE)</f>
        <v>R2X, STS</v>
      </c>
      <c r="C5" s="169" t="s">
        <v>91</v>
      </c>
      <c r="D5" s="172">
        <v>76.842500000000001</v>
      </c>
      <c r="E5" s="224" t="s">
        <v>256</v>
      </c>
      <c r="F5" s="170">
        <v>66.546899999999994</v>
      </c>
      <c r="G5" s="233" t="s">
        <v>256</v>
      </c>
      <c r="H5" s="173"/>
      <c r="I5" s="224"/>
      <c r="J5" s="226">
        <v>12.533300000000001</v>
      </c>
      <c r="K5" s="227" t="s">
        <v>368</v>
      </c>
      <c r="L5" s="228">
        <v>12.566700000000001</v>
      </c>
      <c r="M5" s="232" t="s">
        <v>256</v>
      </c>
      <c r="N5" s="229"/>
      <c r="O5" s="227"/>
      <c r="P5" s="172">
        <v>40.666699999999999</v>
      </c>
      <c r="Q5" s="224" t="s">
        <v>359</v>
      </c>
      <c r="R5" s="170">
        <v>45.5</v>
      </c>
      <c r="S5" s="233" t="s">
        <v>256</v>
      </c>
      <c r="T5" s="173"/>
      <c r="U5" s="224"/>
      <c r="V5" s="226">
        <v>3</v>
      </c>
      <c r="W5" s="227" t="s">
        <v>360</v>
      </c>
      <c r="X5" s="228">
        <v>2.8332999999999999</v>
      </c>
      <c r="Y5" s="232" t="s">
        <v>256</v>
      </c>
      <c r="Z5" s="229"/>
      <c r="AA5" s="227"/>
      <c r="AB5" s="169" t="str">
        <f t="shared" ref="AB5:AB22" si="0">A5</f>
        <v>Local Seed Co. LS5009XS*</v>
      </c>
      <c r="AC5" s="169" t="str">
        <f t="shared" ref="AC5:AC22" si="1">B5</f>
        <v>R2X, STS</v>
      </c>
      <c r="AD5" s="172">
        <v>76.842500000000001</v>
      </c>
      <c r="AE5" s="224" t="s">
        <v>256</v>
      </c>
      <c r="AF5" s="170">
        <v>66.546899999999994</v>
      </c>
      <c r="AG5" s="233" t="s">
        <v>256</v>
      </c>
      <c r="AH5" s="173"/>
      <c r="AI5" s="224"/>
      <c r="AJ5" s="226"/>
      <c r="AK5" s="227"/>
      <c r="AL5" s="228"/>
      <c r="AM5" s="232"/>
      <c r="AN5" s="229"/>
      <c r="AO5" s="227"/>
      <c r="AP5" s="226"/>
      <c r="AQ5" s="227"/>
      <c r="AR5" s="228"/>
      <c r="AS5" s="232"/>
      <c r="AT5" s="229"/>
      <c r="AU5" s="227"/>
      <c r="AV5" s="172">
        <v>146</v>
      </c>
      <c r="AW5" s="224" t="s">
        <v>402</v>
      </c>
      <c r="AX5" s="170">
        <v>143</v>
      </c>
      <c r="AY5" s="233" t="s">
        <v>256</v>
      </c>
      <c r="AZ5" s="173"/>
      <c r="BA5" s="224"/>
      <c r="BB5" s="246">
        <v>1.6667000000000001</v>
      </c>
      <c r="BC5" s="247" t="s">
        <v>358</v>
      </c>
      <c r="BD5" s="228"/>
      <c r="BE5" s="232"/>
      <c r="BF5" s="229"/>
      <c r="BG5" s="227"/>
      <c r="BH5" s="246">
        <v>0.5</v>
      </c>
      <c r="BI5" s="247" t="s">
        <v>365</v>
      </c>
      <c r="BJ5" s="228"/>
      <c r="BK5" s="232"/>
      <c r="BL5" s="229"/>
      <c r="BM5" s="227"/>
      <c r="BN5" s="246">
        <v>0.27779999999999999</v>
      </c>
      <c r="BO5" s="232" t="s">
        <v>358</v>
      </c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  <c r="CL5" s="237"/>
    </row>
    <row r="6" spans="1:108" ht="12.5" x14ac:dyDescent="0.25">
      <c r="A6" s="242" t="str">
        <f>VLOOKUP(C6,'2021 Soybean Traits &amp; Entries'!VL_SOY_2020,2,FALSE)</f>
        <v>Local Seed Co. LS5119XF</v>
      </c>
      <c r="B6" s="241" t="str">
        <f>VLOOKUP(C6,'2021 Soybean Traits &amp; Entries'!VL_SOY_2020,4,FALSE)</f>
        <v>XF</v>
      </c>
      <c r="C6" s="241" t="s">
        <v>273</v>
      </c>
      <c r="D6" s="172">
        <v>72.365200000000002</v>
      </c>
      <c r="E6" s="224" t="s">
        <v>360</v>
      </c>
      <c r="F6" s="173"/>
      <c r="G6" s="224"/>
      <c r="H6" s="173"/>
      <c r="I6" s="224"/>
      <c r="J6" s="226">
        <v>12.1633</v>
      </c>
      <c r="K6" s="227" t="s">
        <v>400</v>
      </c>
      <c r="L6" s="229"/>
      <c r="M6" s="227"/>
      <c r="N6" s="229"/>
      <c r="O6" s="227"/>
      <c r="P6" s="172">
        <v>40.333300000000001</v>
      </c>
      <c r="Q6" s="224" t="s">
        <v>369</v>
      </c>
      <c r="R6" s="173"/>
      <c r="S6" s="224"/>
      <c r="T6" s="173"/>
      <c r="U6" s="224"/>
      <c r="V6" s="226">
        <v>2</v>
      </c>
      <c r="W6" s="227" t="s">
        <v>362</v>
      </c>
      <c r="X6" s="229"/>
      <c r="Y6" s="227"/>
      <c r="Z6" s="229"/>
      <c r="AA6" s="227"/>
      <c r="AB6" s="242" t="str">
        <f t="shared" si="0"/>
        <v>Local Seed Co. LS5119XF</v>
      </c>
      <c r="AC6" s="241" t="str">
        <f t="shared" si="1"/>
        <v>XF</v>
      </c>
      <c r="AD6" s="172">
        <v>72.365200000000002</v>
      </c>
      <c r="AE6" s="224" t="s">
        <v>360</v>
      </c>
      <c r="AF6" s="173"/>
      <c r="AG6" s="224"/>
      <c r="AH6" s="173"/>
      <c r="AI6" s="224"/>
      <c r="AJ6" s="226"/>
      <c r="AK6" s="227"/>
      <c r="AL6" s="229"/>
      <c r="AM6" s="227"/>
      <c r="AN6" s="229"/>
      <c r="AO6" s="227"/>
      <c r="AP6" s="226"/>
      <c r="AQ6" s="227"/>
      <c r="AR6" s="229"/>
      <c r="AS6" s="227"/>
      <c r="AT6" s="229"/>
      <c r="AU6" s="227"/>
      <c r="AV6" s="172">
        <v>144.66999999999999</v>
      </c>
      <c r="AW6" s="224" t="s">
        <v>397</v>
      </c>
      <c r="AX6" s="173"/>
      <c r="AY6" s="224"/>
      <c r="AZ6" s="173"/>
      <c r="BA6" s="224"/>
      <c r="BB6" s="226">
        <v>1.6667000000000001</v>
      </c>
      <c r="BC6" s="248" t="s">
        <v>358</v>
      </c>
      <c r="BD6" s="229"/>
      <c r="BE6" s="227"/>
      <c r="BF6" s="229"/>
      <c r="BG6" s="227"/>
      <c r="BH6" s="226">
        <v>0.66669999999999996</v>
      </c>
      <c r="BI6" s="248" t="s">
        <v>365</v>
      </c>
      <c r="BJ6" s="229"/>
      <c r="BK6" s="227"/>
      <c r="BL6" s="229"/>
      <c r="BM6" s="227"/>
      <c r="BN6" s="226">
        <v>0.37040000000000001</v>
      </c>
      <c r="BO6" s="227" t="s">
        <v>358</v>
      </c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48"/>
      <c r="CH6" s="229"/>
      <c r="CI6" s="227"/>
      <c r="CJ6" s="229"/>
      <c r="CK6" s="227"/>
      <c r="CL6" s="237"/>
    </row>
    <row r="7" spans="1:108" ht="12.5" x14ac:dyDescent="0.25">
      <c r="A7" s="241" t="str">
        <f>VLOOKUP(C7,'2021 Soybean Traits &amp; Entries'!VL_SOY_2020,2,FALSE)</f>
        <v>MO S16-9478C</v>
      </c>
      <c r="B7" s="241" t="str">
        <f>VLOOKUP(C7,'2021 Soybean Traits &amp; Entries'!VL_SOY_2020,4,FALSE)</f>
        <v>Conv.</v>
      </c>
      <c r="C7" s="241" t="s">
        <v>285</v>
      </c>
      <c r="D7" s="172">
        <v>70.858099999999993</v>
      </c>
      <c r="E7" s="224" t="s">
        <v>368</v>
      </c>
      <c r="F7" s="173"/>
      <c r="G7" s="224"/>
      <c r="H7" s="173"/>
      <c r="I7" s="224"/>
      <c r="J7" s="226">
        <v>12.0967</v>
      </c>
      <c r="K7" s="227" t="s">
        <v>399</v>
      </c>
      <c r="L7" s="229"/>
      <c r="M7" s="227"/>
      <c r="N7" s="229"/>
      <c r="O7" s="227"/>
      <c r="P7" s="172">
        <v>36.333300000000001</v>
      </c>
      <c r="Q7" s="224" t="s">
        <v>400</v>
      </c>
      <c r="R7" s="173"/>
      <c r="S7" s="224"/>
      <c r="T7" s="173"/>
      <c r="U7" s="224"/>
      <c r="V7" s="226">
        <v>2.6667000000000001</v>
      </c>
      <c r="W7" s="227" t="s">
        <v>368</v>
      </c>
      <c r="X7" s="229"/>
      <c r="Y7" s="227"/>
      <c r="Z7" s="229"/>
      <c r="AA7" s="227"/>
      <c r="AB7" s="241" t="str">
        <f t="shared" si="0"/>
        <v>MO S16-9478C</v>
      </c>
      <c r="AC7" s="241" t="str">
        <f t="shared" si="1"/>
        <v>Conv.</v>
      </c>
      <c r="AD7" s="172">
        <v>70.858099999999993</v>
      </c>
      <c r="AE7" s="224" t="s">
        <v>368</v>
      </c>
      <c r="AF7" s="173"/>
      <c r="AG7" s="224"/>
      <c r="AH7" s="173"/>
      <c r="AI7" s="224"/>
      <c r="AJ7" s="226"/>
      <c r="AK7" s="227"/>
      <c r="AL7" s="229"/>
      <c r="AM7" s="227"/>
      <c r="AN7" s="229"/>
      <c r="AO7" s="227"/>
      <c r="AP7" s="226"/>
      <c r="AQ7" s="227"/>
      <c r="AR7" s="229"/>
      <c r="AS7" s="227"/>
      <c r="AT7" s="229"/>
      <c r="AU7" s="227"/>
      <c r="AV7" s="172">
        <v>146.66999999999999</v>
      </c>
      <c r="AW7" s="224" t="s">
        <v>369</v>
      </c>
      <c r="AX7" s="173"/>
      <c r="AY7" s="224"/>
      <c r="AZ7" s="173"/>
      <c r="BA7" s="224"/>
      <c r="BB7" s="226">
        <v>10</v>
      </c>
      <c r="BC7" s="248" t="s">
        <v>368</v>
      </c>
      <c r="BD7" s="229"/>
      <c r="BE7" s="227"/>
      <c r="BF7" s="229"/>
      <c r="BG7" s="227"/>
      <c r="BH7" s="226">
        <v>2.1667000000000001</v>
      </c>
      <c r="BI7" s="248" t="s">
        <v>402</v>
      </c>
      <c r="BJ7" s="229"/>
      <c r="BK7" s="227"/>
      <c r="BL7" s="229"/>
      <c r="BM7" s="227"/>
      <c r="BN7" s="226">
        <v>3.1480999999999999</v>
      </c>
      <c r="BO7" s="227" t="s">
        <v>358</v>
      </c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</row>
    <row r="8" spans="1:108" ht="12.5" x14ac:dyDescent="0.25">
      <c r="A8" s="241" t="str">
        <f>VLOOKUP(C8,'2021 Soybean Traits &amp; Entries'!VL_SOY_2020,2,FALSE)</f>
        <v>Progeny P5003XF</v>
      </c>
      <c r="B8" s="241" t="str">
        <f>VLOOKUP(C8,'2021 Soybean Traits &amp; Entries'!VL_SOY_2020,4,FALSE)</f>
        <v>XF</v>
      </c>
      <c r="C8" s="241" t="s">
        <v>317</v>
      </c>
      <c r="D8" s="172">
        <v>69.021600000000007</v>
      </c>
      <c r="E8" s="224" t="s">
        <v>369</v>
      </c>
      <c r="F8" s="173"/>
      <c r="G8" s="224"/>
      <c r="H8" s="173"/>
      <c r="I8" s="224"/>
      <c r="J8" s="226">
        <v>12.1533</v>
      </c>
      <c r="K8" s="227" t="s">
        <v>400</v>
      </c>
      <c r="L8" s="229"/>
      <c r="M8" s="227"/>
      <c r="N8" s="229"/>
      <c r="O8" s="227"/>
      <c r="P8" s="172">
        <v>36.666699999999999</v>
      </c>
      <c r="Q8" s="224" t="s">
        <v>400</v>
      </c>
      <c r="R8" s="173"/>
      <c r="S8" s="224"/>
      <c r="T8" s="173"/>
      <c r="U8" s="224"/>
      <c r="V8" s="226">
        <v>2.6667000000000001</v>
      </c>
      <c r="W8" s="227" t="s">
        <v>368</v>
      </c>
      <c r="X8" s="229"/>
      <c r="Y8" s="227"/>
      <c r="Z8" s="229"/>
      <c r="AA8" s="227"/>
      <c r="AB8" s="241" t="str">
        <f t="shared" si="0"/>
        <v>Progeny P5003XF</v>
      </c>
      <c r="AC8" s="241" t="str">
        <f t="shared" si="1"/>
        <v>XF</v>
      </c>
      <c r="AD8" s="172">
        <v>69.021600000000007</v>
      </c>
      <c r="AE8" s="224" t="s">
        <v>369</v>
      </c>
      <c r="AF8" s="173"/>
      <c r="AG8" s="224"/>
      <c r="AH8" s="173"/>
      <c r="AI8" s="224"/>
      <c r="AJ8" s="226"/>
      <c r="AK8" s="227"/>
      <c r="AL8" s="229"/>
      <c r="AM8" s="227"/>
      <c r="AN8" s="229"/>
      <c r="AO8" s="227"/>
      <c r="AP8" s="226"/>
      <c r="AQ8" s="227"/>
      <c r="AR8" s="229"/>
      <c r="AS8" s="227"/>
      <c r="AT8" s="229"/>
      <c r="AU8" s="227"/>
      <c r="AV8" s="172">
        <v>142.66999999999999</v>
      </c>
      <c r="AW8" s="224" t="s">
        <v>415</v>
      </c>
      <c r="AX8" s="173"/>
      <c r="AY8" s="224"/>
      <c r="AZ8" s="173"/>
      <c r="BA8" s="224"/>
      <c r="BB8" s="226">
        <v>1.6667000000000001</v>
      </c>
      <c r="BC8" s="248" t="s">
        <v>358</v>
      </c>
      <c r="BD8" s="229"/>
      <c r="BE8" s="227"/>
      <c r="BF8" s="229"/>
      <c r="BG8" s="227"/>
      <c r="BH8" s="226">
        <v>0.33329999999999999</v>
      </c>
      <c r="BI8" s="248" t="s">
        <v>366</v>
      </c>
      <c r="BJ8" s="229"/>
      <c r="BK8" s="227"/>
      <c r="BL8" s="229"/>
      <c r="BM8" s="227"/>
      <c r="BN8" s="226">
        <v>0.1852</v>
      </c>
      <c r="BO8" s="227" t="s">
        <v>358</v>
      </c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</row>
    <row r="9" spans="1:108" ht="12.5" x14ac:dyDescent="0.25">
      <c r="A9" s="171" t="str">
        <f>VLOOKUP(C9,'2021 Soybean Traits &amp; Entries'!VL_SOY_2020,2,FALSE)</f>
        <v>Asgrow AG52XF0</v>
      </c>
      <c r="B9" s="171" t="str">
        <f>VLOOKUP(C9,'2021 Soybean Traits &amp; Entries'!VL_SOY_2020,4,FALSE)</f>
        <v>XF, STS</v>
      </c>
      <c r="C9" s="171" t="s">
        <v>202</v>
      </c>
      <c r="D9" s="172">
        <v>68.892399999999995</v>
      </c>
      <c r="E9" s="224" t="s">
        <v>369</v>
      </c>
      <c r="F9" s="173"/>
      <c r="G9" s="224"/>
      <c r="H9" s="173"/>
      <c r="I9" s="224"/>
      <c r="J9" s="226">
        <v>12.3133</v>
      </c>
      <c r="K9" s="227" t="s">
        <v>402</v>
      </c>
      <c r="L9" s="229"/>
      <c r="M9" s="227"/>
      <c r="N9" s="229"/>
      <c r="O9" s="227"/>
      <c r="P9" s="172">
        <v>41</v>
      </c>
      <c r="Q9" s="224" t="s">
        <v>359</v>
      </c>
      <c r="R9" s="173"/>
      <c r="S9" s="224"/>
      <c r="T9" s="173"/>
      <c r="U9" s="224"/>
      <c r="V9" s="226">
        <v>2.3332999999999999</v>
      </c>
      <c r="W9" s="227" t="s">
        <v>369</v>
      </c>
      <c r="X9" s="229"/>
      <c r="Y9" s="227"/>
      <c r="Z9" s="229"/>
      <c r="AA9" s="227"/>
      <c r="AB9" s="171" t="str">
        <f t="shared" si="0"/>
        <v>Asgrow AG52XF0</v>
      </c>
      <c r="AC9" s="171" t="str">
        <f t="shared" si="1"/>
        <v>XF, STS</v>
      </c>
      <c r="AD9" s="172">
        <v>68.892399999999995</v>
      </c>
      <c r="AE9" s="224" t="s">
        <v>369</v>
      </c>
      <c r="AF9" s="173"/>
      <c r="AG9" s="224"/>
      <c r="AH9" s="173"/>
      <c r="AI9" s="224"/>
      <c r="AJ9" s="226"/>
      <c r="AK9" s="227"/>
      <c r="AL9" s="229"/>
      <c r="AM9" s="227"/>
      <c r="AN9" s="229"/>
      <c r="AO9" s="227"/>
      <c r="AP9" s="226"/>
      <c r="AQ9" s="227"/>
      <c r="AR9" s="229"/>
      <c r="AS9" s="227"/>
      <c r="AT9" s="229"/>
      <c r="AU9" s="227"/>
      <c r="AV9" s="172">
        <v>144</v>
      </c>
      <c r="AW9" s="224" t="s">
        <v>410</v>
      </c>
      <c r="AX9" s="173"/>
      <c r="AY9" s="224"/>
      <c r="AZ9" s="173"/>
      <c r="BA9" s="224"/>
      <c r="BB9" s="226">
        <v>3.3332999999999999</v>
      </c>
      <c r="BC9" s="248" t="s">
        <v>359</v>
      </c>
      <c r="BD9" s="229"/>
      <c r="BE9" s="227"/>
      <c r="BF9" s="229"/>
      <c r="BG9" s="227"/>
      <c r="BH9" s="226">
        <v>0.66669999999999996</v>
      </c>
      <c r="BI9" s="248" t="s">
        <v>365</v>
      </c>
      <c r="BJ9" s="229"/>
      <c r="BK9" s="227"/>
      <c r="BL9" s="229"/>
      <c r="BM9" s="227"/>
      <c r="BN9" s="226">
        <v>0.74070000000000003</v>
      </c>
      <c r="BO9" s="227" t="s">
        <v>358</v>
      </c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  <c r="CL9" s="237"/>
    </row>
    <row r="10" spans="1:108" ht="12.5" x14ac:dyDescent="0.25">
      <c r="A10" s="241" t="str">
        <f>VLOOKUP(C10,'2021 Soybean Traits &amp; Entries'!VL_SOY_2020,2,FALSE)</f>
        <v>MO S16-14801C</v>
      </c>
      <c r="B10" s="241" t="str">
        <f>VLOOKUP(C10,'2021 Soybean Traits &amp; Entries'!VL_SOY_2020,4,FALSE)</f>
        <v>Conv.</v>
      </c>
      <c r="C10" s="241" t="s">
        <v>281</v>
      </c>
      <c r="D10" s="172">
        <v>67.019300000000001</v>
      </c>
      <c r="E10" s="224" t="s">
        <v>402</v>
      </c>
      <c r="F10" s="173"/>
      <c r="G10" s="224"/>
      <c r="H10" s="173"/>
      <c r="I10" s="224"/>
      <c r="J10" s="226">
        <v>12.6167</v>
      </c>
      <c r="K10" s="227" t="s">
        <v>360</v>
      </c>
      <c r="L10" s="229"/>
      <c r="M10" s="227"/>
      <c r="N10" s="229"/>
      <c r="O10" s="227"/>
      <c r="P10" s="172">
        <v>37.666699999999999</v>
      </c>
      <c r="Q10" s="224" t="s">
        <v>403</v>
      </c>
      <c r="R10" s="173"/>
      <c r="S10" s="224"/>
      <c r="T10" s="173"/>
      <c r="U10" s="224"/>
      <c r="V10" s="226">
        <v>3.3332999999999999</v>
      </c>
      <c r="W10" s="227" t="s">
        <v>256</v>
      </c>
      <c r="X10" s="229"/>
      <c r="Y10" s="227"/>
      <c r="Z10" s="229"/>
      <c r="AA10" s="227"/>
      <c r="AB10" s="241" t="str">
        <f t="shared" si="0"/>
        <v>MO S16-14801C</v>
      </c>
      <c r="AC10" s="241" t="str">
        <f t="shared" si="1"/>
        <v>Conv.</v>
      </c>
      <c r="AD10" s="172">
        <v>67.019300000000001</v>
      </c>
      <c r="AE10" s="224" t="s">
        <v>402</v>
      </c>
      <c r="AF10" s="173"/>
      <c r="AG10" s="224"/>
      <c r="AH10" s="173"/>
      <c r="AI10" s="224"/>
      <c r="AJ10" s="226"/>
      <c r="AK10" s="227"/>
      <c r="AL10" s="229"/>
      <c r="AM10" s="227"/>
      <c r="AN10" s="229"/>
      <c r="AO10" s="227"/>
      <c r="AP10" s="226"/>
      <c r="AQ10" s="227"/>
      <c r="AR10" s="229"/>
      <c r="AS10" s="227"/>
      <c r="AT10" s="229"/>
      <c r="AU10" s="227"/>
      <c r="AV10" s="172">
        <v>146</v>
      </c>
      <c r="AW10" s="224" t="s">
        <v>402</v>
      </c>
      <c r="AX10" s="173"/>
      <c r="AY10" s="224"/>
      <c r="AZ10" s="173"/>
      <c r="BA10" s="224"/>
      <c r="BB10" s="226">
        <v>8.3332999999999995</v>
      </c>
      <c r="BC10" s="248" t="s">
        <v>368</v>
      </c>
      <c r="BD10" s="229"/>
      <c r="BE10" s="227"/>
      <c r="BF10" s="229"/>
      <c r="BG10" s="238"/>
      <c r="BH10" s="226">
        <v>1.8332999999999999</v>
      </c>
      <c r="BI10" s="248" t="s">
        <v>398</v>
      </c>
      <c r="BJ10" s="229"/>
      <c r="BK10" s="227"/>
      <c r="BL10" s="229"/>
      <c r="BM10" s="238"/>
      <c r="BN10" s="226">
        <v>3.2406999999999999</v>
      </c>
      <c r="BO10" s="227" t="s">
        <v>358</v>
      </c>
      <c r="BP10" s="229"/>
      <c r="BQ10" s="227"/>
      <c r="BR10" s="229"/>
      <c r="BS10" s="238"/>
      <c r="BT10" s="226"/>
      <c r="BU10" s="248"/>
      <c r="BV10" s="229"/>
      <c r="BW10" s="227"/>
      <c r="BX10" s="229"/>
      <c r="BY10" s="238"/>
      <c r="BZ10" s="226"/>
      <c r="CA10" s="248"/>
      <c r="CB10" s="229"/>
      <c r="CC10" s="227"/>
      <c r="CD10" s="229"/>
      <c r="CE10" s="238"/>
      <c r="CF10" s="226"/>
      <c r="CG10" s="248"/>
      <c r="CH10" s="229"/>
      <c r="CI10" s="227"/>
      <c r="CJ10" s="229"/>
      <c r="CK10" s="238"/>
      <c r="CL10" s="237"/>
    </row>
    <row r="11" spans="1:108" ht="12.5" x14ac:dyDescent="0.25">
      <c r="A11" s="171" t="str">
        <f>VLOOKUP(C11,'2021 Soybean Traits &amp; Entries'!VL_SOY_2020,2,FALSE)</f>
        <v>Progeny P5016RXS*</v>
      </c>
      <c r="B11" s="171" t="str">
        <f>VLOOKUP(C11,'2021 Soybean Traits &amp; Entries'!VL_SOY_2020,4,FALSE)</f>
        <v>R2X, STS</v>
      </c>
      <c r="C11" s="171" t="s">
        <v>88</v>
      </c>
      <c r="D11" s="172">
        <v>66.999200000000002</v>
      </c>
      <c r="E11" s="224" t="s">
        <v>402</v>
      </c>
      <c r="F11" s="173">
        <v>60.138399999999997</v>
      </c>
      <c r="G11" s="224" t="s">
        <v>256</v>
      </c>
      <c r="H11" s="173">
        <v>62.648499999999999</v>
      </c>
      <c r="I11" s="224" t="s">
        <v>256</v>
      </c>
      <c r="J11" s="226">
        <v>12.513299999999999</v>
      </c>
      <c r="K11" s="227" t="s">
        <v>371</v>
      </c>
      <c r="L11" s="229">
        <v>12.1067</v>
      </c>
      <c r="M11" s="227" t="s">
        <v>360</v>
      </c>
      <c r="N11" s="229">
        <v>11.9933</v>
      </c>
      <c r="O11" s="227" t="s">
        <v>256</v>
      </c>
      <c r="P11" s="172">
        <v>39.333300000000001</v>
      </c>
      <c r="Q11" s="224" t="s">
        <v>402</v>
      </c>
      <c r="R11" s="173">
        <v>44.666699999999999</v>
      </c>
      <c r="S11" s="224" t="s">
        <v>256</v>
      </c>
      <c r="T11" s="173">
        <v>48.222200000000001</v>
      </c>
      <c r="U11" s="224" t="s">
        <v>256</v>
      </c>
      <c r="V11" s="226">
        <v>2.3332999999999999</v>
      </c>
      <c r="W11" s="227" t="s">
        <v>369</v>
      </c>
      <c r="X11" s="229">
        <v>2.5</v>
      </c>
      <c r="Y11" s="227" t="s">
        <v>256</v>
      </c>
      <c r="Z11" s="229">
        <v>2.1111</v>
      </c>
      <c r="AA11" s="227" t="s">
        <v>256</v>
      </c>
      <c r="AB11" s="171" t="str">
        <f t="shared" si="0"/>
        <v>Progeny P5016RXS*</v>
      </c>
      <c r="AC11" s="171" t="str">
        <f t="shared" si="1"/>
        <v>R2X, STS</v>
      </c>
      <c r="AD11" s="172">
        <v>66.999200000000002</v>
      </c>
      <c r="AE11" s="224" t="s">
        <v>402</v>
      </c>
      <c r="AF11" s="173">
        <v>60.138399999999997</v>
      </c>
      <c r="AG11" s="224" t="s">
        <v>256</v>
      </c>
      <c r="AH11" s="173">
        <v>62.648499999999999</v>
      </c>
      <c r="AI11" s="224" t="s">
        <v>256</v>
      </c>
      <c r="AJ11" s="226"/>
      <c r="AK11" s="227"/>
      <c r="AL11" s="229"/>
      <c r="AM11" s="227"/>
      <c r="AN11" s="229"/>
      <c r="AO11" s="227"/>
      <c r="AP11" s="226"/>
      <c r="AQ11" s="227"/>
      <c r="AR11" s="229"/>
      <c r="AS11" s="227"/>
      <c r="AT11" s="229"/>
      <c r="AU11" s="227"/>
      <c r="AV11" s="172">
        <v>145.33000000000001</v>
      </c>
      <c r="AW11" s="224" t="s">
        <v>403</v>
      </c>
      <c r="AX11" s="173">
        <v>142.66999999999999</v>
      </c>
      <c r="AY11" s="224" t="s">
        <v>256</v>
      </c>
      <c r="AZ11" s="173">
        <v>145.16</v>
      </c>
      <c r="BA11" s="224" t="s">
        <v>256</v>
      </c>
      <c r="BB11" s="226">
        <v>1.6667000000000001</v>
      </c>
      <c r="BC11" s="248" t="s">
        <v>358</v>
      </c>
      <c r="BD11" s="229"/>
      <c r="BE11" s="227"/>
      <c r="BF11" s="229"/>
      <c r="BG11" s="227"/>
      <c r="BH11" s="226">
        <v>0.5</v>
      </c>
      <c r="BI11" s="248" t="s">
        <v>365</v>
      </c>
      <c r="BJ11" s="229"/>
      <c r="BK11" s="227"/>
      <c r="BL11" s="229"/>
      <c r="BM11" s="227"/>
      <c r="BN11" s="226">
        <v>0.27779999999999999</v>
      </c>
      <c r="BO11" s="227" t="s">
        <v>358</v>
      </c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48"/>
      <c r="CH11" s="229"/>
      <c r="CI11" s="227"/>
      <c r="CJ11" s="229"/>
      <c r="CK11" s="227"/>
    </row>
    <row r="12" spans="1:108" ht="12.5" x14ac:dyDescent="0.25">
      <c r="A12" s="171" t="str">
        <f>VLOOKUP(C12,'2021 Soybean Traits &amp; Entries'!VL_SOY_2020,2,FALSE)</f>
        <v xml:space="preserve">AR R13-13997 </v>
      </c>
      <c r="B12" s="171" t="str">
        <f>VLOOKUP(C12,'2021 Soybean Traits &amp; Entries'!VL_SOY_2020,4,FALSE)</f>
        <v>Conv.</v>
      </c>
      <c r="C12" s="171" t="s">
        <v>166</v>
      </c>
      <c r="D12" s="172">
        <v>66.429000000000002</v>
      </c>
      <c r="E12" s="224" t="s">
        <v>402</v>
      </c>
      <c r="F12" s="173"/>
      <c r="G12" s="224"/>
      <c r="H12" s="173"/>
      <c r="I12" s="224"/>
      <c r="J12" s="226">
        <v>12.69</v>
      </c>
      <c r="K12" s="227" t="s">
        <v>256</v>
      </c>
      <c r="L12" s="229"/>
      <c r="M12" s="227"/>
      <c r="N12" s="229"/>
      <c r="O12" s="227"/>
      <c r="P12" s="172">
        <v>37</v>
      </c>
      <c r="Q12" s="224" t="s">
        <v>401</v>
      </c>
      <c r="R12" s="173"/>
      <c r="S12" s="224"/>
      <c r="T12" s="173"/>
      <c r="U12" s="224"/>
      <c r="V12" s="226">
        <v>1.6667000000000001</v>
      </c>
      <c r="W12" s="227" t="s">
        <v>365</v>
      </c>
      <c r="X12" s="229"/>
      <c r="Y12" s="227"/>
      <c r="Z12" s="229"/>
      <c r="AA12" s="227"/>
      <c r="AB12" s="171" t="str">
        <f t="shared" si="0"/>
        <v xml:space="preserve">AR R13-13997 </v>
      </c>
      <c r="AC12" s="171" t="str">
        <f t="shared" si="1"/>
        <v>Conv.</v>
      </c>
      <c r="AD12" s="172">
        <v>66.429000000000002</v>
      </c>
      <c r="AE12" s="224" t="s">
        <v>402</v>
      </c>
      <c r="AF12" s="173"/>
      <c r="AG12" s="224"/>
      <c r="AH12" s="173"/>
      <c r="AI12" s="224"/>
      <c r="AJ12" s="226"/>
      <c r="AK12" s="227"/>
      <c r="AL12" s="229"/>
      <c r="AM12" s="227"/>
      <c r="AN12" s="229"/>
      <c r="AO12" s="227"/>
      <c r="AP12" s="226"/>
      <c r="AQ12" s="227"/>
      <c r="AR12" s="229"/>
      <c r="AS12" s="227"/>
      <c r="AT12" s="229"/>
      <c r="AU12" s="227"/>
      <c r="AV12" s="172">
        <v>146.66999999999999</v>
      </c>
      <c r="AW12" s="224" t="s">
        <v>369</v>
      </c>
      <c r="AX12" s="173"/>
      <c r="AY12" s="224"/>
      <c r="AZ12" s="173"/>
      <c r="BA12" s="224"/>
      <c r="BB12" s="226">
        <v>5</v>
      </c>
      <c r="BC12" s="248" t="s">
        <v>359</v>
      </c>
      <c r="BD12" s="229"/>
      <c r="BE12" s="227"/>
      <c r="BF12" s="229"/>
      <c r="BG12" s="227"/>
      <c r="BH12" s="226">
        <v>1.6667000000000001</v>
      </c>
      <c r="BI12" s="248" t="s">
        <v>398</v>
      </c>
      <c r="BJ12" s="229"/>
      <c r="BK12" s="227"/>
      <c r="BL12" s="229"/>
      <c r="BM12" s="227"/>
      <c r="BN12" s="226">
        <v>1.4815</v>
      </c>
      <c r="BO12" s="227" t="s">
        <v>358</v>
      </c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48"/>
      <c r="CH12" s="229"/>
      <c r="CI12" s="227"/>
      <c r="CJ12" s="229"/>
      <c r="CK12" s="227"/>
      <c r="CL12" s="237"/>
    </row>
    <row r="13" spans="1:108" ht="12.5" x14ac:dyDescent="0.25">
      <c r="A13" s="241" t="str">
        <f>VLOOKUP(C13,'2021 Soybean Traits &amp; Entries'!VL_SOY_2020,2,FALSE)</f>
        <v>USG 7562XF</v>
      </c>
      <c r="B13" s="241" t="str">
        <f>VLOOKUP(C13,'2021 Soybean Traits &amp; Entries'!VL_SOY_2020,4,FALSE)</f>
        <v>XF</v>
      </c>
      <c r="C13" s="241" t="s">
        <v>343</v>
      </c>
      <c r="D13" s="172">
        <v>65.384699999999995</v>
      </c>
      <c r="E13" s="224" t="s">
        <v>398</v>
      </c>
      <c r="F13" s="173"/>
      <c r="G13" s="224"/>
      <c r="H13" s="173"/>
      <c r="I13" s="224"/>
      <c r="J13" s="226">
        <v>11.99</v>
      </c>
      <c r="K13" s="227" t="s">
        <v>404</v>
      </c>
      <c r="L13" s="229"/>
      <c r="M13" s="227"/>
      <c r="N13" s="229"/>
      <c r="O13" s="227"/>
      <c r="P13" s="172">
        <v>28.666699999999999</v>
      </c>
      <c r="Q13" s="224" t="s">
        <v>70</v>
      </c>
      <c r="R13" s="173"/>
      <c r="S13" s="224"/>
      <c r="T13" s="173"/>
      <c r="U13" s="224"/>
      <c r="V13" s="226">
        <v>1</v>
      </c>
      <c r="W13" s="227" t="s">
        <v>366</v>
      </c>
      <c r="X13" s="229"/>
      <c r="Y13" s="227"/>
      <c r="Z13" s="229"/>
      <c r="AA13" s="227"/>
      <c r="AB13" s="241" t="str">
        <f t="shared" si="0"/>
        <v>USG 7562XF</v>
      </c>
      <c r="AC13" s="241" t="str">
        <f t="shared" si="1"/>
        <v>XF</v>
      </c>
      <c r="AD13" s="172">
        <v>65.384699999999995</v>
      </c>
      <c r="AE13" s="224" t="s">
        <v>398</v>
      </c>
      <c r="AF13" s="173"/>
      <c r="AG13" s="224"/>
      <c r="AH13" s="173"/>
      <c r="AI13" s="224"/>
      <c r="AJ13" s="226"/>
      <c r="AK13" s="227"/>
      <c r="AL13" s="229"/>
      <c r="AM13" s="227"/>
      <c r="AN13" s="229"/>
      <c r="AO13" s="227"/>
      <c r="AP13" s="226"/>
      <c r="AQ13" s="227"/>
      <c r="AR13" s="229"/>
      <c r="AS13" s="227"/>
      <c r="AT13" s="229"/>
      <c r="AU13" s="227"/>
      <c r="AV13" s="172">
        <v>148</v>
      </c>
      <c r="AW13" s="224" t="s">
        <v>361</v>
      </c>
      <c r="AX13" s="173"/>
      <c r="AY13" s="224"/>
      <c r="AZ13" s="173"/>
      <c r="BA13" s="224"/>
      <c r="BB13" s="226">
        <v>3.3332999999999999</v>
      </c>
      <c r="BC13" s="248" t="s">
        <v>359</v>
      </c>
      <c r="BD13" s="229"/>
      <c r="BE13" s="227"/>
      <c r="BF13" s="229"/>
      <c r="BG13" s="227"/>
      <c r="BH13" s="226">
        <v>1.1667000000000001</v>
      </c>
      <c r="BI13" s="248" t="s">
        <v>398</v>
      </c>
      <c r="BJ13" s="229"/>
      <c r="BK13" s="227"/>
      <c r="BL13" s="229"/>
      <c r="BM13" s="227"/>
      <c r="BN13" s="226">
        <v>0.64810000000000001</v>
      </c>
      <c r="BO13" s="227" t="s">
        <v>358</v>
      </c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48"/>
      <c r="CH13" s="229"/>
      <c r="CI13" s="227"/>
      <c r="CJ13" s="229"/>
      <c r="CK13" s="227"/>
    </row>
    <row r="14" spans="1:108" ht="12.5" x14ac:dyDescent="0.25">
      <c r="A14" s="241" t="str">
        <f>VLOOKUP(C14,'2021 Soybean Traits &amp; Entries'!VL_SOY_2020,2,FALSE)</f>
        <v xml:space="preserve">AR R15-1587 </v>
      </c>
      <c r="B14" s="241" t="str">
        <f>VLOOKUP(C14,'2021 Soybean Traits &amp; Entries'!VL_SOY_2020,4,FALSE)</f>
        <v xml:space="preserve">Conv. </v>
      </c>
      <c r="C14" s="241" t="s">
        <v>169</v>
      </c>
      <c r="D14" s="172">
        <v>64.231700000000004</v>
      </c>
      <c r="E14" s="224" t="s">
        <v>401</v>
      </c>
      <c r="F14" s="173"/>
      <c r="G14" s="224"/>
      <c r="H14" s="173"/>
      <c r="I14" s="224"/>
      <c r="J14" s="226">
        <v>12.2867</v>
      </c>
      <c r="K14" s="227" t="s">
        <v>403</v>
      </c>
      <c r="L14" s="229"/>
      <c r="M14" s="227"/>
      <c r="N14" s="229"/>
      <c r="O14" s="227"/>
      <c r="P14" s="172">
        <v>31</v>
      </c>
      <c r="Q14" s="224" t="s">
        <v>70</v>
      </c>
      <c r="R14" s="173"/>
      <c r="S14" s="224"/>
      <c r="T14" s="173"/>
      <c r="U14" s="224"/>
      <c r="V14" s="226">
        <v>1.6667000000000001</v>
      </c>
      <c r="W14" s="227" t="s">
        <v>365</v>
      </c>
      <c r="X14" s="229"/>
      <c r="Y14" s="227"/>
      <c r="Z14" s="229"/>
      <c r="AA14" s="227"/>
      <c r="AB14" s="241" t="str">
        <f t="shared" si="0"/>
        <v xml:space="preserve">AR R15-1587 </v>
      </c>
      <c r="AC14" s="241" t="str">
        <f t="shared" si="1"/>
        <v xml:space="preserve">Conv. </v>
      </c>
      <c r="AD14" s="172">
        <v>64.231700000000004</v>
      </c>
      <c r="AE14" s="224" t="s">
        <v>401</v>
      </c>
      <c r="AF14" s="173"/>
      <c r="AG14" s="224"/>
      <c r="AH14" s="173"/>
      <c r="AI14" s="224"/>
      <c r="AJ14" s="226"/>
      <c r="AK14" s="227"/>
      <c r="AL14" s="229"/>
      <c r="AM14" s="227"/>
      <c r="AN14" s="229"/>
      <c r="AO14" s="227"/>
      <c r="AP14" s="226"/>
      <c r="AQ14" s="227"/>
      <c r="AR14" s="229"/>
      <c r="AS14" s="227"/>
      <c r="AT14" s="229"/>
      <c r="AU14" s="227"/>
      <c r="AV14" s="172">
        <v>146</v>
      </c>
      <c r="AW14" s="224" t="s">
        <v>402</v>
      </c>
      <c r="AX14" s="173"/>
      <c r="AY14" s="224"/>
      <c r="AZ14" s="173"/>
      <c r="BA14" s="224"/>
      <c r="BB14" s="226">
        <v>8.3332999999999995</v>
      </c>
      <c r="BC14" s="248" t="s">
        <v>368</v>
      </c>
      <c r="BD14" s="229"/>
      <c r="BE14" s="227"/>
      <c r="BF14" s="229"/>
      <c r="BG14" s="227"/>
      <c r="BH14" s="226">
        <v>2</v>
      </c>
      <c r="BI14" s="248" t="s">
        <v>402</v>
      </c>
      <c r="BJ14" s="229"/>
      <c r="BK14" s="227"/>
      <c r="BL14" s="229"/>
      <c r="BM14" s="227"/>
      <c r="BN14" s="226">
        <v>2.7778</v>
      </c>
      <c r="BO14" s="227" t="s">
        <v>358</v>
      </c>
      <c r="BP14" s="229"/>
      <c r="BQ14" s="227"/>
      <c r="BR14" s="229"/>
      <c r="BS14" s="227"/>
      <c r="BT14" s="226"/>
      <c r="BU14" s="248"/>
      <c r="BV14" s="229"/>
      <c r="BW14" s="227"/>
      <c r="BX14" s="229"/>
      <c r="BY14" s="227"/>
      <c r="BZ14" s="226"/>
      <c r="CA14" s="248"/>
      <c r="CB14" s="229"/>
      <c r="CC14" s="227"/>
      <c r="CD14" s="229"/>
      <c r="CE14" s="227"/>
      <c r="CF14" s="226"/>
      <c r="CG14" s="248"/>
      <c r="CH14" s="229"/>
      <c r="CI14" s="227"/>
      <c r="CJ14" s="229"/>
      <c r="CK14" s="227"/>
    </row>
    <row r="15" spans="1:108" ht="12.5" x14ac:dyDescent="0.25">
      <c r="A15" s="171" t="str">
        <f>VLOOKUP(C15,'2021 Soybean Traits &amp; Entries'!VL_SOY_2020,2,FALSE)</f>
        <v>Asgrow AG54XF0</v>
      </c>
      <c r="B15" s="171" t="str">
        <f>VLOOKUP(C15,'2021 Soybean Traits &amp; Entries'!VL_SOY_2020,4,FALSE)</f>
        <v>XF, STS</v>
      </c>
      <c r="C15" s="171" t="s">
        <v>204</v>
      </c>
      <c r="D15" s="172">
        <v>61.104599999999998</v>
      </c>
      <c r="E15" s="224" t="s">
        <v>399</v>
      </c>
      <c r="F15" s="173"/>
      <c r="G15" s="224"/>
      <c r="H15" s="173"/>
      <c r="I15" s="224"/>
      <c r="J15" s="226">
        <v>12.26</v>
      </c>
      <c r="K15" s="227" t="s">
        <v>403</v>
      </c>
      <c r="L15" s="229"/>
      <c r="M15" s="227"/>
      <c r="N15" s="229"/>
      <c r="O15" s="227"/>
      <c r="P15" s="172">
        <v>41</v>
      </c>
      <c r="Q15" s="224" t="s">
        <v>359</v>
      </c>
      <c r="R15" s="173"/>
      <c r="S15" s="224"/>
      <c r="T15" s="173"/>
      <c r="U15" s="224"/>
      <c r="V15" s="226">
        <v>1.6667000000000001</v>
      </c>
      <c r="W15" s="227" t="s">
        <v>365</v>
      </c>
      <c r="X15" s="229"/>
      <c r="Y15" s="227"/>
      <c r="Z15" s="229"/>
      <c r="AA15" s="227"/>
      <c r="AB15" s="171" t="str">
        <f t="shared" si="0"/>
        <v>Asgrow AG54XF0</v>
      </c>
      <c r="AC15" s="171" t="str">
        <f t="shared" si="1"/>
        <v>XF, STS</v>
      </c>
      <c r="AD15" s="172">
        <v>61.104599999999998</v>
      </c>
      <c r="AE15" s="224" t="s">
        <v>399</v>
      </c>
      <c r="AF15" s="173"/>
      <c r="AG15" s="224"/>
      <c r="AH15" s="173"/>
      <c r="AI15" s="224"/>
      <c r="AJ15" s="226"/>
      <c r="AK15" s="227"/>
      <c r="AL15" s="229"/>
      <c r="AM15" s="227"/>
      <c r="AN15" s="229"/>
      <c r="AO15" s="227"/>
      <c r="AP15" s="226"/>
      <c r="AQ15" s="227"/>
      <c r="AR15" s="229"/>
      <c r="AS15" s="227"/>
      <c r="AT15" s="229"/>
      <c r="AU15" s="227"/>
      <c r="AV15" s="172">
        <v>150.66999999999999</v>
      </c>
      <c r="AW15" s="224" t="s">
        <v>256</v>
      </c>
      <c r="AX15" s="173"/>
      <c r="AY15" s="224"/>
      <c r="AZ15" s="173"/>
      <c r="BA15" s="224"/>
      <c r="BB15" s="226">
        <v>3.3332999999999999</v>
      </c>
      <c r="BC15" s="248" t="s">
        <v>359</v>
      </c>
      <c r="BD15" s="229"/>
      <c r="BE15" s="227"/>
      <c r="BF15" s="229"/>
      <c r="BG15" s="227"/>
      <c r="BH15" s="226">
        <v>2</v>
      </c>
      <c r="BI15" s="248" t="s">
        <v>402</v>
      </c>
      <c r="BJ15" s="229"/>
      <c r="BK15" s="227"/>
      <c r="BL15" s="229"/>
      <c r="BM15" s="227"/>
      <c r="BN15" s="226">
        <v>1.1111</v>
      </c>
      <c r="BO15" s="227" t="s">
        <v>358</v>
      </c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Dyna-Gro S52XT91</v>
      </c>
      <c r="B16" s="241" t="str">
        <f>VLOOKUP(C16,'2021 Soybean Traits &amp; Entries'!VL_SOY_2020,4,FALSE)</f>
        <v>R2X</v>
      </c>
      <c r="C16" s="241" t="s">
        <v>234</v>
      </c>
      <c r="D16" s="172">
        <v>58.776299999999999</v>
      </c>
      <c r="E16" s="224" t="s">
        <v>414</v>
      </c>
      <c r="F16" s="173"/>
      <c r="G16" s="224"/>
      <c r="H16" s="173"/>
      <c r="I16" s="224"/>
      <c r="J16" s="226">
        <v>12.2</v>
      </c>
      <c r="K16" s="227" t="s">
        <v>401</v>
      </c>
      <c r="L16" s="229"/>
      <c r="M16" s="227"/>
      <c r="N16" s="229"/>
      <c r="O16" s="227"/>
      <c r="P16" s="172">
        <v>39.666699999999999</v>
      </c>
      <c r="Q16" s="224" t="s">
        <v>402</v>
      </c>
      <c r="R16" s="173"/>
      <c r="S16" s="224"/>
      <c r="T16" s="173"/>
      <c r="U16" s="224"/>
      <c r="V16" s="226">
        <v>2</v>
      </c>
      <c r="W16" s="227" t="s">
        <v>362</v>
      </c>
      <c r="X16" s="229"/>
      <c r="Y16" s="227"/>
      <c r="Z16" s="229"/>
      <c r="AA16" s="227"/>
      <c r="AB16" s="241" t="str">
        <f t="shared" si="0"/>
        <v>Dyna-Gro S52XT91</v>
      </c>
      <c r="AC16" s="241" t="str">
        <f t="shared" si="1"/>
        <v>R2X</v>
      </c>
      <c r="AD16" s="172">
        <v>58.776299999999999</v>
      </c>
      <c r="AE16" s="224" t="s">
        <v>414</v>
      </c>
      <c r="AF16" s="173"/>
      <c r="AG16" s="224"/>
      <c r="AH16" s="173"/>
      <c r="AI16" s="224"/>
      <c r="AJ16" s="226"/>
      <c r="AK16" s="227"/>
      <c r="AL16" s="229"/>
      <c r="AM16" s="227"/>
      <c r="AN16" s="229"/>
      <c r="AO16" s="227"/>
      <c r="AP16" s="226"/>
      <c r="AQ16" s="227"/>
      <c r="AR16" s="229"/>
      <c r="AS16" s="227"/>
      <c r="AT16" s="229"/>
      <c r="AU16" s="227"/>
      <c r="AV16" s="172">
        <v>142</v>
      </c>
      <c r="AW16" s="224" t="s">
        <v>480</v>
      </c>
      <c r="AX16" s="173"/>
      <c r="AY16" s="224"/>
      <c r="AZ16" s="173"/>
      <c r="BA16" s="224"/>
      <c r="BB16" s="226">
        <v>10</v>
      </c>
      <c r="BC16" s="248" t="s">
        <v>368</v>
      </c>
      <c r="BD16" s="229"/>
      <c r="BE16" s="227"/>
      <c r="BF16" s="229"/>
      <c r="BG16" s="227"/>
      <c r="BH16" s="226">
        <v>3.1667000000000001</v>
      </c>
      <c r="BI16" s="248" t="s">
        <v>368</v>
      </c>
      <c r="BJ16" s="229"/>
      <c r="BK16" s="227"/>
      <c r="BL16" s="229"/>
      <c r="BM16" s="227"/>
      <c r="BN16" s="226">
        <v>4.0740999999999996</v>
      </c>
      <c r="BO16" s="227" t="s">
        <v>359</v>
      </c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48"/>
      <c r="CH16" s="229"/>
      <c r="CI16" s="227"/>
      <c r="CJ16" s="229"/>
      <c r="CK16" s="227"/>
      <c r="CL16" s="237"/>
    </row>
    <row r="17" spans="1:90" ht="12.5" x14ac:dyDescent="0.25">
      <c r="A17" s="241" t="str">
        <f>VLOOKUP(C17,'2021 Soybean Traits &amp; Entries'!VL_SOY_2020,2,FALSE)</f>
        <v>AgriGold G5000RX</v>
      </c>
      <c r="B17" s="241" t="str">
        <f>VLOOKUP(C17,'2021 Soybean Traits &amp; Entries'!VL_SOY_2020,4,FALSE)</f>
        <v>R2X, STS</v>
      </c>
      <c r="C17" s="241" t="s">
        <v>162</v>
      </c>
      <c r="D17" s="172">
        <v>58.742899999999999</v>
      </c>
      <c r="E17" s="224" t="s">
        <v>414</v>
      </c>
      <c r="F17" s="173"/>
      <c r="G17" s="224"/>
      <c r="H17" s="173"/>
      <c r="I17" s="224"/>
      <c r="J17" s="226">
        <v>12.3833</v>
      </c>
      <c r="K17" s="227" t="s">
        <v>382</v>
      </c>
      <c r="L17" s="229"/>
      <c r="M17" s="227"/>
      <c r="N17" s="229"/>
      <c r="O17" s="227"/>
      <c r="P17" s="172">
        <v>38</v>
      </c>
      <c r="Q17" s="224" t="s">
        <v>403</v>
      </c>
      <c r="R17" s="173"/>
      <c r="S17" s="224"/>
      <c r="T17" s="173"/>
      <c r="U17" s="224"/>
      <c r="V17" s="226">
        <v>2</v>
      </c>
      <c r="W17" s="227" t="s">
        <v>362</v>
      </c>
      <c r="X17" s="229"/>
      <c r="Y17" s="227"/>
      <c r="Z17" s="229"/>
      <c r="AA17" s="227"/>
      <c r="AB17" s="241" t="str">
        <f t="shared" si="0"/>
        <v>AgriGold G5000RX</v>
      </c>
      <c r="AC17" s="241" t="str">
        <f t="shared" si="1"/>
        <v>R2X, STS</v>
      </c>
      <c r="AD17" s="172">
        <v>58.742899999999999</v>
      </c>
      <c r="AE17" s="224" t="s">
        <v>414</v>
      </c>
      <c r="AF17" s="173"/>
      <c r="AG17" s="224"/>
      <c r="AH17" s="173"/>
      <c r="AI17" s="224"/>
      <c r="AJ17" s="226"/>
      <c r="AK17" s="227"/>
      <c r="AL17" s="229"/>
      <c r="AM17" s="227"/>
      <c r="AN17" s="229"/>
      <c r="AO17" s="227"/>
      <c r="AP17" s="226"/>
      <c r="AQ17" s="227"/>
      <c r="AR17" s="229"/>
      <c r="AS17" s="227"/>
      <c r="AT17" s="229"/>
      <c r="AU17" s="227"/>
      <c r="AV17" s="172">
        <v>144.66999999999999</v>
      </c>
      <c r="AW17" s="224" t="s">
        <v>397</v>
      </c>
      <c r="AX17" s="173"/>
      <c r="AY17" s="224"/>
      <c r="AZ17" s="173"/>
      <c r="BA17" s="224"/>
      <c r="BB17" s="226">
        <v>1.6667000000000001</v>
      </c>
      <c r="BC17" s="248" t="s">
        <v>358</v>
      </c>
      <c r="BD17" s="229"/>
      <c r="BE17" s="227"/>
      <c r="BF17" s="229"/>
      <c r="BG17" s="227"/>
      <c r="BH17" s="226">
        <v>0.5</v>
      </c>
      <c r="BI17" s="248" t="s">
        <v>365</v>
      </c>
      <c r="BJ17" s="229"/>
      <c r="BK17" s="227"/>
      <c r="BL17" s="229"/>
      <c r="BM17" s="227"/>
      <c r="BN17" s="226">
        <v>0.27779999999999999</v>
      </c>
      <c r="BO17" s="227" t="s">
        <v>358</v>
      </c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48"/>
      <c r="CH17" s="229"/>
      <c r="CI17" s="227"/>
      <c r="CJ17" s="229"/>
      <c r="CK17" s="227"/>
      <c r="CL17" s="237"/>
    </row>
    <row r="18" spans="1:90" ht="12.5" x14ac:dyDescent="0.25">
      <c r="A18" s="241" t="str">
        <f>VLOOKUP(C18,'2021 Soybean Traits &amp; Entries'!VL_SOY_2020,2,FALSE)</f>
        <v>AgriGold G5288RX</v>
      </c>
      <c r="B18" s="241" t="str">
        <f>VLOOKUP(C18,'2021 Soybean Traits &amp; Entries'!VL_SOY_2020,4,FALSE)</f>
        <v>R2X, STS</v>
      </c>
      <c r="C18" s="241" t="s">
        <v>164</v>
      </c>
      <c r="D18" s="172">
        <v>58.448799999999999</v>
      </c>
      <c r="E18" s="224" t="s">
        <v>414</v>
      </c>
      <c r="F18" s="173"/>
      <c r="G18" s="224"/>
      <c r="H18" s="173"/>
      <c r="I18" s="224"/>
      <c r="J18" s="226">
        <v>12.1233</v>
      </c>
      <c r="K18" s="227" t="s">
        <v>399</v>
      </c>
      <c r="L18" s="229"/>
      <c r="M18" s="227"/>
      <c r="N18" s="229"/>
      <c r="O18" s="227"/>
      <c r="P18" s="172">
        <v>42.333300000000001</v>
      </c>
      <c r="Q18" s="224" t="s">
        <v>361</v>
      </c>
      <c r="R18" s="173"/>
      <c r="S18" s="224"/>
      <c r="T18" s="173"/>
      <c r="U18" s="224"/>
      <c r="V18" s="226">
        <v>2</v>
      </c>
      <c r="W18" s="227" t="s">
        <v>362</v>
      </c>
      <c r="X18" s="229"/>
      <c r="Y18" s="227"/>
      <c r="Z18" s="229"/>
      <c r="AA18" s="227"/>
      <c r="AB18" s="241" t="str">
        <f t="shared" si="0"/>
        <v>AgriGold G5288RX</v>
      </c>
      <c r="AC18" s="241" t="str">
        <f t="shared" si="1"/>
        <v>R2X, STS</v>
      </c>
      <c r="AD18" s="172">
        <v>58.448799999999999</v>
      </c>
      <c r="AE18" s="224" t="s">
        <v>414</v>
      </c>
      <c r="AF18" s="173"/>
      <c r="AG18" s="224"/>
      <c r="AH18" s="173"/>
      <c r="AI18" s="224"/>
      <c r="AJ18" s="226"/>
      <c r="AK18" s="227"/>
      <c r="AL18" s="229"/>
      <c r="AM18" s="227"/>
      <c r="AN18" s="229"/>
      <c r="AO18" s="227"/>
      <c r="AP18" s="226"/>
      <c r="AQ18" s="227"/>
      <c r="AR18" s="229"/>
      <c r="AS18" s="227"/>
      <c r="AT18" s="229"/>
      <c r="AU18" s="227"/>
      <c r="AV18" s="172">
        <v>143.66999999999999</v>
      </c>
      <c r="AW18" s="224" t="s">
        <v>414</v>
      </c>
      <c r="AX18" s="173"/>
      <c r="AY18" s="224"/>
      <c r="AZ18" s="173"/>
      <c r="BA18" s="224"/>
      <c r="BB18" s="226">
        <v>11.666700000000001</v>
      </c>
      <c r="BC18" s="248" t="s">
        <v>360</v>
      </c>
      <c r="BD18" s="229"/>
      <c r="BE18" s="227"/>
      <c r="BF18" s="229"/>
      <c r="BG18" s="227"/>
      <c r="BH18" s="226">
        <v>2.6667000000000001</v>
      </c>
      <c r="BI18" s="248" t="s">
        <v>371</v>
      </c>
      <c r="BJ18" s="229"/>
      <c r="BK18" s="227"/>
      <c r="BL18" s="229"/>
      <c r="BM18" s="227"/>
      <c r="BN18" s="226">
        <v>5.1852</v>
      </c>
      <c r="BO18" s="227" t="s">
        <v>368</v>
      </c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48"/>
      <c r="CH18" s="229"/>
      <c r="CI18" s="227"/>
      <c r="CJ18" s="229"/>
      <c r="CK18" s="227"/>
      <c r="CL18" s="237"/>
    </row>
    <row r="19" spans="1:90" ht="12.5" x14ac:dyDescent="0.25">
      <c r="A19" s="241" t="str">
        <f>VLOOKUP(C19,'2021 Soybean Traits &amp; Entries'!VL_SOY_2020,2,FALSE)</f>
        <v>Progeny P5252RX</v>
      </c>
      <c r="B19" s="241" t="str">
        <f>VLOOKUP(C19,'2021 Soybean Traits &amp; Entries'!VL_SOY_2020,4,FALSE)</f>
        <v>R2X</v>
      </c>
      <c r="C19" s="241" t="s">
        <v>89</v>
      </c>
      <c r="D19" s="172">
        <v>56.3033</v>
      </c>
      <c r="E19" s="224" t="s">
        <v>415</v>
      </c>
      <c r="F19" s="173">
        <v>52.465299999999999</v>
      </c>
      <c r="G19" s="224" t="s">
        <v>361</v>
      </c>
      <c r="H19" s="173">
        <v>49.9084</v>
      </c>
      <c r="I19" s="224" t="s">
        <v>361</v>
      </c>
      <c r="J19" s="226">
        <v>12.33</v>
      </c>
      <c r="K19" s="227" t="s">
        <v>402</v>
      </c>
      <c r="L19" s="229">
        <v>11.648300000000001</v>
      </c>
      <c r="M19" s="227" t="s">
        <v>359</v>
      </c>
      <c r="N19" s="229">
        <v>11.476699999999999</v>
      </c>
      <c r="O19" s="227" t="s">
        <v>256</v>
      </c>
      <c r="P19" s="172">
        <v>40.666699999999999</v>
      </c>
      <c r="Q19" s="224" t="s">
        <v>359</v>
      </c>
      <c r="R19" s="173">
        <v>43.666699999999999</v>
      </c>
      <c r="S19" s="224" t="s">
        <v>256</v>
      </c>
      <c r="T19" s="173">
        <v>45.333300000000001</v>
      </c>
      <c r="U19" s="224" t="s">
        <v>361</v>
      </c>
      <c r="V19" s="226">
        <v>2</v>
      </c>
      <c r="W19" s="227" t="s">
        <v>362</v>
      </c>
      <c r="X19" s="229">
        <v>1.8332999999999999</v>
      </c>
      <c r="Y19" s="227" t="s">
        <v>361</v>
      </c>
      <c r="Z19" s="229">
        <v>2.1111</v>
      </c>
      <c r="AA19" s="227" t="s">
        <v>256</v>
      </c>
      <c r="AB19" s="241" t="str">
        <f t="shared" si="0"/>
        <v>Progeny P5252RX</v>
      </c>
      <c r="AC19" s="241" t="str">
        <f t="shared" si="1"/>
        <v>R2X</v>
      </c>
      <c r="AD19" s="172">
        <v>56.3033</v>
      </c>
      <c r="AE19" s="224" t="s">
        <v>415</v>
      </c>
      <c r="AF19" s="173">
        <v>52.465299999999999</v>
      </c>
      <c r="AG19" s="224" t="s">
        <v>361</v>
      </c>
      <c r="AH19" s="173">
        <v>49.9084</v>
      </c>
      <c r="AI19" s="224" t="s">
        <v>361</v>
      </c>
      <c r="AJ19" s="226"/>
      <c r="AK19" s="227"/>
      <c r="AL19" s="229"/>
      <c r="AM19" s="227"/>
      <c r="AN19" s="229"/>
      <c r="AO19" s="227"/>
      <c r="AP19" s="226"/>
      <c r="AQ19" s="227"/>
      <c r="AR19" s="229"/>
      <c r="AS19" s="227"/>
      <c r="AT19" s="229"/>
      <c r="AU19" s="227"/>
      <c r="AV19" s="172">
        <v>145.33000000000001</v>
      </c>
      <c r="AW19" s="224" t="s">
        <v>403</v>
      </c>
      <c r="AX19" s="173">
        <v>142.66999999999999</v>
      </c>
      <c r="AY19" s="224" t="s">
        <v>256</v>
      </c>
      <c r="AZ19" s="173">
        <v>145.16</v>
      </c>
      <c r="BA19" s="224" t="s">
        <v>256</v>
      </c>
      <c r="BB19" s="226">
        <v>16.666699999999999</v>
      </c>
      <c r="BC19" s="248" t="s">
        <v>256</v>
      </c>
      <c r="BD19" s="229"/>
      <c r="BE19" s="227"/>
      <c r="BF19" s="229"/>
      <c r="BG19" s="238"/>
      <c r="BH19" s="226">
        <v>4.1666999999999996</v>
      </c>
      <c r="BI19" s="248" t="s">
        <v>360</v>
      </c>
      <c r="BJ19" s="229"/>
      <c r="BK19" s="227"/>
      <c r="BL19" s="229"/>
      <c r="BM19" s="238"/>
      <c r="BN19" s="226">
        <v>8.7036999999999995</v>
      </c>
      <c r="BO19" s="227" t="s">
        <v>360</v>
      </c>
      <c r="BP19" s="229"/>
      <c r="BQ19" s="227"/>
      <c r="BR19" s="229"/>
      <c r="BS19" s="238"/>
      <c r="BT19" s="226"/>
      <c r="BU19" s="248"/>
      <c r="BV19" s="229"/>
      <c r="BW19" s="227"/>
      <c r="BX19" s="229"/>
      <c r="BY19" s="238"/>
      <c r="BZ19" s="226"/>
      <c r="CA19" s="248"/>
      <c r="CB19" s="229"/>
      <c r="CC19" s="227"/>
      <c r="CD19" s="229"/>
      <c r="CE19" s="238"/>
      <c r="CF19" s="226"/>
      <c r="CG19" s="248"/>
      <c r="CH19" s="229"/>
      <c r="CI19" s="227"/>
      <c r="CJ19" s="229"/>
      <c r="CK19" s="238"/>
    </row>
    <row r="20" spans="1:90" ht="12.5" x14ac:dyDescent="0.25">
      <c r="A20" s="171" t="str">
        <f>VLOOKUP(C20,'2021 Soybean Traits &amp; Entries'!VL_SOY_2020,2,FALSE)</f>
        <v>Progeny P5121E3</v>
      </c>
      <c r="B20" s="171" t="str">
        <f>VLOOKUP(C20,'2021 Soybean Traits &amp; Entries'!VL_SOY_2020,4,FALSE)</f>
        <v>E3</v>
      </c>
      <c r="C20" s="171" t="s">
        <v>320</v>
      </c>
      <c r="D20" s="172">
        <v>55.898899999999998</v>
      </c>
      <c r="E20" s="224" t="s">
        <v>415</v>
      </c>
      <c r="F20" s="173"/>
      <c r="G20" s="224"/>
      <c r="H20" s="173"/>
      <c r="I20" s="224"/>
      <c r="J20" s="226">
        <v>12.1167</v>
      </c>
      <c r="K20" s="227" t="s">
        <v>399</v>
      </c>
      <c r="L20" s="229"/>
      <c r="M20" s="227"/>
      <c r="N20" s="229"/>
      <c r="O20" s="227"/>
      <c r="P20" s="172">
        <v>35.666699999999999</v>
      </c>
      <c r="Q20" s="224" t="s">
        <v>409</v>
      </c>
      <c r="R20" s="173"/>
      <c r="S20" s="224"/>
      <c r="T20" s="173"/>
      <c r="U20" s="224"/>
      <c r="V20" s="226">
        <v>3</v>
      </c>
      <c r="W20" s="227" t="s">
        <v>360</v>
      </c>
      <c r="X20" s="229"/>
      <c r="Y20" s="227"/>
      <c r="Z20" s="229"/>
      <c r="AA20" s="227"/>
      <c r="AB20" s="171" t="str">
        <f t="shared" si="0"/>
        <v>Progeny P5121E3</v>
      </c>
      <c r="AC20" s="171" t="str">
        <f t="shared" si="1"/>
        <v>E3</v>
      </c>
      <c r="AD20" s="172">
        <v>55.898899999999998</v>
      </c>
      <c r="AE20" s="224" t="s">
        <v>415</v>
      </c>
      <c r="AF20" s="173"/>
      <c r="AG20" s="224"/>
      <c r="AH20" s="173"/>
      <c r="AI20" s="224"/>
      <c r="AJ20" s="226"/>
      <c r="AK20" s="227"/>
      <c r="AL20" s="229"/>
      <c r="AM20" s="227"/>
      <c r="AN20" s="229"/>
      <c r="AO20" s="227"/>
      <c r="AP20" s="226"/>
      <c r="AQ20" s="227"/>
      <c r="AR20" s="229"/>
      <c r="AS20" s="227"/>
      <c r="AT20" s="229"/>
      <c r="AU20" s="227"/>
      <c r="AV20" s="172">
        <v>142</v>
      </c>
      <c r="AW20" s="224" t="s">
        <v>480</v>
      </c>
      <c r="AX20" s="173"/>
      <c r="AY20" s="224"/>
      <c r="AZ20" s="173"/>
      <c r="BA20" s="224"/>
      <c r="BB20" s="226">
        <v>10</v>
      </c>
      <c r="BC20" s="248" t="s">
        <v>368</v>
      </c>
      <c r="BD20" s="229"/>
      <c r="BE20" s="227"/>
      <c r="BF20" s="229"/>
      <c r="BG20" s="227"/>
      <c r="BH20" s="226">
        <v>2</v>
      </c>
      <c r="BI20" s="248" t="s">
        <v>402</v>
      </c>
      <c r="BJ20" s="229"/>
      <c r="BK20" s="227"/>
      <c r="BL20" s="229"/>
      <c r="BM20" s="227"/>
      <c r="BN20" s="226">
        <v>3.3332999999999999</v>
      </c>
      <c r="BO20" s="227" t="s">
        <v>358</v>
      </c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48"/>
      <c r="CH20" s="229"/>
      <c r="CI20" s="227"/>
      <c r="CJ20" s="229"/>
      <c r="CK20" s="227"/>
    </row>
    <row r="21" spans="1:90" ht="12.5" x14ac:dyDescent="0.25">
      <c r="A21" s="241" t="str">
        <f>VLOOKUP(C21,'2021 Soybean Traits &amp; Entries'!VL_SOY_2020,2,FALSE)</f>
        <v>AR UA54i19GT</v>
      </c>
      <c r="B21" s="241" t="str">
        <f>VLOOKUP(C21,'2021 Soybean Traits &amp; Entries'!VL_SOY_2020,4,FALSE)</f>
        <v>RR</v>
      </c>
      <c r="C21" s="241" t="s">
        <v>90</v>
      </c>
      <c r="D21" s="172">
        <v>53.489400000000003</v>
      </c>
      <c r="E21" s="224" t="s">
        <v>407</v>
      </c>
      <c r="F21" s="173">
        <v>51.832500000000003</v>
      </c>
      <c r="G21" s="224" t="s">
        <v>361</v>
      </c>
      <c r="H21" s="173"/>
      <c r="I21" s="224"/>
      <c r="J21" s="226">
        <v>11.8367</v>
      </c>
      <c r="K21" s="227" t="s">
        <v>70</v>
      </c>
      <c r="L21" s="229">
        <v>11.285</v>
      </c>
      <c r="M21" s="227" t="s">
        <v>358</v>
      </c>
      <c r="N21" s="229"/>
      <c r="O21" s="227"/>
      <c r="P21" s="172">
        <v>42</v>
      </c>
      <c r="Q21" s="224" t="s">
        <v>361</v>
      </c>
      <c r="R21" s="173">
        <v>46.333300000000001</v>
      </c>
      <c r="S21" s="224" t="s">
        <v>256</v>
      </c>
      <c r="T21" s="173"/>
      <c r="U21" s="224"/>
      <c r="V21" s="226">
        <v>1.6667000000000001</v>
      </c>
      <c r="W21" s="227" t="s">
        <v>365</v>
      </c>
      <c r="X21" s="229">
        <v>1.6667000000000001</v>
      </c>
      <c r="Y21" s="227" t="s">
        <v>361</v>
      </c>
      <c r="Z21" s="229"/>
      <c r="AA21" s="227"/>
      <c r="AB21" s="241" t="str">
        <f t="shared" si="0"/>
        <v>AR UA54i19GT</v>
      </c>
      <c r="AC21" s="241" t="str">
        <f t="shared" si="1"/>
        <v>RR</v>
      </c>
      <c r="AD21" s="172">
        <v>53.489400000000003</v>
      </c>
      <c r="AE21" s="224" t="s">
        <v>407</v>
      </c>
      <c r="AF21" s="173">
        <v>51.832500000000003</v>
      </c>
      <c r="AG21" s="224" t="s">
        <v>361</v>
      </c>
      <c r="AH21" s="173"/>
      <c r="AI21" s="224"/>
      <c r="AJ21" s="226"/>
      <c r="AK21" s="227"/>
      <c r="AL21" s="229"/>
      <c r="AM21" s="227"/>
      <c r="AN21" s="229"/>
      <c r="AO21" s="227"/>
      <c r="AP21" s="226"/>
      <c r="AQ21" s="227"/>
      <c r="AR21" s="229"/>
      <c r="AS21" s="227"/>
      <c r="AT21" s="229"/>
      <c r="AU21" s="227"/>
      <c r="AV21" s="172">
        <v>145.33000000000001</v>
      </c>
      <c r="AW21" s="224" t="s">
        <v>403</v>
      </c>
      <c r="AX21" s="173">
        <v>142.66999999999999</v>
      </c>
      <c r="AY21" s="224" t="s">
        <v>256</v>
      </c>
      <c r="AZ21" s="173"/>
      <c r="BA21" s="224"/>
      <c r="BB21" s="226">
        <v>5</v>
      </c>
      <c r="BC21" s="248" t="s">
        <v>359</v>
      </c>
      <c r="BD21" s="229"/>
      <c r="BE21" s="227"/>
      <c r="BF21" s="229"/>
      <c r="BG21" s="238"/>
      <c r="BH21" s="226">
        <v>2.6667000000000001</v>
      </c>
      <c r="BI21" s="248" t="s">
        <v>371</v>
      </c>
      <c r="BJ21" s="229"/>
      <c r="BK21" s="227"/>
      <c r="BL21" s="229"/>
      <c r="BM21" s="238"/>
      <c r="BN21" s="226">
        <v>1.4815</v>
      </c>
      <c r="BO21" s="227" t="s">
        <v>358</v>
      </c>
      <c r="BP21" s="229"/>
      <c r="BQ21" s="227"/>
      <c r="BR21" s="229"/>
      <c r="BS21" s="238"/>
      <c r="BT21" s="226"/>
      <c r="BU21" s="248"/>
      <c r="BV21" s="229"/>
      <c r="BW21" s="227"/>
      <c r="BX21" s="229"/>
      <c r="BY21" s="238"/>
      <c r="BZ21" s="226"/>
      <c r="CA21" s="248"/>
      <c r="CB21" s="229"/>
      <c r="CC21" s="227"/>
      <c r="CD21" s="229"/>
      <c r="CE21" s="238"/>
      <c r="CF21" s="226"/>
      <c r="CG21" s="248"/>
      <c r="CH21" s="229"/>
      <c r="CI21" s="227"/>
      <c r="CJ21" s="229"/>
      <c r="CK21" s="238"/>
    </row>
    <row r="22" spans="1:90" ht="12.5" x14ac:dyDescent="0.25">
      <c r="A22" s="171" t="str">
        <f>VLOOKUP(C22,'2021 Soybean Traits &amp; Entries'!VL_SOY_2020,2,FALSE)</f>
        <v>Credenz CZ 5282XF</v>
      </c>
      <c r="B22" s="171" t="str">
        <f>VLOOKUP(C22,'2021 Soybean Traits &amp; Entries'!VL_SOY_2020,4,FALSE)</f>
        <v>XF</v>
      </c>
      <c r="C22" s="171" t="s">
        <v>216</v>
      </c>
      <c r="D22" s="172">
        <v>48.475200000000001</v>
      </c>
      <c r="E22" s="224" t="s">
        <v>408</v>
      </c>
      <c r="F22" s="173"/>
      <c r="G22" s="224"/>
      <c r="H22" s="173"/>
      <c r="I22" s="224"/>
      <c r="J22" s="226">
        <v>11.31</v>
      </c>
      <c r="K22" s="227" t="s">
        <v>480</v>
      </c>
      <c r="L22" s="229"/>
      <c r="M22" s="227"/>
      <c r="N22" s="229"/>
      <c r="O22" s="227"/>
      <c r="P22" s="172">
        <v>48.666699999999999</v>
      </c>
      <c r="Q22" s="224" t="s">
        <v>256</v>
      </c>
      <c r="R22" s="173"/>
      <c r="S22" s="224"/>
      <c r="T22" s="173"/>
      <c r="U22" s="224"/>
      <c r="V22" s="226">
        <v>2</v>
      </c>
      <c r="W22" s="227" t="s">
        <v>362</v>
      </c>
      <c r="X22" s="229"/>
      <c r="Y22" s="227"/>
      <c r="Z22" s="229"/>
      <c r="AA22" s="227"/>
      <c r="AB22" s="171" t="str">
        <f t="shared" si="0"/>
        <v>Credenz CZ 5282XF</v>
      </c>
      <c r="AC22" s="171" t="str">
        <f t="shared" si="1"/>
        <v>XF</v>
      </c>
      <c r="AD22" s="172">
        <v>48.475200000000001</v>
      </c>
      <c r="AE22" s="224" t="s">
        <v>408</v>
      </c>
      <c r="AF22" s="173"/>
      <c r="AG22" s="224"/>
      <c r="AH22" s="173"/>
      <c r="AI22" s="224"/>
      <c r="AJ22" s="226"/>
      <c r="AK22" s="227"/>
      <c r="AL22" s="229"/>
      <c r="AM22" s="227"/>
      <c r="AN22" s="229"/>
      <c r="AO22" s="227"/>
      <c r="AP22" s="226"/>
      <c r="AQ22" s="227"/>
      <c r="AR22" s="229"/>
      <c r="AS22" s="227"/>
      <c r="AT22" s="229"/>
      <c r="AU22" s="227"/>
      <c r="AV22" s="172">
        <v>147.33000000000001</v>
      </c>
      <c r="AW22" s="224" t="s">
        <v>359</v>
      </c>
      <c r="AX22" s="173"/>
      <c r="AY22" s="224"/>
      <c r="AZ22" s="173"/>
      <c r="BA22" s="224"/>
      <c r="BB22" s="226">
        <v>16.666699999999999</v>
      </c>
      <c r="BC22" s="248" t="s">
        <v>256</v>
      </c>
      <c r="BD22" s="229"/>
      <c r="BE22" s="227"/>
      <c r="BF22" s="229"/>
      <c r="BG22" s="227"/>
      <c r="BH22" s="226">
        <v>4.5</v>
      </c>
      <c r="BI22" s="248" t="s">
        <v>256</v>
      </c>
      <c r="BJ22" s="229"/>
      <c r="BK22" s="227"/>
      <c r="BL22" s="229"/>
      <c r="BM22" s="227"/>
      <c r="BN22" s="226">
        <v>9.4443999999999999</v>
      </c>
      <c r="BO22" s="227" t="s">
        <v>256</v>
      </c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48"/>
      <c r="CH22" s="229"/>
      <c r="CI22" s="227"/>
      <c r="CJ22" s="229"/>
      <c r="CK22" s="227"/>
    </row>
    <row r="23" spans="1:90" ht="12.75" customHeight="1" x14ac:dyDescent="0.3">
      <c r="A23" s="174" t="s">
        <v>34</v>
      </c>
      <c r="B23" s="175"/>
      <c r="C23" s="175"/>
      <c r="D23" s="176">
        <v>63.293500000000002</v>
      </c>
      <c r="E23" s="177"/>
      <c r="F23" s="177">
        <v>57.745800000000003</v>
      </c>
      <c r="G23" s="177"/>
      <c r="H23" s="177">
        <v>56.278399999999998</v>
      </c>
      <c r="I23" s="178"/>
      <c r="J23" s="179">
        <v>12.217599999999999</v>
      </c>
      <c r="K23" s="180"/>
      <c r="L23" s="180">
        <v>11.9017</v>
      </c>
      <c r="M23" s="180"/>
      <c r="N23" s="180">
        <v>11.734999999999999</v>
      </c>
      <c r="O23" s="181"/>
      <c r="P23" s="176">
        <v>38.703699999999998</v>
      </c>
      <c r="Q23" s="177"/>
      <c r="R23" s="177">
        <v>45.041699999999999</v>
      </c>
      <c r="S23" s="177"/>
      <c r="T23" s="177">
        <v>46.777799999999999</v>
      </c>
      <c r="U23" s="178"/>
      <c r="V23" s="179">
        <v>2.1667000000000001</v>
      </c>
      <c r="W23" s="180"/>
      <c r="X23" s="180">
        <v>2.2082999999999999</v>
      </c>
      <c r="Y23" s="180"/>
      <c r="Z23" s="180">
        <v>2.1111</v>
      </c>
      <c r="AA23" s="182"/>
      <c r="AB23" s="174" t="s">
        <v>34</v>
      </c>
      <c r="AC23" s="175"/>
      <c r="AD23" s="176">
        <v>63.293500000000002</v>
      </c>
      <c r="AE23" s="177"/>
      <c r="AF23" s="177">
        <v>57.745800000000003</v>
      </c>
      <c r="AG23" s="177"/>
      <c r="AH23" s="177">
        <v>56.278399999999998</v>
      </c>
      <c r="AI23" s="178"/>
      <c r="AJ23" s="179"/>
      <c r="AK23" s="180"/>
      <c r="AL23" s="180"/>
      <c r="AM23" s="180"/>
      <c r="AN23" s="180"/>
      <c r="AO23" s="181"/>
      <c r="AP23" s="179"/>
      <c r="AQ23" s="180"/>
      <c r="AR23" s="180"/>
      <c r="AS23" s="180"/>
      <c r="AT23" s="180"/>
      <c r="AU23" s="180"/>
      <c r="AV23" s="176">
        <v>145.38999999999999</v>
      </c>
      <c r="AW23" s="177"/>
      <c r="AX23" s="177">
        <v>142.75</v>
      </c>
      <c r="AY23" s="177"/>
      <c r="AZ23" s="177">
        <v>145.16</v>
      </c>
      <c r="BA23" s="177"/>
      <c r="BB23" s="179">
        <v>6.6666999999999996</v>
      </c>
      <c r="BC23" s="180"/>
      <c r="BD23" s="180"/>
      <c r="BE23" s="180"/>
      <c r="BF23" s="180"/>
      <c r="BG23" s="181"/>
      <c r="BH23" s="179">
        <v>1.8426</v>
      </c>
      <c r="BI23" s="180"/>
      <c r="BJ23" s="180"/>
      <c r="BK23" s="180"/>
      <c r="BL23" s="180"/>
      <c r="BM23" s="180"/>
      <c r="BN23" s="179">
        <v>2.5977000000000001</v>
      </c>
      <c r="BO23" s="180"/>
      <c r="BP23" s="180"/>
      <c r="BQ23" s="180"/>
      <c r="BR23" s="180"/>
      <c r="BS23" s="181"/>
      <c r="BT23" s="179"/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2.3477000000000001</v>
      </c>
      <c r="E24" s="186"/>
      <c r="F24" s="186">
        <v>6.032</v>
      </c>
      <c r="G24" s="186"/>
      <c r="H24" s="186">
        <v>3.5244</v>
      </c>
      <c r="I24" s="187"/>
      <c r="J24" s="188">
        <v>0.1132</v>
      </c>
      <c r="K24" s="189"/>
      <c r="L24" s="189">
        <v>0.439</v>
      </c>
      <c r="M24" s="189"/>
      <c r="N24" s="189">
        <v>0.37280000000000002</v>
      </c>
      <c r="O24" s="190"/>
      <c r="P24" s="185">
        <v>1.4401999999999999</v>
      </c>
      <c r="Q24" s="186"/>
      <c r="R24" s="186">
        <v>4.4653</v>
      </c>
      <c r="S24" s="186"/>
      <c r="T24" s="186">
        <v>3.6031</v>
      </c>
      <c r="U24" s="187"/>
      <c r="V24" s="188">
        <v>0.36</v>
      </c>
      <c r="W24" s="189"/>
      <c r="X24" s="189">
        <v>0.34760000000000002</v>
      </c>
      <c r="Y24" s="189"/>
      <c r="Z24" s="189">
        <v>0.30930000000000002</v>
      </c>
      <c r="AA24" s="191"/>
      <c r="AB24" s="183" t="s">
        <v>35</v>
      </c>
      <c r="AC24" s="184"/>
      <c r="AD24" s="185">
        <v>2.3477000000000001</v>
      </c>
      <c r="AE24" s="186"/>
      <c r="AF24" s="186">
        <v>6.032</v>
      </c>
      <c r="AG24" s="186"/>
      <c r="AH24" s="186">
        <v>3.5244</v>
      </c>
      <c r="AI24" s="187"/>
      <c r="AJ24" s="188"/>
      <c r="AK24" s="189"/>
      <c r="AL24" s="189"/>
      <c r="AM24" s="189"/>
      <c r="AN24" s="189"/>
      <c r="AO24" s="190"/>
      <c r="AP24" s="188"/>
      <c r="AQ24" s="189"/>
      <c r="AR24" s="189"/>
      <c r="AS24" s="189"/>
      <c r="AT24" s="189"/>
      <c r="AU24" s="189"/>
      <c r="AV24" s="185">
        <v>0.82399999999999995</v>
      </c>
      <c r="AW24" s="186"/>
      <c r="AX24" s="186">
        <v>2.7597999999999998</v>
      </c>
      <c r="AY24" s="186"/>
      <c r="AZ24" s="186">
        <v>0.22670000000000001</v>
      </c>
      <c r="BA24" s="186"/>
      <c r="BB24" s="188">
        <v>3.8690000000000002</v>
      </c>
      <c r="BC24" s="189"/>
      <c r="BD24" s="189"/>
      <c r="BE24" s="189"/>
      <c r="BF24" s="189"/>
      <c r="BG24" s="190"/>
      <c r="BH24" s="188">
        <v>0.81840000000000002</v>
      </c>
      <c r="BI24" s="189"/>
      <c r="BJ24" s="189"/>
      <c r="BK24" s="189"/>
      <c r="BL24" s="189"/>
      <c r="BM24" s="189"/>
      <c r="BN24" s="188">
        <v>2.1385999999999998</v>
      </c>
      <c r="BO24" s="189"/>
      <c r="BP24" s="189"/>
      <c r="BQ24" s="189"/>
      <c r="BR24" s="189"/>
      <c r="BS24" s="190"/>
      <c r="BT24" s="188"/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6.36</v>
      </c>
      <c r="E25" s="195"/>
      <c r="F25" s="195">
        <v>7.12</v>
      </c>
      <c r="G25" s="195"/>
      <c r="H25" s="195">
        <v>7.28</v>
      </c>
      <c r="I25" s="196"/>
      <c r="J25" s="197">
        <v>0.31</v>
      </c>
      <c r="K25" s="198"/>
      <c r="L25" s="198">
        <v>0.62</v>
      </c>
      <c r="M25" s="198"/>
      <c r="N25" s="198" t="s">
        <v>351</v>
      </c>
      <c r="O25" s="199"/>
      <c r="P25" s="194">
        <v>3.61</v>
      </c>
      <c r="Q25" s="195"/>
      <c r="R25" s="195" t="s">
        <v>351</v>
      </c>
      <c r="S25" s="195"/>
      <c r="T25" s="195">
        <v>2.64</v>
      </c>
      <c r="U25" s="196"/>
      <c r="V25" s="197">
        <v>0.89</v>
      </c>
      <c r="W25" s="198"/>
      <c r="X25" s="198">
        <v>0.48</v>
      </c>
      <c r="Y25" s="198"/>
      <c r="Z25" s="198" t="s">
        <v>351</v>
      </c>
      <c r="AA25" s="200"/>
      <c r="AB25" s="192" t="s">
        <v>36</v>
      </c>
      <c r="AC25" s="193"/>
      <c r="AD25" s="194">
        <v>6.36</v>
      </c>
      <c r="AE25" s="195"/>
      <c r="AF25" s="195">
        <v>7.12</v>
      </c>
      <c r="AG25" s="195"/>
      <c r="AH25" s="195">
        <v>7.28</v>
      </c>
      <c r="AI25" s="196"/>
      <c r="AJ25" s="197"/>
      <c r="AK25" s="198"/>
      <c r="AL25" s="198"/>
      <c r="AM25" s="198"/>
      <c r="AN25" s="198"/>
      <c r="AO25" s="199"/>
      <c r="AP25" s="197"/>
      <c r="AQ25" s="198"/>
      <c r="AR25" s="198"/>
      <c r="AS25" s="198"/>
      <c r="AT25" s="198"/>
      <c r="AU25" s="198"/>
      <c r="AV25" s="194">
        <v>2.17</v>
      </c>
      <c r="AW25" s="195"/>
      <c r="AX25" s="195" t="s">
        <v>351</v>
      </c>
      <c r="AY25" s="195"/>
      <c r="AZ25" s="195" t="s">
        <v>351</v>
      </c>
      <c r="BA25" s="195"/>
      <c r="BB25" s="197">
        <v>9.89</v>
      </c>
      <c r="BC25" s="198"/>
      <c r="BD25" s="198"/>
      <c r="BE25" s="198"/>
      <c r="BF25" s="198"/>
      <c r="BG25" s="199"/>
      <c r="BH25" s="197">
        <v>2.19</v>
      </c>
      <c r="BI25" s="198"/>
      <c r="BJ25" s="198"/>
      <c r="BK25" s="198"/>
      <c r="BL25" s="198"/>
      <c r="BM25" s="198"/>
      <c r="BN25" s="197">
        <v>5.23</v>
      </c>
      <c r="BO25" s="198"/>
      <c r="BP25" s="198"/>
      <c r="BQ25" s="198"/>
      <c r="BR25" s="198"/>
      <c r="BS25" s="199"/>
      <c r="BT25" s="197"/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6.0523046617</v>
      </c>
      <c r="E26" s="222"/>
      <c r="F26" s="222">
        <v>10.197640419000001</v>
      </c>
      <c r="G26" s="222"/>
      <c r="H26" s="222">
        <v>12.802165901</v>
      </c>
      <c r="I26" s="223"/>
      <c r="J26" s="221">
        <v>1.5531177200999999</v>
      </c>
      <c r="K26" s="222"/>
      <c r="L26" s="222">
        <v>4.2075663135000001</v>
      </c>
      <c r="M26" s="222"/>
      <c r="N26" s="222">
        <v>5.1041620091000004</v>
      </c>
      <c r="O26" s="223"/>
      <c r="P26" s="221">
        <v>5.6236830631999997</v>
      </c>
      <c r="Q26" s="222"/>
      <c r="R26" s="222">
        <v>5.6105286317000003</v>
      </c>
      <c r="S26" s="222"/>
      <c r="T26" s="222">
        <v>5.5915986986000004</v>
      </c>
      <c r="U26" s="223"/>
      <c r="V26" s="221">
        <v>24.890991022000001</v>
      </c>
      <c r="W26" s="222"/>
      <c r="X26" s="222">
        <v>17.699689246999998</v>
      </c>
      <c r="Y26" s="222"/>
      <c r="Z26" s="222">
        <v>37.448332833999999</v>
      </c>
      <c r="AA26" s="240"/>
      <c r="AB26" s="202" t="s">
        <v>37</v>
      </c>
      <c r="AC26" s="203"/>
      <c r="AD26" s="221">
        <v>6.0523046617</v>
      </c>
      <c r="AE26" s="222"/>
      <c r="AF26" s="222">
        <v>10.197640419000001</v>
      </c>
      <c r="AG26" s="222"/>
      <c r="AH26" s="222">
        <v>12.802165901</v>
      </c>
      <c r="AI26" s="223"/>
      <c r="AJ26" s="221"/>
      <c r="AK26" s="222"/>
      <c r="AL26" s="222"/>
      <c r="AM26" s="222"/>
      <c r="AN26" s="222"/>
      <c r="AO26" s="223"/>
      <c r="AP26" s="221"/>
      <c r="AQ26" s="222"/>
      <c r="AR26" s="222"/>
      <c r="AS26" s="222"/>
      <c r="AT26" s="222"/>
      <c r="AU26" s="222"/>
      <c r="AV26" s="221">
        <v>0.89748444630000002</v>
      </c>
      <c r="AW26" s="222"/>
      <c r="AX26" s="222">
        <v>0.46114226870000002</v>
      </c>
      <c r="AY26" s="222"/>
      <c r="AZ26" s="222">
        <v>9.3640367000000002E-7</v>
      </c>
      <c r="BA26" s="222"/>
      <c r="BB26" s="221" t="s">
        <v>364</v>
      </c>
      <c r="BC26" s="222"/>
      <c r="BD26" s="222"/>
      <c r="BE26" s="222"/>
      <c r="BF26" s="222"/>
      <c r="BG26" s="223"/>
      <c r="BH26" s="221" t="s">
        <v>364</v>
      </c>
      <c r="BI26" s="222"/>
      <c r="BJ26" s="222"/>
      <c r="BK26" s="222"/>
      <c r="BL26" s="222"/>
      <c r="BM26" s="222"/>
      <c r="BN26" s="221" t="s">
        <v>364</v>
      </c>
      <c r="BO26" s="222"/>
      <c r="BP26" s="222"/>
      <c r="BQ26" s="222"/>
      <c r="BR26" s="222"/>
      <c r="BS26" s="223"/>
      <c r="BT26" s="221"/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4"/>
      <c r="AC27" s="204"/>
      <c r="AD27" s="205"/>
      <c r="AE27" s="205"/>
      <c r="AF27" s="205"/>
      <c r="AG27" s="205"/>
      <c r="AH27" s="205"/>
      <c r="AI27" s="205"/>
      <c r="AV27" s="206"/>
      <c r="AW27" s="206"/>
      <c r="AX27" s="206"/>
      <c r="AY27" s="206"/>
      <c r="AZ27" s="206"/>
      <c r="BA27" s="211"/>
      <c r="BO27" s="236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09"/>
      <c r="AC28" s="204"/>
      <c r="AD28" s="209"/>
      <c r="AE28" s="209"/>
      <c r="AF28" s="209"/>
      <c r="AG28" s="209"/>
      <c r="AH28" s="209"/>
      <c r="AI28" s="209"/>
      <c r="AV28" s="210"/>
      <c r="AW28" s="210"/>
      <c r="AX28" s="210"/>
      <c r="AY28" s="210"/>
      <c r="AZ28" s="210"/>
      <c r="BA28" s="234"/>
      <c r="BO28" s="236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09"/>
      <c r="AC29" s="212"/>
      <c r="AD29" s="209"/>
      <c r="AE29" s="209"/>
      <c r="AF29" s="209"/>
      <c r="AG29" s="209"/>
      <c r="AH29" s="209"/>
      <c r="AI29" s="209"/>
      <c r="AV29" s="213"/>
      <c r="AW29" s="213"/>
      <c r="AX29" s="213"/>
      <c r="AY29" s="213"/>
      <c r="AZ29" s="213"/>
      <c r="BA29" s="235"/>
      <c r="BO29" s="236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9"/>
      <c r="AC30" s="204"/>
      <c r="AD30" s="209"/>
      <c r="AE30" s="209"/>
      <c r="AF30" s="209"/>
      <c r="AG30" s="209"/>
      <c r="AH30" s="209"/>
      <c r="AI30" s="209"/>
      <c r="AV30" s="206"/>
      <c r="AW30" s="206"/>
      <c r="AX30" s="206"/>
      <c r="AY30" s="206"/>
      <c r="AZ30" s="206"/>
      <c r="BA30" s="211"/>
      <c r="BO30" s="236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9"/>
      <c r="AC31" s="204"/>
      <c r="AD31" s="209"/>
      <c r="AE31" s="209"/>
      <c r="AF31" s="209"/>
      <c r="AG31" s="209"/>
      <c r="AH31" s="209"/>
      <c r="AI31" s="209"/>
      <c r="AV31" s="206"/>
      <c r="AW31" s="206"/>
      <c r="AX31" s="206"/>
      <c r="AY31" s="206"/>
      <c r="AZ31" s="206"/>
      <c r="BA31" s="211"/>
      <c r="BO31" s="236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9"/>
      <c r="AC32" s="204"/>
      <c r="AD32" s="209"/>
      <c r="AE32" s="209"/>
      <c r="AF32" s="209"/>
      <c r="AG32" s="209"/>
      <c r="AH32" s="209"/>
      <c r="AI32" s="209"/>
      <c r="AV32" s="206"/>
      <c r="AW32" s="206"/>
      <c r="AX32" s="206"/>
      <c r="AY32" s="206"/>
      <c r="AZ32" s="206"/>
      <c r="BA32" s="211"/>
      <c r="BO32" s="236"/>
    </row>
    <row r="33" spans="1:67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B33" s="209"/>
      <c r="AC33" s="212"/>
      <c r="AD33" s="209"/>
      <c r="AE33" s="209"/>
      <c r="AF33" s="209"/>
      <c r="AG33" s="209"/>
      <c r="AH33" s="209"/>
      <c r="AI33" s="209"/>
      <c r="BA33" s="236"/>
      <c r="BO33" s="236"/>
    </row>
    <row r="34" spans="1:67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B34" s="209"/>
      <c r="AC34" s="204"/>
      <c r="AD34" s="209"/>
      <c r="AE34" s="209"/>
      <c r="AF34" s="209"/>
      <c r="AG34" s="209"/>
      <c r="AH34" s="209"/>
      <c r="AI34" s="209"/>
      <c r="BA34" s="236"/>
      <c r="BO34" s="236"/>
    </row>
    <row r="35" spans="1:67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B35" s="214"/>
      <c r="AC35" s="212"/>
      <c r="AD35" s="214"/>
      <c r="AE35" s="214"/>
      <c r="AF35" s="214"/>
      <c r="AG35" s="214"/>
      <c r="AH35" s="214"/>
      <c r="AI35" s="214"/>
      <c r="BA35" s="236"/>
      <c r="BO35" s="236"/>
    </row>
    <row r="36" spans="1:67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B36" s="209"/>
      <c r="AC36" s="212"/>
      <c r="AD36" s="209"/>
      <c r="AE36" s="209"/>
      <c r="AF36" s="209"/>
      <c r="AG36" s="209"/>
      <c r="AH36" s="209"/>
      <c r="AI36" s="209"/>
    </row>
    <row r="37" spans="1:67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B37" s="216"/>
      <c r="AC37" s="204"/>
      <c r="AD37" s="217"/>
      <c r="AE37" s="217"/>
      <c r="AF37" s="217"/>
      <c r="AG37" s="217"/>
      <c r="AH37" s="217"/>
      <c r="AI37" s="217"/>
    </row>
    <row r="38" spans="1:67" x14ac:dyDescent="0.3">
      <c r="B38" s="201"/>
      <c r="C38" s="201"/>
      <c r="AC38" s="201"/>
    </row>
  </sheetData>
  <sortState xmlns:xlrd2="http://schemas.microsoft.com/office/spreadsheetml/2017/richdata2" ref="A5:DD22">
    <sortCondition descending="1" ref="D5:D22"/>
  </sortState>
  <mergeCells count="60">
    <mergeCell ref="AV2:BA2"/>
    <mergeCell ref="AV3:AW3"/>
    <mergeCell ref="AX3:AY3"/>
    <mergeCell ref="AZ3:BA3"/>
    <mergeCell ref="AD2:AI2"/>
    <mergeCell ref="AJ2:AO2"/>
    <mergeCell ref="AP2:AU2"/>
    <mergeCell ref="AL3:AM3"/>
    <mergeCell ref="AF3:AG3"/>
    <mergeCell ref="AH3:AI3"/>
    <mergeCell ref="AJ3:AK3"/>
    <mergeCell ref="A1:AA1"/>
    <mergeCell ref="D2:I2"/>
    <mergeCell ref="J2:O2"/>
    <mergeCell ref="P2:U2"/>
    <mergeCell ref="V2:AA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T3:U3"/>
    <mergeCell ref="V3:W3"/>
    <mergeCell ref="X3:Y3"/>
    <mergeCell ref="Z3:AA3"/>
    <mergeCell ref="AD3:AE3"/>
    <mergeCell ref="BP3:BQ3"/>
    <mergeCell ref="AN3:AO3"/>
    <mergeCell ref="AP3:AQ3"/>
    <mergeCell ref="AR3:AS3"/>
    <mergeCell ref="AT3:AU3"/>
    <mergeCell ref="BB3:BC3"/>
    <mergeCell ref="BD3:BE3"/>
    <mergeCell ref="CD3:CE3"/>
    <mergeCell ref="CF3:CG3"/>
    <mergeCell ref="CH3:CI3"/>
    <mergeCell ref="CJ3:CK3"/>
    <mergeCell ref="AB1:BO1"/>
    <mergeCell ref="BR3:BS3"/>
    <mergeCell ref="BT3:BU3"/>
    <mergeCell ref="BV3:BW3"/>
    <mergeCell ref="BX3:BY3"/>
    <mergeCell ref="BZ3:CA3"/>
    <mergeCell ref="CB3:CC3"/>
    <mergeCell ref="BF3:BG3"/>
    <mergeCell ref="BH3:BI3"/>
    <mergeCell ref="BJ3:BK3"/>
    <mergeCell ref="BL3:BM3"/>
    <mergeCell ref="BN3:BO3"/>
  </mergeCells>
  <conditionalFormatting sqref="E5:E22">
    <cfRule type="containsText" priority="133" stopIfTrue="1" operator="containsText" text="AA">
      <formula>NOT(ISERROR(SEARCH("AA",E5)))</formula>
    </cfRule>
    <cfRule type="containsText" dxfId="287" priority="134" operator="containsText" text="A">
      <formula>NOT(ISERROR(SEARCH("A",E5)))</formula>
    </cfRule>
  </conditionalFormatting>
  <conditionalFormatting sqref="A5:E22">
    <cfRule type="expression" dxfId="286" priority="135">
      <formula>MOD(ROW(),2)=0</formula>
    </cfRule>
  </conditionalFormatting>
  <conditionalFormatting sqref="AB5:AC22">
    <cfRule type="expression" dxfId="285" priority="131">
      <formula>MOD(ROW(),2)=0</formula>
    </cfRule>
  </conditionalFormatting>
  <conditionalFormatting sqref="CI5:CI22">
    <cfRule type="containsText" priority="128" stopIfTrue="1" operator="containsText" text="AA">
      <formula>NOT(ISERROR(SEARCH("AA",CI5)))</formula>
    </cfRule>
    <cfRule type="containsText" dxfId="284" priority="129" operator="containsText" text="A">
      <formula>NOT(ISERROR(SEARCH("A",CI5)))</formula>
    </cfRule>
  </conditionalFormatting>
  <conditionalFormatting sqref="CK5:CK22">
    <cfRule type="containsText" priority="126" stopIfTrue="1" operator="containsText" text="AA">
      <formula>NOT(ISERROR(SEARCH("AA",CK5)))</formula>
    </cfRule>
    <cfRule type="containsText" dxfId="283" priority="127" operator="containsText" text="A">
      <formula>NOT(ISERROR(SEARCH("A",CK5)))</formula>
    </cfRule>
  </conditionalFormatting>
  <conditionalFormatting sqref="CH5:CK22">
    <cfRule type="expression" dxfId="282" priority="130">
      <formula>MOD(ROW(),2)=0</formula>
    </cfRule>
  </conditionalFormatting>
  <conditionalFormatting sqref="G5:G22">
    <cfRule type="containsText" priority="124" stopIfTrue="1" operator="containsText" text="AA">
      <formula>NOT(ISERROR(SEARCH("AA",G5)))</formula>
    </cfRule>
    <cfRule type="containsText" dxfId="281" priority="125" operator="containsText" text="A">
      <formula>NOT(ISERROR(SEARCH("A",G5)))</formula>
    </cfRule>
  </conditionalFormatting>
  <conditionalFormatting sqref="F5:G22">
    <cfRule type="expression" dxfId="280" priority="138">
      <formula>MOD(ROW(),2)=0</formula>
    </cfRule>
  </conditionalFormatting>
  <conditionalFormatting sqref="I5:I22">
    <cfRule type="containsText" priority="121" stopIfTrue="1" operator="containsText" text="AA">
      <formula>NOT(ISERROR(SEARCH("AA",I5)))</formula>
    </cfRule>
    <cfRule type="containsText" dxfId="279" priority="122" operator="containsText" text="A">
      <formula>NOT(ISERROR(SEARCH("A",I5)))</formula>
    </cfRule>
  </conditionalFormatting>
  <conditionalFormatting sqref="H5:I22">
    <cfRule type="expression" dxfId="278" priority="139">
      <formula>MOD(ROW(),2)=0</formula>
    </cfRule>
  </conditionalFormatting>
  <conditionalFormatting sqref="BC5:BC22">
    <cfRule type="containsText" priority="118" stopIfTrue="1" operator="containsText" text="AA">
      <formula>NOT(ISERROR(SEARCH("AA",BC5)))</formula>
    </cfRule>
    <cfRule type="containsText" dxfId="277" priority="119" operator="containsText" text="A">
      <formula>NOT(ISERROR(SEARCH("A",BC5)))</formula>
    </cfRule>
  </conditionalFormatting>
  <conditionalFormatting sqref="BB5:BC22">
    <cfRule type="expression" dxfId="276" priority="140">
      <formula>MOD(ROW(),2)=0</formula>
    </cfRule>
  </conditionalFormatting>
  <conditionalFormatting sqref="D5:D22">
    <cfRule type="aboveAverage" dxfId="275" priority="132"/>
  </conditionalFormatting>
  <conditionalFormatting sqref="CH5:CH22">
    <cfRule type="aboveAverage" dxfId="274" priority="136"/>
  </conditionalFormatting>
  <conditionalFormatting sqref="CJ5:CJ22">
    <cfRule type="aboveAverage" dxfId="273" priority="137"/>
  </conditionalFormatting>
  <conditionalFormatting sqref="F5:F22">
    <cfRule type="aboveAverage" dxfId="272" priority="123"/>
  </conditionalFormatting>
  <conditionalFormatting sqref="H5:H22">
    <cfRule type="aboveAverage" dxfId="271" priority="120"/>
  </conditionalFormatting>
  <conditionalFormatting sqref="BB5:BB22">
    <cfRule type="aboveAverage" dxfId="270" priority="117"/>
  </conditionalFormatting>
  <conditionalFormatting sqref="K5:K22">
    <cfRule type="containsText" priority="112" stopIfTrue="1" operator="containsText" text="AA">
      <formula>NOT(ISERROR(SEARCH("AA",K5)))</formula>
    </cfRule>
    <cfRule type="containsText" dxfId="269" priority="113" operator="containsText" text="A">
      <formula>NOT(ISERROR(SEARCH("A",K5)))</formula>
    </cfRule>
  </conditionalFormatting>
  <conditionalFormatting sqref="J5:K22">
    <cfRule type="expression" dxfId="268" priority="114">
      <formula>MOD(ROW(),2)=0</formula>
    </cfRule>
  </conditionalFormatting>
  <conditionalFormatting sqref="M5:M22">
    <cfRule type="containsText" priority="109" stopIfTrue="1" operator="containsText" text="AA">
      <formula>NOT(ISERROR(SEARCH("AA",M5)))</formula>
    </cfRule>
    <cfRule type="containsText" dxfId="267" priority="110" operator="containsText" text="A">
      <formula>NOT(ISERROR(SEARCH("A",M5)))</formula>
    </cfRule>
  </conditionalFormatting>
  <conditionalFormatting sqref="L5:M22">
    <cfRule type="expression" dxfId="266" priority="115">
      <formula>MOD(ROW(),2)=0</formula>
    </cfRule>
  </conditionalFormatting>
  <conditionalFormatting sqref="O5:O22">
    <cfRule type="containsText" priority="106" stopIfTrue="1" operator="containsText" text="AA">
      <formula>NOT(ISERROR(SEARCH("AA",O5)))</formula>
    </cfRule>
    <cfRule type="containsText" dxfId="265" priority="107" operator="containsText" text="A">
      <formula>NOT(ISERROR(SEARCH("A",O5)))</formula>
    </cfRule>
  </conditionalFormatting>
  <conditionalFormatting sqref="N5:O22">
    <cfRule type="expression" dxfId="264" priority="116">
      <formula>MOD(ROW(),2)=0</formula>
    </cfRule>
  </conditionalFormatting>
  <conditionalFormatting sqref="J5:J22">
    <cfRule type="aboveAverage" dxfId="263" priority="111"/>
  </conditionalFormatting>
  <conditionalFormatting sqref="L5:L22">
    <cfRule type="aboveAverage" dxfId="262" priority="108"/>
  </conditionalFormatting>
  <conditionalFormatting sqref="N5:N22">
    <cfRule type="aboveAverage" dxfId="261" priority="105"/>
  </conditionalFormatting>
  <conditionalFormatting sqref="Q5:Q22">
    <cfRule type="containsText" priority="100" stopIfTrue="1" operator="containsText" text="AA">
      <formula>NOT(ISERROR(SEARCH("AA",Q5)))</formula>
    </cfRule>
    <cfRule type="containsText" dxfId="260" priority="101" operator="containsText" text="A">
      <formula>NOT(ISERROR(SEARCH("A",Q5)))</formula>
    </cfRule>
  </conditionalFormatting>
  <conditionalFormatting sqref="P5:Q22">
    <cfRule type="expression" dxfId="259" priority="102">
      <formula>MOD(ROW(),2)=0</formula>
    </cfRule>
  </conditionalFormatting>
  <conditionalFormatting sqref="S5:S22">
    <cfRule type="containsText" priority="97" stopIfTrue="1" operator="containsText" text="AA">
      <formula>NOT(ISERROR(SEARCH("AA",S5)))</formula>
    </cfRule>
    <cfRule type="containsText" dxfId="258" priority="98" operator="containsText" text="A">
      <formula>NOT(ISERROR(SEARCH("A",S5)))</formula>
    </cfRule>
  </conditionalFormatting>
  <conditionalFormatting sqref="R5:S22">
    <cfRule type="expression" dxfId="257" priority="103">
      <formula>MOD(ROW(),2)=0</formula>
    </cfRule>
  </conditionalFormatting>
  <conditionalFormatting sqref="U5:U22">
    <cfRule type="containsText" priority="94" stopIfTrue="1" operator="containsText" text="AA">
      <formula>NOT(ISERROR(SEARCH("AA",U5)))</formula>
    </cfRule>
    <cfRule type="containsText" dxfId="256" priority="95" operator="containsText" text="A">
      <formula>NOT(ISERROR(SEARCH("A",U5)))</formula>
    </cfRule>
  </conditionalFormatting>
  <conditionalFormatting sqref="T5:U22">
    <cfRule type="expression" dxfId="255" priority="104">
      <formula>MOD(ROW(),2)=0</formula>
    </cfRule>
  </conditionalFormatting>
  <conditionalFormatting sqref="P5:P22">
    <cfRule type="aboveAverage" dxfId="254" priority="99"/>
  </conditionalFormatting>
  <conditionalFormatting sqref="R5:R22">
    <cfRule type="aboveAverage" dxfId="253" priority="96"/>
  </conditionalFormatting>
  <conditionalFormatting sqref="T5:T22">
    <cfRule type="aboveAverage" dxfId="252" priority="93"/>
  </conditionalFormatting>
  <conditionalFormatting sqref="W5:W22">
    <cfRule type="containsText" priority="88" stopIfTrue="1" operator="containsText" text="AA">
      <formula>NOT(ISERROR(SEARCH("AA",W5)))</formula>
    </cfRule>
    <cfRule type="containsText" dxfId="251" priority="89" operator="containsText" text="A">
      <formula>NOT(ISERROR(SEARCH("A",W5)))</formula>
    </cfRule>
  </conditionalFormatting>
  <conditionalFormatting sqref="V5:W22">
    <cfRule type="expression" dxfId="250" priority="90">
      <formula>MOD(ROW(),2)=0</formula>
    </cfRule>
  </conditionalFormatting>
  <conditionalFormatting sqref="Y5:Y22">
    <cfRule type="containsText" priority="85" stopIfTrue="1" operator="containsText" text="AA">
      <formula>NOT(ISERROR(SEARCH("AA",Y5)))</formula>
    </cfRule>
    <cfRule type="containsText" dxfId="249" priority="86" operator="containsText" text="A">
      <formula>NOT(ISERROR(SEARCH("A",Y5)))</formula>
    </cfRule>
  </conditionalFormatting>
  <conditionalFormatting sqref="X5:Y22">
    <cfRule type="expression" dxfId="248" priority="91">
      <formula>MOD(ROW(),2)=0</formula>
    </cfRule>
  </conditionalFormatting>
  <conditionalFormatting sqref="AA5:AA22">
    <cfRule type="containsText" priority="82" stopIfTrue="1" operator="containsText" text="AA">
      <formula>NOT(ISERROR(SEARCH("AA",AA5)))</formula>
    </cfRule>
    <cfRule type="containsText" dxfId="247" priority="83" operator="containsText" text="A">
      <formula>NOT(ISERROR(SEARCH("A",AA5)))</formula>
    </cfRule>
  </conditionalFormatting>
  <conditionalFormatting sqref="Z5:AA22">
    <cfRule type="expression" dxfId="246" priority="92">
      <formula>MOD(ROW(),2)=0</formula>
    </cfRule>
  </conditionalFormatting>
  <conditionalFormatting sqref="V5:V22">
    <cfRule type="aboveAverage" dxfId="245" priority="87"/>
  </conditionalFormatting>
  <conditionalFormatting sqref="X5:X22">
    <cfRule type="aboveAverage" dxfId="244" priority="84"/>
  </conditionalFormatting>
  <conditionalFormatting sqref="Z5:Z22">
    <cfRule type="aboveAverage" dxfId="243" priority="81"/>
  </conditionalFormatting>
  <conditionalFormatting sqref="AE5:AE22">
    <cfRule type="containsText" priority="64" stopIfTrue="1" operator="containsText" text="AA">
      <formula>NOT(ISERROR(SEARCH("AA",AE5)))</formula>
    </cfRule>
    <cfRule type="containsText" dxfId="242" priority="65" operator="containsText" text="A">
      <formula>NOT(ISERROR(SEARCH("A",AE5)))</formula>
    </cfRule>
  </conditionalFormatting>
  <conditionalFormatting sqref="AD5:AE22">
    <cfRule type="expression" dxfId="241" priority="66">
      <formula>MOD(ROW(),2)=0</formula>
    </cfRule>
  </conditionalFormatting>
  <conditionalFormatting sqref="AG5:AG22">
    <cfRule type="containsText" priority="61" stopIfTrue="1" operator="containsText" text="AA">
      <formula>NOT(ISERROR(SEARCH("AA",AG5)))</formula>
    </cfRule>
    <cfRule type="containsText" dxfId="240" priority="62" operator="containsText" text="A">
      <formula>NOT(ISERROR(SEARCH("A",AG5)))</formula>
    </cfRule>
  </conditionalFormatting>
  <conditionalFormatting sqref="AF5:AG22">
    <cfRule type="expression" dxfId="239" priority="67">
      <formula>MOD(ROW(),2)=0</formula>
    </cfRule>
  </conditionalFormatting>
  <conditionalFormatting sqref="AI5:AI22">
    <cfRule type="containsText" priority="58" stopIfTrue="1" operator="containsText" text="AA">
      <formula>NOT(ISERROR(SEARCH("AA",AI5)))</formula>
    </cfRule>
    <cfRule type="containsText" dxfId="238" priority="59" operator="containsText" text="A">
      <formula>NOT(ISERROR(SEARCH("A",AI5)))</formula>
    </cfRule>
  </conditionalFormatting>
  <conditionalFormatting sqref="AH5:AI22">
    <cfRule type="expression" dxfId="237" priority="68">
      <formula>MOD(ROW(),2)=0</formula>
    </cfRule>
  </conditionalFormatting>
  <conditionalFormatting sqref="AD5:AD22">
    <cfRule type="aboveAverage" dxfId="236" priority="63"/>
  </conditionalFormatting>
  <conditionalFormatting sqref="AF5:AF22">
    <cfRule type="aboveAverage" dxfId="235" priority="60"/>
  </conditionalFormatting>
  <conditionalFormatting sqref="AH5:AH22">
    <cfRule type="aboveAverage" dxfId="234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233" priority="53" operator="containsText" text="A">
      <formula>NOT(ISERROR(SEARCH("A",AK5)))</formula>
    </cfRule>
  </conditionalFormatting>
  <conditionalFormatting sqref="AJ5:AK22">
    <cfRule type="expression" dxfId="232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231" priority="50" operator="containsText" text="A">
      <formula>NOT(ISERROR(SEARCH("A",AM5)))</formula>
    </cfRule>
  </conditionalFormatting>
  <conditionalFormatting sqref="AL5:AM22">
    <cfRule type="expression" dxfId="230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229" priority="47" operator="containsText" text="A">
      <formula>NOT(ISERROR(SEARCH("A",AO5)))</formula>
    </cfRule>
  </conditionalFormatting>
  <conditionalFormatting sqref="AN5:AO22">
    <cfRule type="expression" dxfId="228" priority="56">
      <formula>MOD(ROW(),2)=0</formula>
    </cfRule>
  </conditionalFormatting>
  <conditionalFormatting sqref="AJ5:AJ22">
    <cfRule type="aboveAverage" dxfId="227" priority="51"/>
  </conditionalFormatting>
  <conditionalFormatting sqref="AL5:AL22">
    <cfRule type="aboveAverage" dxfId="226" priority="48"/>
  </conditionalFormatting>
  <conditionalFormatting sqref="AN5:AN22">
    <cfRule type="aboveAverage" dxfId="225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224" priority="41" operator="containsText" text="A">
      <formula>NOT(ISERROR(SEARCH("A",AQ5)))</formula>
    </cfRule>
  </conditionalFormatting>
  <conditionalFormatting sqref="AP5:AQ22">
    <cfRule type="expression" dxfId="223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222" priority="38" operator="containsText" text="A">
      <formula>NOT(ISERROR(SEARCH("A",AS5)))</formula>
    </cfRule>
  </conditionalFormatting>
  <conditionalFormatting sqref="AR5:AS22">
    <cfRule type="expression" dxfId="221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220" priority="35" operator="containsText" text="A">
      <formula>NOT(ISERROR(SEARCH("A",AU5)))</formula>
    </cfRule>
  </conditionalFormatting>
  <conditionalFormatting sqref="AT5:AU22">
    <cfRule type="expression" dxfId="219" priority="44">
      <formula>MOD(ROW(),2)=0</formula>
    </cfRule>
  </conditionalFormatting>
  <conditionalFormatting sqref="AP5:AP22">
    <cfRule type="aboveAverage" dxfId="218" priority="39"/>
  </conditionalFormatting>
  <conditionalFormatting sqref="AR5:AR22">
    <cfRule type="aboveAverage" dxfId="217" priority="36"/>
  </conditionalFormatting>
  <conditionalFormatting sqref="AT5:AT22">
    <cfRule type="aboveAverage" dxfId="216" priority="33"/>
  </conditionalFormatting>
  <conditionalFormatting sqref="BI5:BI22">
    <cfRule type="containsText" priority="30" stopIfTrue="1" operator="containsText" text="AA">
      <formula>NOT(ISERROR(SEARCH("AA",BI5)))</formula>
    </cfRule>
    <cfRule type="containsText" dxfId="215" priority="31" operator="containsText" text="A">
      <formula>NOT(ISERROR(SEARCH("A",BI5)))</formula>
    </cfRule>
  </conditionalFormatting>
  <conditionalFormatting sqref="BH5:BI22">
    <cfRule type="expression" dxfId="214" priority="32">
      <formula>MOD(ROW(),2)=0</formula>
    </cfRule>
  </conditionalFormatting>
  <conditionalFormatting sqref="BH5:BH22">
    <cfRule type="aboveAverage" dxfId="213" priority="29"/>
  </conditionalFormatting>
  <conditionalFormatting sqref="BO5:BO22">
    <cfRule type="containsText" priority="26" stopIfTrue="1" operator="containsText" text="AA">
      <formula>NOT(ISERROR(SEARCH("AA",BO5)))</formula>
    </cfRule>
    <cfRule type="containsText" dxfId="212" priority="27" operator="containsText" text="A">
      <formula>NOT(ISERROR(SEARCH("A",BO5)))</formula>
    </cfRule>
  </conditionalFormatting>
  <conditionalFormatting sqref="BN5:BO22">
    <cfRule type="expression" dxfId="211" priority="28">
      <formula>MOD(ROW(),2)=0</formula>
    </cfRule>
  </conditionalFormatting>
  <conditionalFormatting sqref="BN5:BN22">
    <cfRule type="aboveAverage" dxfId="210" priority="25"/>
  </conditionalFormatting>
  <conditionalFormatting sqref="BU5:BU22">
    <cfRule type="containsText" priority="22" stopIfTrue="1" operator="containsText" text="AA">
      <formula>NOT(ISERROR(SEARCH("AA",BU5)))</formula>
    </cfRule>
    <cfRule type="containsText" dxfId="209" priority="23" operator="containsText" text="A">
      <formula>NOT(ISERROR(SEARCH("A",BU5)))</formula>
    </cfRule>
  </conditionalFormatting>
  <conditionalFormatting sqref="BT5:BU22">
    <cfRule type="expression" dxfId="208" priority="24">
      <formula>MOD(ROW(),2)=0</formula>
    </cfRule>
  </conditionalFormatting>
  <conditionalFormatting sqref="BT5:BT22">
    <cfRule type="aboveAverage" dxfId="207" priority="21"/>
  </conditionalFormatting>
  <conditionalFormatting sqref="CA5:CA22">
    <cfRule type="containsText" priority="18" stopIfTrue="1" operator="containsText" text="AA">
      <formula>NOT(ISERROR(SEARCH("AA",CA5)))</formula>
    </cfRule>
    <cfRule type="containsText" dxfId="206" priority="19" operator="containsText" text="A">
      <formula>NOT(ISERROR(SEARCH("A",CA5)))</formula>
    </cfRule>
  </conditionalFormatting>
  <conditionalFormatting sqref="BZ5:CA22">
    <cfRule type="expression" dxfId="205" priority="20">
      <formula>MOD(ROW(),2)=0</formula>
    </cfRule>
  </conditionalFormatting>
  <conditionalFormatting sqref="BZ5:BZ22">
    <cfRule type="aboveAverage" dxfId="204" priority="17"/>
  </conditionalFormatting>
  <conditionalFormatting sqref="CG5:CG22">
    <cfRule type="containsText" priority="14" stopIfTrue="1" operator="containsText" text="AA">
      <formula>NOT(ISERROR(SEARCH("AA",CG5)))</formula>
    </cfRule>
    <cfRule type="containsText" dxfId="203" priority="15" operator="containsText" text="A">
      <formula>NOT(ISERROR(SEARCH("A",CG5)))</formula>
    </cfRule>
  </conditionalFormatting>
  <conditionalFormatting sqref="CF5:CG22">
    <cfRule type="expression" dxfId="202" priority="16">
      <formula>MOD(ROW(),2)=0</formula>
    </cfRule>
  </conditionalFormatting>
  <conditionalFormatting sqref="CF5:CF22">
    <cfRule type="aboveAverage" dxfId="201" priority="13"/>
  </conditionalFormatting>
  <conditionalFormatting sqref="AW5:AW22">
    <cfRule type="containsText" priority="8" stopIfTrue="1" operator="containsText" text="AA">
      <formula>NOT(ISERROR(SEARCH("AA",AW5)))</formula>
    </cfRule>
    <cfRule type="containsText" dxfId="200" priority="9" operator="containsText" text="A">
      <formula>NOT(ISERROR(SEARCH("A",AW5)))</formula>
    </cfRule>
  </conditionalFormatting>
  <conditionalFormatting sqref="AV5:AW22">
    <cfRule type="expression" dxfId="199" priority="10">
      <formula>MOD(ROW(),2)=0</formula>
    </cfRule>
  </conditionalFormatting>
  <conditionalFormatting sqref="AY5:AY22">
    <cfRule type="containsText" priority="5" stopIfTrue="1" operator="containsText" text="AA">
      <formula>NOT(ISERROR(SEARCH("AA",AY5)))</formula>
    </cfRule>
    <cfRule type="containsText" dxfId="198" priority="6" operator="containsText" text="A">
      <formula>NOT(ISERROR(SEARCH("A",AY5)))</formula>
    </cfRule>
  </conditionalFormatting>
  <conditionalFormatting sqref="AX5:AY22">
    <cfRule type="expression" dxfId="197" priority="11">
      <formula>MOD(ROW(),2)=0</formula>
    </cfRule>
  </conditionalFormatting>
  <conditionalFormatting sqref="BA5:BA22">
    <cfRule type="containsText" priority="2" stopIfTrue="1" operator="containsText" text="AA">
      <formula>NOT(ISERROR(SEARCH("AA",BA5)))</formula>
    </cfRule>
    <cfRule type="containsText" dxfId="196" priority="3" operator="containsText" text="A">
      <formula>NOT(ISERROR(SEARCH("A",BA5)))</formula>
    </cfRule>
  </conditionalFormatting>
  <conditionalFormatting sqref="AZ5:BA22">
    <cfRule type="expression" dxfId="195" priority="12">
      <formula>MOD(ROW(),2)=0</formula>
    </cfRule>
  </conditionalFormatting>
  <conditionalFormatting sqref="AV5:AV22">
    <cfRule type="aboveAverage" dxfId="194" priority="7"/>
  </conditionalFormatting>
  <conditionalFormatting sqref="AX5:AX22">
    <cfRule type="aboveAverage" dxfId="193" priority="4"/>
  </conditionalFormatting>
  <conditionalFormatting sqref="AZ5:AZ22">
    <cfRule type="aboveAverage" dxfId="192" priority="1"/>
  </conditionalFormatting>
  <pageMargins left="0.5" right="0.5" top="0.5" bottom="0.5" header="0.3" footer="0.3"/>
  <pageSetup paperSize="5" fitToWidth="0" fitToHeight="2" orientation="landscape" r:id="rId1"/>
  <headerFooter alignWithMargins="0"/>
  <colBreaks count="1" manualBreakCount="1">
    <brk id="27" max="32" man="1"/>
  </col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DBE32-5059-4726-A9DB-EF65F662B44A}">
  <sheetPr codeName="Sheet37">
    <pageSetUpPr fitToPage="1"/>
  </sheetPr>
  <dimension ref="A1:DD38"/>
  <sheetViews>
    <sheetView zoomScaleNormal="100" workbookViewId="0">
      <pane ySplit="4" topLeftCell="A5" activePane="bottomLeft" state="frozen"/>
      <selection pane="bottomLeft" sqref="A1:AA1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5" width="5.36328125" style="206" customWidth="1"/>
    <col min="16" max="16" width="4.81640625" style="206" customWidth="1"/>
    <col min="17" max="17" width="6.6328125" style="206" customWidth="1"/>
    <col min="18" max="21" width="4.81640625" style="206" customWidth="1"/>
    <col min="22" max="26" width="4.81640625" style="219" customWidth="1"/>
    <col min="27" max="27" width="4.81640625" style="220" customWidth="1"/>
    <col min="28" max="28" width="25.81640625" style="160" customWidth="1"/>
    <col min="29" max="29" width="9.81640625" style="208" customWidth="1"/>
    <col min="30" max="35" width="5.36328125" style="219" customWidth="1"/>
    <col min="36" max="36" width="5.36328125" style="160" hidden="1" customWidth="1"/>
    <col min="37" max="37" width="6.453125" style="160" hidden="1" customWidth="1"/>
    <col min="38" max="47" width="5.36328125" style="160" hidden="1" customWidth="1"/>
    <col min="48" max="52" width="5.36328125" style="160" customWidth="1"/>
    <col min="53" max="53" width="5.36328125" style="237" customWidth="1"/>
    <col min="54" max="54" width="5.36328125" style="160" customWidth="1"/>
    <col min="55" max="55" width="6.453125" style="160" customWidth="1"/>
    <col min="56" max="59" width="5.36328125" style="160" hidden="1" customWidth="1"/>
    <col min="60" max="61" width="5.36328125" style="160" customWidth="1"/>
    <col min="62" max="65" width="5.36328125" style="160" hidden="1" customWidth="1"/>
    <col min="66" max="66" width="5.36328125" style="160" customWidth="1"/>
    <col min="67" max="67" width="6.453125" style="237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60" customHeight="1" thickBot="1" x14ac:dyDescent="0.35">
      <c r="A1" s="264" t="s">
        <v>597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 t="s">
        <v>598</v>
      </c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44"/>
      <c r="BQ1" s="244"/>
      <c r="BR1" s="244"/>
      <c r="BS1" s="244"/>
      <c r="BT1" s="244"/>
      <c r="BU1" s="244"/>
      <c r="BV1" s="244"/>
      <c r="BW1" s="244"/>
      <c r="BX1" s="244"/>
      <c r="BY1" s="244"/>
      <c r="BZ1" s="244"/>
      <c r="CA1" s="244"/>
      <c r="CB1" s="244"/>
      <c r="CC1" s="244"/>
      <c r="CD1" s="244"/>
      <c r="CE1" s="244"/>
      <c r="CF1" s="244"/>
      <c r="CG1" s="244"/>
      <c r="CH1" s="244"/>
      <c r="CI1" s="244"/>
      <c r="CJ1" s="244"/>
      <c r="CK1" s="244"/>
      <c r="CL1" s="243"/>
      <c r="CM1" s="243"/>
      <c r="CN1" s="243"/>
      <c r="CO1" s="243"/>
      <c r="CP1" s="243"/>
      <c r="CQ1" s="243"/>
      <c r="CR1" s="243"/>
      <c r="CS1" s="243"/>
      <c r="CT1" s="243"/>
      <c r="CU1" s="243"/>
      <c r="CV1" s="243"/>
      <c r="CW1" s="243"/>
      <c r="CX1" s="243"/>
      <c r="CY1" s="243"/>
      <c r="CZ1" s="243"/>
      <c r="DA1" s="243"/>
      <c r="DB1" s="243"/>
      <c r="DC1" s="243"/>
      <c r="DD1" s="243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161" t="s">
        <v>0</v>
      </c>
      <c r="AC2" s="162" t="s">
        <v>1</v>
      </c>
      <c r="AD2" s="265" t="s">
        <v>2</v>
      </c>
      <c r="AE2" s="266"/>
      <c r="AF2" s="266"/>
      <c r="AG2" s="266"/>
      <c r="AH2" s="266"/>
      <c r="AI2" s="267"/>
      <c r="AJ2" s="262" t="s">
        <v>39</v>
      </c>
      <c r="AK2" s="263"/>
      <c r="AL2" s="263"/>
      <c r="AM2" s="263"/>
      <c r="AN2" s="263"/>
      <c r="AO2" s="268"/>
      <c r="AP2" s="262" t="s">
        <v>40</v>
      </c>
      <c r="AQ2" s="263"/>
      <c r="AR2" s="263"/>
      <c r="AS2" s="263"/>
      <c r="AT2" s="263"/>
      <c r="AU2" s="263"/>
      <c r="AV2" s="265" t="s">
        <v>38</v>
      </c>
      <c r="AW2" s="266"/>
      <c r="AX2" s="266"/>
      <c r="AY2" s="266"/>
      <c r="AZ2" s="266"/>
      <c r="BA2" s="266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3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3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163"/>
      <c r="AC3" s="164"/>
      <c r="AD3" s="259" t="s">
        <v>6</v>
      </c>
      <c r="AE3" s="260"/>
      <c r="AF3" s="260" t="s">
        <v>7</v>
      </c>
      <c r="AG3" s="260"/>
      <c r="AH3" s="260" t="s">
        <v>8</v>
      </c>
      <c r="AI3" s="261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0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0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0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166" t="s">
        <v>21</v>
      </c>
      <c r="P4" s="165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3" t="s">
        <v>9</v>
      </c>
      <c r="AC4" s="164" t="s">
        <v>1</v>
      </c>
      <c r="AD4" s="165" t="s">
        <v>10</v>
      </c>
      <c r="AE4" s="166" t="s">
        <v>11</v>
      </c>
      <c r="AF4" s="166" t="s">
        <v>12</v>
      </c>
      <c r="AG4" s="166" t="s">
        <v>13</v>
      </c>
      <c r="AH4" s="166" t="s">
        <v>14</v>
      </c>
      <c r="AI4" s="167" t="s">
        <v>15</v>
      </c>
      <c r="AJ4" s="165" t="s">
        <v>47</v>
      </c>
      <c r="AK4" s="168" t="s">
        <v>48</v>
      </c>
      <c r="AL4" s="166" t="s">
        <v>49</v>
      </c>
      <c r="AM4" s="166" t="s">
        <v>50</v>
      </c>
      <c r="AN4" s="166" t="s">
        <v>51</v>
      </c>
      <c r="AO4" s="166" t="s">
        <v>52</v>
      </c>
      <c r="AP4" s="165" t="s">
        <v>53</v>
      </c>
      <c r="AQ4" s="168" t="s">
        <v>54</v>
      </c>
      <c r="AR4" s="166" t="s">
        <v>55</v>
      </c>
      <c r="AS4" s="166" t="s">
        <v>56</v>
      </c>
      <c r="AT4" s="166" t="s">
        <v>57</v>
      </c>
      <c r="AU4" s="166" t="s">
        <v>58</v>
      </c>
      <c r="AV4" s="252" t="s">
        <v>41</v>
      </c>
      <c r="AW4" s="251" t="s">
        <v>42</v>
      </c>
      <c r="AX4" s="251" t="s">
        <v>43</v>
      </c>
      <c r="AY4" s="251" t="s">
        <v>44</v>
      </c>
      <c r="AZ4" s="251" t="s">
        <v>45</v>
      </c>
      <c r="BA4" s="251" t="s">
        <v>46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84" t="str">
        <f>VLOOKUP(C5,'2021 Soybean Traits &amp; Entries'!VL_SOY_2020,2,FALSE)</f>
        <v>Progeny P5003XF</v>
      </c>
      <c r="B5" s="84" t="str">
        <f>VLOOKUP(C5,'2021 Soybean Traits &amp; Entries'!VL_SOY_2020,4,FALSE)</f>
        <v>XF</v>
      </c>
      <c r="C5" s="84" t="s">
        <v>317</v>
      </c>
      <c r="D5" s="172">
        <v>65.688599999999994</v>
      </c>
      <c r="E5" s="224" t="s">
        <v>256</v>
      </c>
      <c r="F5" s="170"/>
      <c r="G5" s="233"/>
      <c r="H5" s="173"/>
      <c r="I5" s="224"/>
      <c r="J5" s="226">
        <v>11.2333</v>
      </c>
      <c r="K5" s="227" t="s">
        <v>256</v>
      </c>
      <c r="L5" s="228"/>
      <c r="M5" s="232"/>
      <c r="N5" s="229"/>
      <c r="O5" s="227"/>
      <c r="P5" s="172">
        <v>40.666699999999999</v>
      </c>
      <c r="Q5" s="224" t="s">
        <v>401</v>
      </c>
      <c r="R5" s="170"/>
      <c r="S5" s="233"/>
      <c r="T5" s="173"/>
      <c r="U5" s="224"/>
      <c r="V5" s="226">
        <v>1.6667000000000001</v>
      </c>
      <c r="W5" s="227" t="s">
        <v>256</v>
      </c>
      <c r="X5" s="228"/>
      <c r="Y5" s="232"/>
      <c r="Z5" s="229"/>
      <c r="AA5" s="227"/>
      <c r="AB5" s="84" t="str">
        <f t="shared" ref="AB5:AB22" si="0">A5</f>
        <v>Progeny P5003XF</v>
      </c>
      <c r="AC5" s="84" t="str">
        <f t="shared" ref="AC5:AC22" si="1">B5</f>
        <v>XF</v>
      </c>
      <c r="AD5" s="172">
        <v>65.688599999999994</v>
      </c>
      <c r="AE5" s="224" t="s">
        <v>256</v>
      </c>
      <c r="AF5" s="170"/>
      <c r="AG5" s="233"/>
      <c r="AH5" s="173"/>
      <c r="AI5" s="224"/>
      <c r="AJ5" s="226"/>
      <c r="AK5" s="227"/>
      <c r="AL5" s="228"/>
      <c r="AM5" s="232"/>
      <c r="AN5" s="229"/>
      <c r="AO5" s="227"/>
      <c r="AP5" s="226"/>
      <c r="AQ5" s="227"/>
      <c r="AR5" s="228"/>
      <c r="AS5" s="232"/>
      <c r="AT5" s="229"/>
      <c r="AU5" s="227"/>
      <c r="AV5" s="172">
        <v>138.66999999999999</v>
      </c>
      <c r="AW5" s="224" t="s">
        <v>365</v>
      </c>
      <c r="AX5" s="170"/>
      <c r="AY5" s="233"/>
      <c r="AZ5" s="173"/>
      <c r="BA5" s="224"/>
      <c r="BB5" s="246">
        <v>-5.3300000000000002E-15</v>
      </c>
      <c r="BC5" s="247" t="s">
        <v>409</v>
      </c>
      <c r="BD5" s="228"/>
      <c r="BE5" s="232"/>
      <c r="BF5" s="229"/>
      <c r="BG5" s="227"/>
      <c r="BH5" s="246">
        <v>4.4400000000000002E-16</v>
      </c>
      <c r="BI5" s="247" t="s">
        <v>409</v>
      </c>
      <c r="BJ5" s="228"/>
      <c r="BK5" s="232"/>
      <c r="BL5" s="229"/>
      <c r="BM5" s="227"/>
      <c r="BN5" s="246">
        <v>2.6599999999999998E-15</v>
      </c>
      <c r="BO5" s="232" t="s">
        <v>363</v>
      </c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</row>
    <row r="6" spans="1:108" ht="12.5" x14ac:dyDescent="0.25">
      <c r="A6" s="242" t="str">
        <f>VLOOKUP(C6,'2021 Soybean Traits &amp; Entries'!VL_SOY_2020,2,FALSE)</f>
        <v>Local Seed Co. LS5119XF</v>
      </c>
      <c r="B6" s="241" t="str">
        <f>VLOOKUP(C6,'2021 Soybean Traits &amp; Entries'!VL_SOY_2020,4,FALSE)</f>
        <v>XF</v>
      </c>
      <c r="C6" s="241" t="s">
        <v>273</v>
      </c>
      <c r="D6" s="172">
        <v>65.099199999999996</v>
      </c>
      <c r="E6" s="224" t="s">
        <v>256</v>
      </c>
      <c r="F6" s="173"/>
      <c r="G6" s="224"/>
      <c r="H6" s="173"/>
      <c r="I6" s="224"/>
      <c r="J6" s="226">
        <v>11.023300000000001</v>
      </c>
      <c r="K6" s="227" t="s">
        <v>256</v>
      </c>
      <c r="L6" s="229"/>
      <c r="M6" s="227"/>
      <c r="N6" s="229"/>
      <c r="O6" s="227"/>
      <c r="P6" s="172">
        <v>36.666699999999999</v>
      </c>
      <c r="Q6" s="224" t="s">
        <v>415</v>
      </c>
      <c r="R6" s="173"/>
      <c r="S6" s="224"/>
      <c r="T6" s="173"/>
      <c r="U6" s="224"/>
      <c r="V6" s="226">
        <v>1.3332999999999999</v>
      </c>
      <c r="W6" s="227" t="s">
        <v>256</v>
      </c>
      <c r="X6" s="229"/>
      <c r="Y6" s="227"/>
      <c r="Z6" s="229"/>
      <c r="AA6" s="227"/>
      <c r="AB6" s="242" t="str">
        <f t="shared" si="0"/>
        <v>Local Seed Co. LS5119XF</v>
      </c>
      <c r="AC6" s="241" t="str">
        <f t="shared" si="1"/>
        <v>XF</v>
      </c>
      <c r="AD6" s="172">
        <v>65.099199999999996</v>
      </c>
      <c r="AE6" s="224" t="s">
        <v>256</v>
      </c>
      <c r="AF6" s="173"/>
      <c r="AG6" s="224"/>
      <c r="AH6" s="173"/>
      <c r="AI6" s="224"/>
      <c r="AJ6" s="226"/>
      <c r="AK6" s="227"/>
      <c r="AL6" s="229"/>
      <c r="AM6" s="227"/>
      <c r="AN6" s="229"/>
      <c r="AO6" s="227"/>
      <c r="AP6" s="226"/>
      <c r="AQ6" s="227"/>
      <c r="AR6" s="229"/>
      <c r="AS6" s="227"/>
      <c r="AT6" s="229"/>
      <c r="AU6" s="227"/>
      <c r="AV6" s="172">
        <v>140.33000000000001</v>
      </c>
      <c r="AW6" s="224" t="s">
        <v>402</v>
      </c>
      <c r="AX6" s="173"/>
      <c r="AY6" s="224"/>
      <c r="AZ6" s="173"/>
      <c r="BA6" s="224"/>
      <c r="BB6" s="226">
        <v>15</v>
      </c>
      <c r="BC6" s="248" t="s">
        <v>256</v>
      </c>
      <c r="BD6" s="229"/>
      <c r="BE6" s="227"/>
      <c r="BF6" s="229"/>
      <c r="BG6" s="227"/>
      <c r="BH6" s="226">
        <v>3.3332999999999999</v>
      </c>
      <c r="BI6" s="248" t="s">
        <v>368</v>
      </c>
      <c r="BJ6" s="229"/>
      <c r="BK6" s="227"/>
      <c r="BL6" s="229"/>
      <c r="BM6" s="227"/>
      <c r="BN6" s="226">
        <v>5.3704000000000001</v>
      </c>
      <c r="BO6" s="227" t="s">
        <v>360</v>
      </c>
      <c r="BP6" s="229"/>
      <c r="BQ6" s="227"/>
      <c r="BR6" s="229"/>
      <c r="BS6" s="227"/>
      <c r="BT6" s="226"/>
      <c r="BU6" s="248"/>
      <c r="BV6" s="229"/>
      <c r="BW6" s="227"/>
      <c r="BX6" s="229"/>
      <c r="BY6" s="227"/>
      <c r="BZ6" s="226"/>
      <c r="CA6" s="248"/>
      <c r="CB6" s="229"/>
      <c r="CC6" s="227"/>
      <c r="CD6" s="229"/>
      <c r="CE6" s="227"/>
      <c r="CF6" s="226"/>
      <c r="CG6" s="248"/>
      <c r="CH6" s="229"/>
      <c r="CI6" s="227"/>
      <c r="CJ6" s="229"/>
      <c r="CK6" s="227"/>
      <c r="CL6" s="237"/>
    </row>
    <row r="7" spans="1:108" ht="12.5" x14ac:dyDescent="0.25">
      <c r="A7" s="171" t="str">
        <f>VLOOKUP(C7,'2021 Soybean Traits &amp; Entries'!VL_SOY_2020,2,FALSE)</f>
        <v>Asgrow AG52XF0</v>
      </c>
      <c r="B7" s="171" t="str">
        <f>VLOOKUP(C7,'2021 Soybean Traits &amp; Entries'!VL_SOY_2020,4,FALSE)</f>
        <v>XF, STS</v>
      </c>
      <c r="C7" s="171" t="s">
        <v>202</v>
      </c>
      <c r="D7" s="172">
        <v>63.6126</v>
      </c>
      <c r="E7" s="224" t="s">
        <v>256</v>
      </c>
      <c r="F7" s="173"/>
      <c r="G7" s="224"/>
      <c r="H7" s="173"/>
      <c r="I7" s="224"/>
      <c r="J7" s="226">
        <v>11.3667</v>
      </c>
      <c r="K7" s="227" t="s">
        <v>256</v>
      </c>
      <c r="L7" s="229"/>
      <c r="M7" s="227"/>
      <c r="N7" s="229"/>
      <c r="O7" s="227"/>
      <c r="P7" s="172">
        <v>42</v>
      </c>
      <c r="Q7" s="224" t="s">
        <v>362</v>
      </c>
      <c r="R7" s="173"/>
      <c r="S7" s="224"/>
      <c r="T7" s="173"/>
      <c r="U7" s="224"/>
      <c r="V7" s="226">
        <v>1.3332999999999999</v>
      </c>
      <c r="W7" s="227" t="s">
        <v>256</v>
      </c>
      <c r="X7" s="229"/>
      <c r="Y7" s="227"/>
      <c r="Z7" s="229"/>
      <c r="AA7" s="227"/>
      <c r="AB7" s="171" t="str">
        <f t="shared" si="0"/>
        <v>Asgrow AG52XF0</v>
      </c>
      <c r="AC7" s="171" t="str">
        <f t="shared" si="1"/>
        <v>XF, STS</v>
      </c>
      <c r="AD7" s="172">
        <v>63.6126</v>
      </c>
      <c r="AE7" s="224" t="s">
        <v>256</v>
      </c>
      <c r="AF7" s="173"/>
      <c r="AG7" s="224"/>
      <c r="AH7" s="173"/>
      <c r="AI7" s="224"/>
      <c r="AJ7" s="226"/>
      <c r="AK7" s="227"/>
      <c r="AL7" s="229"/>
      <c r="AM7" s="227"/>
      <c r="AN7" s="229"/>
      <c r="AO7" s="227"/>
      <c r="AP7" s="226"/>
      <c r="AQ7" s="227"/>
      <c r="AR7" s="229"/>
      <c r="AS7" s="227"/>
      <c r="AT7" s="229"/>
      <c r="AU7" s="227"/>
      <c r="AV7" s="172">
        <v>143</v>
      </c>
      <c r="AW7" s="224" t="s">
        <v>360</v>
      </c>
      <c r="AX7" s="173"/>
      <c r="AY7" s="224"/>
      <c r="AZ7" s="173"/>
      <c r="BA7" s="224"/>
      <c r="BB7" s="226">
        <v>5</v>
      </c>
      <c r="BC7" s="248" t="s">
        <v>403</v>
      </c>
      <c r="BD7" s="229"/>
      <c r="BE7" s="227"/>
      <c r="BF7" s="229"/>
      <c r="BG7" s="227"/>
      <c r="BH7" s="226">
        <v>1.6667000000000001</v>
      </c>
      <c r="BI7" s="248" t="s">
        <v>365</v>
      </c>
      <c r="BJ7" s="229"/>
      <c r="BK7" s="227"/>
      <c r="BL7" s="229"/>
      <c r="BM7" s="227"/>
      <c r="BN7" s="226">
        <v>0.92589999999999995</v>
      </c>
      <c r="BO7" s="227" t="s">
        <v>362</v>
      </c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  <c r="CL7" s="237"/>
    </row>
    <row r="8" spans="1:108" ht="12.5" x14ac:dyDescent="0.25">
      <c r="A8" s="241" t="str">
        <f>VLOOKUP(C8,'2021 Soybean Traits &amp; Entries'!VL_SOY_2020,2,FALSE)</f>
        <v>USG 7562XF</v>
      </c>
      <c r="B8" s="241" t="str">
        <f>VLOOKUP(C8,'2021 Soybean Traits &amp; Entries'!VL_SOY_2020,4,FALSE)</f>
        <v>XF</v>
      </c>
      <c r="C8" s="241" t="s">
        <v>343</v>
      </c>
      <c r="D8" s="172">
        <v>63.608199999999997</v>
      </c>
      <c r="E8" s="224" t="s">
        <v>256</v>
      </c>
      <c r="F8" s="173"/>
      <c r="G8" s="224"/>
      <c r="H8" s="173"/>
      <c r="I8" s="224"/>
      <c r="J8" s="226">
        <v>12.2767</v>
      </c>
      <c r="K8" s="227" t="s">
        <v>256</v>
      </c>
      <c r="L8" s="229"/>
      <c r="M8" s="227"/>
      <c r="N8" s="229"/>
      <c r="O8" s="227"/>
      <c r="P8" s="172">
        <v>31.333300000000001</v>
      </c>
      <c r="Q8" s="224" t="s">
        <v>408</v>
      </c>
      <c r="R8" s="173"/>
      <c r="S8" s="224"/>
      <c r="T8" s="173"/>
      <c r="U8" s="224"/>
      <c r="V8" s="226">
        <v>1</v>
      </c>
      <c r="W8" s="227" t="s">
        <v>256</v>
      </c>
      <c r="X8" s="229"/>
      <c r="Y8" s="227"/>
      <c r="Z8" s="229"/>
      <c r="AA8" s="227"/>
      <c r="AB8" s="241" t="str">
        <f t="shared" si="0"/>
        <v>USG 7562XF</v>
      </c>
      <c r="AC8" s="241" t="str">
        <f t="shared" si="1"/>
        <v>XF</v>
      </c>
      <c r="AD8" s="172">
        <v>63.608199999999997</v>
      </c>
      <c r="AE8" s="224" t="s">
        <v>256</v>
      </c>
      <c r="AF8" s="173"/>
      <c r="AG8" s="224"/>
      <c r="AH8" s="173"/>
      <c r="AI8" s="224"/>
      <c r="AJ8" s="226"/>
      <c r="AK8" s="227"/>
      <c r="AL8" s="229"/>
      <c r="AM8" s="227"/>
      <c r="AN8" s="229"/>
      <c r="AO8" s="227"/>
      <c r="AP8" s="226"/>
      <c r="AQ8" s="227"/>
      <c r="AR8" s="229"/>
      <c r="AS8" s="227"/>
      <c r="AT8" s="229"/>
      <c r="AU8" s="227"/>
      <c r="AV8" s="172">
        <v>142</v>
      </c>
      <c r="AW8" s="224" t="s">
        <v>368</v>
      </c>
      <c r="AX8" s="173"/>
      <c r="AY8" s="224"/>
      <c r="AZ8" s="173"/>
      <c r="BA8" s="224"/>
      <c r="BB8" s="226">
        <v>13.333299999999999</v>
      </c>
      <c r="BC8" s="248" t="s">
        <v>360</v>
      </c>
      <c r="BD8" s="229"/>
      <c r="BE8" s="227"/>
      <c r="BF8" s="229"/>
      <c r="BG8" s="227"/>
      <c r="BH8" s="226">
        <v>3.6667000000000001</v>
      </c>
      <c r="BI8" s="248" t="s">
        <v>360</v>
      </c>
      <c r="BJ8" s="229"/>
      <c r="BK8" s="227"/>
      <c r="BL8" s="229"/>
      <c r="BM8" s="227"/>
      <c r="BN8" s="226">
        <v>5.5556000000000001</v>
      </c>
      <c r="BO8" s="227" t="s">
        <v>360</v>
      </c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</row>
    <row r="9" spans="1:108" ht="12.5" x14ac:dyDescent="0.25">
      <c r="A9" s="171" t="str">
        <f>VLOOKUP(C9,'2021 Soybean Traits &amp; Entries'!VL_SOY_2020,2,FALSE)</f>
        <v>Progeny P5121E3</v>
      </c>
      <c r="B9" s="171" t="str">
        <f>VLOOKUP(C9,'2021 Soybean Traits &amp; Entries'!VL_SOY_2020,4,FALSE)</f>
        <v>E3</v>
      </c>
      <c r="C9" s="171" t="s">
        <v>320</v>
      </c>
      <c r="D9" s="172">
        <v>63.2301</v>
      </c>
      <c r="E9" s="224" t="s">
        <v>256</v>
      </c>
      <c r="F9" s="173"/>
      <c r="G9" s="224"/>
      <c r="H9" s="173"/>
      <c r="I9" s="224"/>
      <c r="J9" s="226">
        <v>12.3367</v>
      </c>
      <c r="K9" s="227" t="s">
        <v>256</v>
      </c>
      <c r="L9" s="229"/>
      <c r="M9" s="227"/>
      <c r="N9" s="229"/>
      <c r="O9" s="227"/>
      <c r="P9" s="172">
        <v>34.666699999999999</v>
      </c>
      <c r="Q9" s="224" t="s">
        <v>407</v>
      </c>
      <c r="R9" s="173"/>
      <c r="S9" s="224"/>
      <c r="T9" s="173"/>
      <c r="U9" s="224"/>
      <c r="V9" s="226">
        <v>2.3332999999999999</v>
      </c>
      <c r="W9" s="227" t="s">
        <v>256</v>
      </c>
      <c r="X9" s="229"/>
      <c r="Y9" s="227"/>
      <c r="Z9" s="229"/>
      <c r="AA9" s="227"/>
      <c r="AB9" s="171" t="str">
        <f t="shared" si="0"/>
        <v>Progeny P5121E3</v>
      </c>
      <c r="AC9" s="171" t="str">
        <f t="shared" si="1"/>
        <v>E3</v>
      </c>
      <c r="AD9" s="172">
        <v>63.2301</v>
      </c>
      <c r="AE9" s="224" t="s">
        <v>256</v>
      </c>
      <c r="AF9" s="173"/>
      <c r="AG9" s="224"/>
      <c r="AH9" s="173"/>
      <c r="AI9" s="224"/>
      <c r="AJ9" s="226"/>
      <c r="AK9" s="227"/>
      <c r="AL9" s="229"/>
      <c r="AM9" s="227"/>
      <c r="AN9" s="229"/>
      <c r="AO9" s="227"/>
      <c r="AP9" s="226"/>
      <c r="AQ9" s="227"/>
      <c r="AR9" s="229"/>
      <c r="AS9" s="227"/>
      <c r="AT9" s="229"/>
      <c r="AU9" s="227"/>
      <c r="AV9" s="172">
        <v>141.33000000000001</v>
      </c>
      <c r="AW9" s="224" t="s">
        <v>371</v>
      </c>
      <c r="AX9" s="173"/>
      <c r="AY9" s="224"/>
      <c r="AZ9" s="173"/>
      <c r="BA9" s="224"/>
      <c r="BB9" s="226">
        <v>6.6666999999999996</v>
      </c>
      <c r="BC9" s="248" t="s">
        <v>388</v>
      </c>
      <c r="BD9" s="229"/>
      <c r="BE9" s="227"/>
      <c r="BF9" s="229"/>
      <c r="BG9" s="227"/>
      <c r="BH9" s="226">
        <v>2</v>
      </c>
      <c r="BI9" s="248" t="s">
        <v>398</v>
      </c>
      <c r="BJ9" s="229"/>
      <c r="BK9" s="227"/>
      <c r="BL9" s="229"/>
      <c r="BM9" s="227"/>
      <c r="BN9" s="226">
        <v>1.4815</v>
      </c>
      <c r="BO9" s="227" t="s">
        <v>362</v>
      </c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</row>
    <row r="10" spans="1:108" ht="12.5" x14ac:dyDescent="0.25">
      <c r="A10" s="241" t="str">
        <f>VLOOKUP(C10,'2021 Soybean Traits &amp; Entries'!VL_SOY_2020,2,FALSE)</f>
        <v>MO S16-9478C</v>
      </c>
      <c r="B10" s="241" t="str">
        <f>VLOOKUP(C10,'2021 Soybean Traits &amp; Entries'!VL_SOY_2020,4,FALSE)</f>
        <v>Conv.</v>
      </c>
      <c r="C10" s="241" t="s">
        <v>285</v>
      </c>
      <c r="D10" s="172">
        <v>63.074199999999998</v>
      </c>
      <c r="E10" s="224" t="s">
        <v>256</v>
      </c>
      <c r="F10" s="173"/>
      <c r="G10" s="224"/>
      <c r="H10" s="173"/>
      <c r="I10" s="224"/>
      <c r="J10" s="226">
        <v>11.173299999999999</v>
      </c>
      <c r="K10" s="227" t="s">
        <v>256</v>
      </c>
      <c r="L10" s="229"/>
      <c r="M10" s="227"/>
      <c r="N10" s="229"/>
      <c r="O10" s="227"/>
      <c r="P10" s="172">
        <v>37.333300000000001</v>
      </c>
      <c r="Q10" s="224" t="s">
        <v>414</v>
      </c>
      <c r="R10" s="173"/>
      <c r="S10" s="224"/>
      <c r="T10" s="173"/>
      <c r="U10" s="224"/>
      <c r="V10" s="226">
        <v>1</v>
      </c>
      <c r="W10" s="227" t="s">
        <v>256</v>
      </c>
      <c r="X10" s="229"/>
      <c r="Y10" s="227"/>
      <c r="Z10" s="229"/>
      <c r="AA10" s="227"/>
      <c r="AB10" s="241" t="str">
        <f t="shared" si="0"/>
        <v>MO S16-9478C</v>
      </c>
      <c r="AC10" s="241" t="str">
        <f t="shared" si="1"/>
        <v>Conv.</v>
      </c>
      <c r="AD10" s="172">
        <v>63.074199999999998</v>
      </c>
      <c r="AE10" s="224" t="s">
        <v>256</v>
      </c>
      <c r="AF10" s="173"/>
      <c r="AG10" s="224"/>
      <c r="AH10" s="173"/>
      <c r="AI10" s="224"/>
      <c r="AJ10" s="226"/>
      <c r="AK10" s="227"/>
      <c r="AL10" s="229"/>
      <c r="AM10" s="227"/>
      <c r="AN10" s="229"/>
      <c r="AO10" s="227"/>
      <c r="AP10" s="226"/>
      <c r="AQ10" s="227"/>
      <c r="AR10" s="229"/>
      <c r="AS10" s="227"/>
      <c r="AT10" s="229"/>
      <c r="AU10" s="227"/>
      <c r="AV10" s="172">
        <v>142</v>
      </c>
      <c r="AW10" s="224" t="s">
        <v>368</v>
      </c>
      <c r="AX10" s="173"/>
      <c r="AY10" s="224"/>
      <c r="AZ10" s="173"/>
      <c r="BA10" s="224"/>
      <c r="BB10" s="226">
        <v>1.6667000000000001</v>
      </c>
      <c r="BC10" s="248" t="s">
        <v>400</v>
      </c>
      <c r="BD10" s="229"/>
      <c r="BE10" s="227"/>
      <c r="BF10" s="229"/>
      <c r="BG10" s="227"/>
      <c r="BH10" s="226">
        <v>0.66669999999999996</v>
      </c>
      <c r="BI10" s="248" t="s">
        <v>400</v>
      </c>
      <c r="BJ10" s="229"/>
      <c r="BK10" s="227"/>
      <c r="BL10" s="229"/>
      <c r="BM10" s="227"/>
      <c r="BN10" s="226">
        <v>0.37040000000000001</v>
      </c>
      <c r="BO10" s="227" t="s">
        <v>363</v>
      </c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48"/>
      <c r="CH10" s="229"/>
      <c r="CI10" s="227"/>
      <c r="CJ10" s="229"/>
      <c r="CK10" s="227"/>
    </row>
    <row r="11" spans="1:108" ht="12.5" x14ac:dyDescent="0.25">
      <c r="A11" s="241" t="str">
        <f>VLOOKUP(C11,'2021 Soybean Traits &amp; Entries'!VL_SOY_2020,2,FALSE)</f>
        <v>AgriGold G5000RX</v>
      </c>
      <c r="B11" s="241" t="str">
        <f>VLOOKUP(C11,'2021 Soybean Traits &amp; Entries'!VL_SOY_2020,4,FALSE)</f>
        <v>R2X, STS</v>
      </c>
      <c r="C11" s="241" t="s">
        <v>162</v>
      </c>
      <c r="D11" s="172">
        <v>63.028300000000002</v>
      </c>
      <c r="E11" s="224" t="s">
        <v>256</v>
      </c>
      <c r="F11" s="173"/>
      <c r="G11" s="224"/>
      <c r="H11" s="173"/>
      <c r="I11" s="224"/>
      <c r="J11" s="226">
        <v>11.71</v>
      </c>
      <c r="K11" s="227" t="s">
        <v>256</v>
      </c>
      <c r="L11" s="229"/>
      <c r="M11" s="227"/>
      <c r="N11" s="229"/>
      <c r="O11" s="227"/>
      <c r="P11" s="172">
        <v>40.666699999999999</v>
      </c>
      <c r="Q11" s="224" t="s">
        <v>401</v>
      </c>
      <c r="R11" s="173"/>
      <c r="S11" s="224"/>
      <c r="T11" s="173"/>
      <c r="U11" s="224"/>
      <c r="V11" s="226">
        <v>1.6667000000000001</v>
      </c>
      <c r="W11" s="227" t="s">
        <v>256</v>
      </c>
      <c r="X11" s="229"/>
      <c r="Y11" s="227"/>
      <c r="Z11" s="229"/>
      <c r="AA11" s="227"/>
      <c r="AB11" s="241" t="str">
        <f t="shared" si="0"/>
        <v>AgriGold G5000RX</v>
      </c>
      <c r="AC11" s="241" t="str">
        <f t="shared" si="1"/>
        <v>R2X, STS</v>
      </c>
      <c r="AD11" s="172">
        <v>63.028300000000002</v>
      </c>
      <c r="AE11" s="224" t="s">
        <v>256</v>
      </c>
      <c r="AF11" s="173"/>
      <c r="AG11" s="224"/>
      <c r="AH11" s="173"/>
      <c r="AI11" s="224"/>
      <c r="AJ11" s="226"/>
      <c r="AK11" s="227"/>
      <c r="AL11" s="229"/>
      <c r="AM11" s="227"/>
      <c r="AN11" s="229"/>
      <c r="AO11" s="227"/>
      <c r="AP11" s="226"/>
      <c r="AQ11" s="227"/>
      <c r="AR11" s="229"/>
      <c r="AS11" s="227"/>
      <c r="AT11" s="229"/>
      <c r="AU11" s="227"/>
      <c r="AV11" s="172">
        <v>142</v>
      </c>
      <c r="AW11" s="224" t="s">
        <v>368</v>
      </c>
      <c r="AX11" s="173"/>
      <c r="AY11" s="224"/>
      <c r="AZ11" s="173"/>
      <c r="BA11" s="224"/>
      <c r="BB11" s="226">
        <v>-5.3300000000000002E-15</v>
      </c>
      <c r="BC11" s="248" t="s">
        <v>409</v>
      </c>
      <c r="BD11" s="229"/>
      <c r="BE11" s="227"/>
      <c r="BF11" s="229"/>
      <c r="BG11" s="227"/>
      <c r="BH11" s="226">
        <v>8.8800000000000003E-16</v>
      </c>
      <c r="BI11" s="248" t="s">
        <v>409</v>
      </c>
      <c r="BJ11" s="229"/>
      <c r="BK11" s="227"/>
      <c r="BL11" s="229"/>
      <c r="BM11" s="227"/>
      <c r="BN11" s="226">
        <v>4.4400000000000004E-15</v>
      </c>
      <c r="BO11" s="227" t="s">
        <v>363</v>
      </c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48"/>
      <c r="CH11" s="229"/>
      <c r="CI11" s="227"/>
      <c r="CJ11" s="229"/>
      <c r="CK11" s="227"/>
      <c r="CL11" s="237"/>
    </row>
    <row r="12" spans="1:108" ht="12.5" x14ac:dyDescent="0.25">
      <c r="A12" s="241" t="str">
        <f>VLOOKUP(C12,'2021 Soybean Traits &amp; Entries'!VL_SOY_2020,2,FALSE)</f>
        <v xml:space="preserve">AR R15-1587 </v>
      </c>
      <c r="B12" s="241" t="str">
        <f>VLOOKUP(C12,'2021 Soybean Traits &amp; Entries'!VL_SOY_2020,4,FALSE)</f>
        <v xml:space="preserve">Conv. </v>
      </c>
      <c r="C12" s="241" t="s">
        <v>169</v>
      </c>
      <c r="D12" s="172">
        <v>62.731400000000001</v>
      </c>
      <c r="E12" s="224" t="s">
        <v>256</v>
      </c>
      <c r="F12" s="173"/>
      <c r="G12" s="224"/>
      <c r="H12" s="173"/>
      <c r="I12" s="224"/>
      <c r="J12" s="226">
        <v>13.466699999999999</v>
      </c>
      <c r="K12" s="227" t="s">
        <v>256</v>
      </c>
      <c r="L12" s="229"/>
      <c r="M12" s="227"/>
      <c r="N12" s="229"/>
      <c r="O12" s="227"/>
      <c r="P12" s="172">
        <v>32.333300000000001</v>
      </c>
      <c r="Q12" s="224" t="s">
        <v>408</v>
      </c>
      <c r="R12" s="173"/>
      <c r="S12" s="224"/>
      <c r="T12" s="173"/>
      <c r="U12" s="224"/>
      <c r="V12" s="226">
        <v>1.6667000000000001</v>
      </c>
      <c r="W12" s="227" t="s">
        <v>256</v>
      </c>
      <c r="X12" s="229"/>
      <c r="Y12" s="227"/>
      <c r="Z12" s="229"/>
      <c r="AA12" s="227"/>
      <c r="AB12" s="241" t="str">
        <f t="shared" si="0"/>
        <v xml:space="preserve">AR R15-1587 </v>
      </c>
      <c r="AC12" s="241" t="str">
        <f t="shared" si="1"/>
        <v xml:space="preserve">Conv. </v>
      </c>
      <c r="AD12" s="172">
        <v>62.731400000000001</v>
      </c>
      <c r="AE12" s="224" t="s">
        <v>256</v>
      </c>
      <c r="AF12" s="173"/>
      <c r="AG12" s="224"/>
      <c r="AH12" s="173"/>
      <c r="AI12" s="224"/>
      <c r="AJ12" s="226"/>
      <c r="AK12" s="227"/>
      <c r="AL12" s="229"/>
      <c r="AM12" s="227"/>
      <c r="AN12" s="229"/>
      <c r="AO12" s="227"/>
      <c r="AP12" s="226"/>
      <c r="AQ12" s="227"/>
      <c r="AR12" s="229"/>
      <c r="AS12" s="227"/>
      <c r="AT12" s="229"/>
      <c r="AU12" s="227"/>
      <c r="AV12" s="172">
        <v>141</v>
      </c>
      <c r="AW12" s="224" t="s">
        <v>371</v>
      </c>
      <c r="AX12" s="173"/>
      <c r="AY12" s="224"/>
      <c r="AZ12" s="173"/>
      <c r="BA12" s="224"/>
      <c r="BB12" s="226">
        <v>6.6666999999999996</v>
      </c>
      <c r="BC12" s="248" t="s">
        <v>388</v>
      </c>
      <c r="BD12" s="229"/>
      <c r="BE12" s="227"/>
      <c r="BF12" s="229"/>
      <c r="BG12" s="227"/>
      <c r="BH12" s="226">
        <v>2.3332999999999999</v>
      </c>
      <c r="BI12" s="248" t="s">
        <v>369</v>
      </c>
      <c r="BJ12" s="229"/>
      <c r="BK12" s="227"/>
      <c r="BL12" s="229"/>
      <c r="BM12" s="227"/>
      <c r="BN12" s="226">
        <v>1.8519000000000001</v>
      </c>
      <c r="BO12" s="227" t="s">
        <v>362</v>
      </c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48"/>
      <c r="CH12" s="229"/>
      <c r="CI12" s="227"/>
      <c r="CJ12" s="229"/>
      <c r="CK12" s="227"/>
    </row>
    <row r="13" spans="1:108" ht="12.5" x14ac:dyDescent="0.25">
      <c r="A13" s="241" t="str">
        <f>VLOOKUP(C13,'2021 Soybean Traits &amp; Entries'!VL_SOY_2020,2,FALSE)</f>
        <v>AgriGold G5288RX</v>
      </c>
      <c r="B13" s="241" t="str">
        <f>VLOOKUP(C13,'2021 Soybean Traits &amp; Entries'!VL_SOY_2020,4,FALSE)</f>
        <v>R2X, STS</v>
      </c>
      <c r="C13" s="241" t="s">
        <v>164</v>
      </c>
      <c r="D13" s="172">
        <v>62.4861</v>
      </c>
      <c r="E13" s="224" t="s">
        <v>256</v>
      </c>
      <c r="F13" s="173"/>
      <c r="G13" s="224"/>
      <c r="H13" s="173"/>
      <c r="I13" s="224"/>
      <c r="J13" s="226">
        <v>12.2433</v>
      </c>
      <c r="K13" s="227" t="s">
        <v>256</v>
      </c>
      <c r="L13" s="229"/>
      <c r="M13" s="227"/>
      <c r="N13" s="229"/>
      <c r="O13" s="227"/>
      <c r="P13" s="172">
        <v>44.666699999999999</v>
      </c>
      <c r="Q13" s="224" t="s">
        <v>359</v>
      </c>
      <c r="R13" s="173"/>
      <c r="S13" s="224"/>
      <c r="T13" s="173"/>
      <c r="U13" s="224"/>
      <c r="V13" s="226">
        <v>1</v>
      </c>
      <c r="W13" s="227" t="s">
        <v>256</v>
      </c>
      <c r="X13" s="229"/>
      <c r="Y13" s="227"/>
      <c r="Z13" s="229"/>
      <c r="AA13" s="227"/>
      <c r="AB13" s="241" t="str">
        <f t="shared" si="0"/>
        <v>AgriGold G5288RX</v>
      </c>
      <c r="AC13" s="241" t="str">
        <f t="shared" si="1"/>
        <v>R2X, STS</v>
      </c>
      <c r="AD13" s="172">
        <v>62.4861</v>
      </c>
      <c r="AE13" s="224" t="s">
        <v>256</v>
      </c>
      <c r="AF13" s="173"/>
      <c r="AG13" s="224"/>
      <c r="AH13" s="173"/>
      <c r="AI13" s="224"/>
      <c r="AJ13" s="226"/>
      <c r="AK13" s="227"/>
      <c r="AL13" s="229"/>
      <c r="AM13" s="227"/>
      <c r="AN13" s="229"/>
      <c r="AO13" s="227"/>
      <c r="AP13" s="226"/>
      <c r="AQ13" s="227"/>
      <c r="AR13" s="229"/>
      <c r="AS13" s="227"/>
      <c r="AT13" s="229"/>
      <c r="AU13" s="227"/>
      <c r="AV13" s="172">
        <v>140</v>
      </c>
      <c r="AW13" s="224" t="s">
        <v>398</v>
      </c>
      <c r="AX13" s="173"/>
      <c r="AY13" s="224"/>
      <c r="AZ13" s="173"/>
      <c r="BA13" s="224"/>
      <c r="BB13" s="226">
        <v>11.666700000000001</v>
      </c>
      <c r="BC13" s="248" t="s">
        <v>368</v>
      </c>
      <c r="BD13" s="229"/>
      <c r="BE13" s="227"/>
      <c r="BF13" s="229"/>
      <c r="BG13" s="227"/>
      <c r="BH13" s="226">
        <v>3.1667000000000001</v>
      </c>
      <c r="BI13" s="248" t="s">
        <v>368</v>
      </c>
      <c r="BJ13" s="229"/>
      <c r="BK13" s="227"/>
      <c r="BL13" s="229"/>
      <c r="BM13" s="227"/>
      <c r="BN13" s="226">
        <v>4.2592999999999996</v>
      </c>
      <c r="BO13" s="227" t="s">
        <v>368</v>
      </c>
      <c r="BP13" s="229"/>
      <c r="BQ13" s="227"/>
      <c r="BR13" s="229"/>
      <c r="BS13" s="227"/>
      <c r="BT13" s="226"/>
      <c r="BU13" s="248"/>
      <c r="BV13" s="229"/>
      <c r="BW13" s="227"/>
      <c r="BX13" s="229"/>
      <c r="BY13" s="227"/>
      <c r="BZ13" s="226"/>
      <c r="CA13" s="248"/>
      <c r="CB13" s="229"/>
      <c r="CC13" s="227"/>
      <c r="CD13" s="229"/>
      <c r="CE13" s="227"/>
      <c r="CF13" s="226"/>
      <c r="CG13" s="248"/>
      <c r="CH13" s="229"/>
      <c r="CI13" s="227"/>
      <c r="CJ13" s="229"/>
      <c r="CK13" s="227"/>
      <c r="CL13" s="237"/>
    </row>
    <row r="14" spans="1:108" ht="12.5" x14ac:dyDescent="0.25">
      <c r="A14" s="241" t="str">
        <f>VLOOKUP(C14,'2021 Soybean Traits &amp; Entries'!VL_SOY_2020,2,FALSE)</f>
        <v>Progeny P5252RX</v>
      </c>
      <c r="B14" s="241" t="str">
        <f>VLOOKUP(C14,'2021 Soybean Traits &amp; Entries'!VL_SOY_2020,4,FALSE)</f>
        <v>R2X</v>
      </c>
      <c r="C14" s="241" t="s">
        <v>89</v>
      </c>
      <c r="D14" s="172">
        <v>62.369900000000001</v>
      </c>
      <c r="E14" s="224" t="s">
        <v>256</v>
      </c>
      <c r="F14" s="173">
        <v>60.767299999999999</v>
      </c>
      <c r="G14" s="224" t="s">
        <v>256</v>
      </c>
      <c r="H14" s="173">
        <v>56.730499999999999</v>
      </c>
      <c r="I14" s="224" t="s">
        <v>256</v>
      </c>
      <c r="J14" s="226">
        <v>13.17</v>
      </c>
      <c r="K14" s="227" t="s">
        <v>256</v>
      </c>
      <c r="L14" s="229">
        <v>13.6683</v>
      </c>
      <c r="M14" s="227" t="s">
        <v>256</v>
      </c>
      <c r="N14" s="229">
        <v>12.161099999999999</v>
      </c>
      <c r="O14" s="227" t="s">
        <v>256</v>
      </c>
      <c r="P14" s="172">
        <v>43.666699999999999</v>
      </c>
      <c r="Q14" s="224" t="s">
        <v>362</v>
      </c>
      <c r="R14" s="173">
        <v>41.333300000000001</v>
      </c>
      <c r="S14" s="224" t="s">
        <v>361</v>
      </c>
      <c r="T14" s="173">
        <v>40.8889</v>
      </c>
      <c r="U14" s="224" t="s">
        <v>256</v>
      </c>
      <c r="V14" s="226">
        <v>1</v>
      </c>
      <c r="W14" s="227" t="s">
        <v>256</v>
      </c>
      <c r="X14" s="229">
        <v>1</v>
      </c>
      <c r="Y14" s="227" t="s">
        <v>256</v>
      </c>
      <c r="Z14" s="229">
        <v>1.2222</v>
      </c>
      <c r="AA14" s="227" t="s">
        <v>256</v>
      </c>
      <c r="AB14" s="241" t="str">
        <f t="shared" si="0"/>
        <v>Progeny P5252RX</v>
      </c>
      <c r="AC14" s="241" t="str">
        <f t="shared" si="1"/>
        <v>R2X</v>
      </c>
      <c r="AD14" s="172">
        <v>62.369900000000001</v>
      </c>
      <c r="AE14" s="224" t="s">
        <v>256</v>
      </c>
      <c r="AF14" s="173">
        <v>60.767299999999999</v>
      </c>
      <c r="AG14" s="224" t="s">
        <v>256</v>
      </c>
      <c r="AH14" s="173">
        <v>56.730499999999999</v>
      </c>
      <c r="AI14" s="224" t="s">
        <v>256</v>
      </c>
      <c r="AJ14" s="226"/>
      <c r="AK14" s="227"/>
      <c r="AL14" s="229"/>
      <c r="AM14" s="227"/>
      <c r="AN14" s="229"/>
      <c r="AO14" s="227"/>
      <c r="AP14" s="226"/>
      <c r="AQ14" s="227"/>
      <c r="AR14" s="229"/>
      <c r="AS14" s="227"/>
      <c r="AT14" s="229"/>
      <c r="AU14" s="227"/>
      <c r="AV14" s="172">
        <v>140</v>
      </c>
      <c r="AW14" s="224" t="s">
        <v>398</v>
      </c>
      <c r="AX14" s="173">
        <v>139.66999999999999</v>
      </c>
      <c r="AY14" s="224" t="s">
        <v>256</v>
      </c>
      <c r="AZ14" s="173">
        <v>132.44</v>
      </c>
      <c r="BA14" s="224" t="s">
        <v>361</v>
      </c>
      <c r="BB14" s="226">
        <v>15</v>
      </c>
      <c r="BC14" s="248" t="s">
        <v>256</v>
      </c>
      <c r="BD14" s="229"/>
      <c r="BE14" s="227"/>
      <c r="BF14" s="229"/>
      <c r="BG14" s="238"/>
      <c r="BH14" s="226">
        <v>4</v>
      </c>
      <c r="BI14" s="248" t="s">
        <v>256</v>
      </c>
      <c r="BJ14" s="229"/>
      <c r="BK14" s="227"/>
      <c r="BL14" s="229"/>
      <c r="BM14" s="238"/>
      <c r="BN14" s="226">
        <v>7.2222</v>
      </c>
      <c r="BO14" s="227" t="s">
        <v>256</v>
      </c>
      <c r="BP14" s="229"/>
      <c r="BQ14" s="227"/>
      <c r="BR14" s="229"/>
      <c r="BS14" s="238"/>
      <c r="BT14" s="226"/>
      <c r="BU14" s="248"/>
      <c r="BV14" s="229"/>
      <c r="BW14" s="227"/>
      <c r="BX14" s="229"/>
      <c r="BY14" s="238"/>
      <c r="BZ14" s="226"/>
      <c r="CA14" s="248"/>
      <c r="CB14" s="229"/>
      <c r="CC14" s="227"/>
      <c r="CD14" s="229"/>
      <c r="CE14" s="238"/>
      <c r="CF14" s="226"/>
      <c r="CG14" s="248"/>
      <c r="CH14" s="229"/>
      <c r="CI14" s="227"/>
      <c r="CJ14" s="229"/>
      <c r="CK14" s="238"/>
    </row>
    <row r="15" spans="1:108" ht="12.5" x14ac:dyDescent="0.25">
      <c r="A15" s="171" t="str">
        <f>VLOOKUP(C15,'2021 Soybean Traits &amp; Entries'!VL_SOY_2020,2,FALSE)</f>
        <v xml:space="preserve">AR R13-13997 </v>
      </c>
      <c r="B15" s="171" t="str">
        <f>VLOOKUP(C15,'2021 Soybean Traits &amp; Entries'!VL_SOY_2020,4,FALSE)</f>
        <v>Conv.</v>
      </c>
      <c r="C15" s="171" t="s">
        <v>166</v>
      </c>
      <c r="D15" s="172">
        <v>62.0916</v>
      </c>
      <c r="E15" s="224" t="s">
        <v>256</v>
      </c>
      <c r="F15" s="173"/>
      <c r="G15" s="224"/>
      <c r="H15" s="173"/>
      <c r="I15" s="224"/>
      <c r="J15" s="226">
        <v>12.1267</v>
      </c>
      <c r="K15" s="227" t="s">
        <v>256</v>
      </c>
      <c r="L15" s="229"/>
      <c r="M15" s="227"/>
      <c r="N15" s="229"/>
      <c r="O15" s="227"/>
      <c r="P15" s="172">
        <v>38.333300000000001</v>
      </c>
      <c r="Q15" s="224" t="s">
        <v>399</v>
      </c>
      <c r="R15" s="173"/>
      <c r="S15" s="224"/>
      <c r="T15" s="173"/>
      <c r="U15" s="224"/>
      <c r="V15" s="226">
        <v>2</v>
      </c>
      <c r="W15" s="227" t="s">
        <v>256</v>
      </c>
      <c r="X15" s="229"/>
      <c r="Y15" s="227"/>
      <c r="Z15" s="229"/>
      <c r="AA15" s="227"/>
      <c r="AB15" s="171" t="str">
        <f t="shared" si="0"/>
        <v xml:space="preserve">AR R13-13997 </v>
      </c>
      <c r="AC15" s="171" t="str">
        <f t="shared" si="1"/>
        <v>Conv.</v>
      </c>
      <c r="AD15" s="172">
        <v>62.0916</v>
      </c>
      <c r="AE15" s="224" t="s">
        <v>256</v>
      </c>
      <c r="AF15" s="173"/>
      <c r="AG15" s="224"/>
      <c r="AH15" s="173"/>
      <c r="AI15" s="224"/>
      <c r="AJ15" s="226"/>
      <c r="AK15" s="227"/>
      <c r="AL15" s="229"/>
      <c r="AM15" s="227"/>
      <c r="AN15" s="229"/>
      <c r="AO15" s="227"/>
      <c r="AP15" s="226"/>
      <c r="AQ15" s="227"/>
      <c r="AR15" s="229"/>
      <c r="AS15" s="227"/>
      <c r="AT15" s="229"/>
      <c r="AU15" s="227"/>
      <c r="AV15" s="172">
        <v>141.66999999999999</v>
      </c>
      <c r="AW15" s="224" t="s">
        <v>368</v>
      </c>
      <c r="AX15" s="173"/>
      <c r="AY15" s="224"/>
      <c r="AZ15" s="173"/>
      <c r="BA15" s="224"/>
      <c r="BB15" s="226">
        <v>10</v>
      </c>
      <c r="BC15" s="248" t="s">
        <v>371</v>
      </c>
      <c r="BD15" s="229"/>
      <c r="BE15" s="227"/>
      <c r="BF15" s="229"/>
      <c r="BG15" s="227"/>
      <c r="BH15" s="226">
        <v>3.6667000000000001</v>
      </c>
      <c r="BI15" s="248" t="s">
        <v>360</v>
      </c>
      <c r="BJ15" s="229"/>
      <c r="BK15" s="227"/>
      <c r="BL15" s="229"/>
      <c r="BM15" s="227"/>
      <c r="BN15" s="226">
        <v>4.0740999999999996</v>
      </c>
      <c r="BO15" s="227" t="s">
        <v>368</v>
      </c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MO S16-14801C</v>
      </c>
      <c r="B16" s="241" t="str">
        <f>VLOOKUP(C16,'2021 Soybean Traits &amp; Entries'!VL_SOY_2020,4,FALSE)</f>
        <v>Conv.</v>
      </c>
      <c r="C16" s="241" t="s">
        <v>281</v>
      </c>
      <c r="D16" s="172">
        <v>62.079700000000003</v>
      </c>
      <c r="E16" s="224" t="s">
        <v>256</v>
      </c>
      <c r="F16" s="173"/>
      <c r="G16" s="224"/>
      <c r="H16" s="173"/>
      <c r="I16" s="224"/>
      <c r="J16" s="226">
        <v>12.2933</v>
      </c>
      <c r="K16" s="227" t="s">
        <v>256</v>
      </c>
      <c r="L16" s="229"/>
      <c r="M16" s="227"/>
      <c r="N16" s="229"/>
      <c r="O16" s="227"/>
      <c r="P16" s="172">
        <v>36</v>
      </c>
      <c r="Q16" s="224" t="s">
        <v>415</v>
      </c>
      <c r="R16" s="173"/>
      <c r="S16" s="224"/>
      <c r="T16" s="173"/>
      <c r="U16" s="224"/>
      <c r="V16" s="226">
        <v>1</v>
      </c>
      <c r="W16" s="227" t="s">
        <v>256</v>
      </c>
      <c r="X16" s="229"/>
      <c r="Y16" s="227"/>
      <c r="Z16" s="229"/>
      <c r="AA16" s="227"/>
      <c r="AB16" s="241" t="str">
        <f t="shared" si="0"/>
        <v>MO S16-14801C</v>
      </c>
      <c r="AC16" s="241" t="str">
        <f t="shared" si="1"/>
        <v>Conv.</v>
      </c>
      <c r="AD16" s="172">
        <v>62.079700000000003</v>
      </c>
      <c r="AE16" s="224" t="s">
        <v>256</v>
      </c>
      <c r="AF16" s="173"/>
      <c r="AG16" s="224"/>
      <c r="AH16" s="173"/>
      <c r="AI16" s="224"/>
      <c r="AJ16" s="226"/>
      <c r="AK16" s="227"/>
      <c r="AL16" s="229"/>
      <c r="AM16" s="227"/>
      <c r="AN16" s="229"/>
      <c r="AO16" s="227"/>
      <c r="AP16" s="226"/>
      <c r="AQ16" s="227"/>
      <c r="AR16" s="229"/>
      <c r="AS16" s="227"/>
      <c r="AT16" s="229"/>
      <c r="AU16" s="227"/>
      <c r="AV16" s="172">
        <v>143</v>
      </c>
      <c r="AW16" s="224" t="s">
        <v>360</v>
      </c>
      <c r="AX16" s="173"/>
      <c r="AY16" s="224"/>
      <c r="AZ16" s="173"/>
      <c r="BA16" s="224"/>
      <c r="BB16" s="226">
        <v>5</v>
      </c>
      <c r="BC16" s="248" t="s">
        <v>403</v>
      </c>
      <c r="BD16" s="229"/>
      <c r="BE16" s="227"/>
      <c r="BF16" s="229"/>
      <c r="BG16" s="238"/>
      <c r="BH16" s="226">
        <v>2</v>
      </c>
      <c r="BI16" s="248" t="s">
        <v>398</v>
      </c>
      <c r="BJ16" s="229"/>
      <c r="BK16" s="227"/>
      <c r="BL16" s="229"/>
      <c r="BM16" s="238"/>
      <c r="BN16" s="226">
        <v>1.1111</v>
      </c>
      <c r="BO16" s="227" t="s">
        <v>362</v>
      </c>
      <c r="BP16" s="229"/>
      <c r="BQ16" s="227"/>
      <c r="BR16" s="229"/>
      <c r="BS16" s="238"/>
      <c r="BT16" s="226"/>
      <c r="BU16" s="248"/>
      <c r="BV16" s="229"/>
      <c r="BW16" s="227"/>
      <c r="BX16" s="229"/>
      <c r="BY16" s="238"/>
      <c r="BZ16" s="226"/>
      <c r="CA16" s="248"/>
      <c r="CB16" s="229"/>
      <c r="CC16" s="227"/>
      <c r="CD16" s="229"/>
      <c r="CE16" s="238"/>
      <c r="CF16" s="226"/>
      <c r="CG16" s="248"/>
      <c r="CH16" s="229"/>
      <c r="CI16" s="227"/>
      <c r="CJ16" s="229"/>
      <c r="CK16" s="238"/>
      <c r="CL16" s="237"/>
    </row>
    <row r="17" spans="1:90" ht="12.5" x14ac:dyDescent="0.25">
      <c r="A17" s="241" t="str">
        <f>VLOOKUP(C17,'2021 Soybean Traits &amp; Entries'!VL_SOY_2020,2,FALSE)</f>
        <v>AR UA54i19GT</v>
      </c>
      <c r="B17" s="241" t="str">
        <f>VLOOKUP(C17,'2021 Soybean Traits &amp; Entries'!VL_SOY_2020,4,FALSE)</f>
        <v>RR</v>
      </c>
      <c r="C17" s="241" t="s">
        <v>90</v>
      </c>
      <c r="D17" s="172">
        <v>61.780099999999997</v>
      </c>
      <c r="E17" s="224" t="s">
        <v>256</v>
      </c>
      <c r="F17" s="173">
        <v>57.833300000000001</v>
      </c>
      <c r="G17" s="224" t="s">
        <v>256</v>
      </c>
      <c r="H17" s="173"/>
      <c r="I17" s="224"/>
      <c r="J17" s="226">
        <v>12.5467</v>
      </c>
      <c r="K17" s="227" t="s">
        <v>256</v>
      </c>
      <c r="L17" s="229">
        <v>13.273300000000001</v>
      </c>
      <c r="M17" s="227" t="s">
        <v>256</v>
      </c>
      <c r="N17" s="229"/>
      <c r="O17" s="227"/>
      <c r="P17" s="172">
        <v>44.666699999999999</v>
      </c>
      <c r="Q17" s="224" t="s">
        <v>359</v>
      </c>
      <c r="R17" s="173">
        <v>43.166699999999999</v>
      </c>
      <c r="S17" s="224" t="s">
        <v>360</v>
      </c>
      <c r="T17" s="173"/>
      <c r="U17" s="224"/>
      <c r="V17" s="226">
        <v>1</v>
      </c>
      <c r="W17" s="227" t="s">
        <v>256</v>
      </c>
      <c r="X17" s="229">
        <v>1</v>
      </c>
      <c r="Y17" s="227" t="s">
        <v>256</v>
      </c>
      <c r="Z17" s="229"/>
      <c r="AA17" s="227"/>
      <c r="AB17" s="241" t="str">
        <f t="shared" si="0"/>
        <v>AR UA54i19GT</v>
      </c>
      <c r="AC17" s="241" t="str">
        <f t="shared" si="1"/>
        <v>RR</v>
      </c>
      <c r="AD17" s="172">
        <v>61.780099999999997</v>
      </c>
      <c r="AE17" s="224" t="s">
        <v>256</v>
      </c>
      <c r="AF17" s="173">
        <v>57.833300000000001</v>
      </c>
      <c r="AG17" s="224" t="s">
        <v>256</v>
      </c>
      <c r="AH17" s="173"/>
      <c r="AI17" s="224"/>
      <c r="AJ17" s="226"/>
      <c r="AK17" s="227"/>
      <c r="AL17" s="229"/>
      <c r="AM17" s="227"/>
      <c r="AN17" s="229"/>
      <c r="AO17" s="227"/>
      <c r="AP17" s="226"/>
      <c r="AQ17" s="227"/>
      <c r="AR17" s="229"/>
      <c r="AS17" s="227"/>
      <c r="AT17" s="229"/>
      <c r="AU17" s="227"/>
      <c r="AV17" s="172">
        <v>142</v>
      </c>
      <c r="AW17" s="224" t="s">
        <v>368</v>
      </c>
      <c r="AX17" s="173">
        <v>142.16999999999999</v>
      </c>
      <c r="AY17" s="224" t="s">
        <v>256</v>
      </c>
      <c r="AZ17" s="173"/>
      <c r="BA17" s="224"/>
      <c r="BB17" s="226">
        <v>6.6666999999999996</v>
      </c>
      <c r="BC17" s="248" t="s">
        <v>388</v>
      </c>
      <c r="BD17" s="229"/>
      <c r="BE17" s="227"/>
      <c r="BF17" s="229"/>
      <c r="BG17" s="238"/>
      <c r="BH17" s="226">
        <v>1.3332999999999999</v>
      </c>
      <c r="BI17" s="248" t="s">
        <v>401</v>
      </c>
      <c r="BJ17" s="229"/>
      <c r="BK17" s="227"/>
      <c r="BL17" s="229"/>
      <c r="BM17" s="238"/>
      <c r="BN17" s="226">
        <v>1.4815</v>
      </c>
      <c r="BO17" s="227" t="s">
        <v>362</v>
      </c>
      <c r="BP17" s="229"/>
      <c r="BQ17" s="227"/>
      <c r="BR17" s="229"/>
      <c r="BS17" s="238"/>
      <c r="BT17" s="226"/>
      <c r="BU17" s="248"/>
      <c r="BV17" s="229"/>
      <c r="BW17" s="227"/>
      <c r="BX17" s="229"/>
      <c r="BY17" s="238"/>
      <c r="BZ17" s="226"/>
      <c r="CA17" s="248"/>
      <c r="CB17" s="229"/>
      <c r="CC17" s="227"/>
      <c r="CD17" s="229"/>
      <c r="CE17" s="238"/>
      <c r="CF17" s="226"/>
      <c r="CG17" s="248"/>
      <c r="CH17" s="229"/>
      <c r="CI17" s="227"/>
      <c r="CJ17" s="229"/>
      <c r="CK17" s="238"/>
    </row>
    <row r="18" spans="1:90" ht="12.5" x14ac:dyDescent="0.25">
      <c r="A18" s="241" t="str">
        <f>VLOOKUP(C18,'2021 Soybean Traits &amp; Entries'!VL_SOY_2020,2,FALSE)</f>
        <v>Dyna-Gro S52XT91</v>
      </c>
      <c r="B18" s="241" t="str">
        <f>VLOOKUP(C18,'2021 Soybean Traits &amp; Entries'!VL_SOY_2020,4,FALSE)</f>
        <v>R2X</v>
      </c>
      <c r="C18" s="241" t="s">
        <v>234</v>
      </c>
      <c r="D18" s="172">
        <v>61.744</v>
      </c>
      <c r="E18" s="224" t="s">
        <v>256</v>
      </c>
      <c r="F18" s="173"/>
      <c r="G18" s="224"/>
      <c r="H18" s="173"/>
      <c r="I18" s="224"/>
      <c r="J18" s="226">
        <v>11.933299999999999</v>
      </c>
      <c r="K18" s="227" t="s">
        <v>256</v>
      </c>
      <c r="L18" s="229"/>
      <c r="M18" s="227"/>
      <c r="N18" s="229"/>
      <c r="O18" s="227"/>
      <c r="P18" s="172">
        <v>41.333300000000001</v>
      </c>
      <c r="Q18" s="224" t="s">
        <v>398</v>
      </c>
      <c r="R18" s="173"/>
      <c r="S18" s="224"/>
      <c r="T18" s="173"/>
      <c r="U18" s="224"/>
      <c r="V18" s="226">
        <v>2</v>
      </c>
      <c r="W18" s="227" t="s">
        <v>256</v>
      </c>
      <c r="X18" s="229"/>
      <c r="Y18" s="227"/>
      <c r="Z18" s="229"/>
      <c r="AA18" s="227"/>
      <c r="AB18" s="241" t="str">
        <f t="shared" si="0"/>
        <v>Dyna-Gro S52XT91</v>
      </c>
      <c r="AC18" s="241" t="str">
        <f t="shared" si="1"/>
        <v>R2X</v>
      </c>
      <c r="AD18" s="172">
        <v>61.744</v>
      </c>
      <c r="AE18" s="224" t="s">
        <v>256</v>
      </c>
      <c r="AF18" s="173"/>
      <c r="AG18" s="224"/>
      <c r="AH18" s="173"/>
      <c r="AI18" s="224"/>
      <c r="AJ18" s="226"/>
      <c r="AK18" s="227"/>
      <c r="AL18" s="229"/>
      <c r="AM18" s="227"/>
      <c r="AN18" s="229"/>
      <c r="AO18" s="227"/>
      <c r="AP18" s="226"/>
      <c r="AQ18" s="227"/>
      <c r="AR18" s="229"/>
      <c r="AS18" s="227"/>
      <c r="AT18" s="229"/>
      <c r="AU18" s="227"/>
      <c r="AV18" s="172">
        <v>138</v>
      </c>
      <c r="AW18" s="224" t="s">
        <v>366</v>
      </c>
      <c r="AX18" s="173"/>
      <c r="AY18" s="224"/>
      <c r="AZ18" s="173"/>
      <c r="BA18" s="224"/>
      <c r="BB18" s="226">
        <v>15</v>
      </c>
      <c r="BC18" s="248" t="s">
        <v>256</v>
      </c>
      <c r="BD18" s="229"/>
      <c r="BE18" s="227"/>
      <c r="BF18" s="229"/>
      <c r="BG18" s="227"/>
      <c r="BH18" s="226">
        <v>3.5</v>
      </c>
      <c r="BI18" s="248" t="s">
        <v>360</v>
      </c>
      <c r="BJ18" s="229"/>
      <c r="BK18" s="227"/>
      <c r="BL18" s="229"/>
      <c r="BM18" s="227"/>
      <c r="BN18" s="226">
        <v>6.1111000000000004</v>
      </c>
      <c r="BO18" s="227" t="s">
        <v>360</v>
      </c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48"/>
      <c r="CH18" s="229"/>
      <c r="CI18" s="227"/>
      <c r="CJ18" s="229"/>
      <c r="CK18" s="227"/>
      <c r="CL18" s="237"/>
    </row>
    <row r="19" spans="1:90" ht="12.5" x14ac:dyDescent="0.25">
      <c r="A19" s="171" t="str">
        <f>VLOOKUP(C19,'2021 Soybean Traits &amp; Entries'!VL_SOY_2020,2,FALSE)</f>
        <v>Progeny P5016RXS*</v>
      </c>
      <c r="B19" s="171" t="str">
        <f>VLOOKUP(C19,'2021 Soybean Traits &amp; Entries'!VL_SOY_2020,4,FALSE)</f>
        <v>R2X, STS</v>
      </c>
      <c r="C19" s="171" t="s">
        <v>88</v>
      </c>
      <c r="D19" s="172">
        <v>61.359000000000002</v>
      </c>
      <c r="E19" s="224" t="s">
        <v>256</v>
      </c>
      <c r="F19" s="173">
        <v>54.632300000000001</v>
      </c>
      <c r="G19" s="224" t="s">
        <v>256</v>
      </c>
      <c r="H19" s="173">
        <v>50.445900000000002</v>
      </c>
      <c r="I19" s="224" t="s">
        <v>361</v>
      </c>
      <c r="J19" s="226">
        <v>12</v>
      </c>
      <c r="K19" s="227" t="s">
        <v>256</v>
      </c>
      <c r="L19" s="229">
        <v>13.1167</v>
      </c>
      <c r="M19" s="227" t="s">
        <v>256</v>
      </c>
      <c r="N19" s="229">
        <v>12.1022</v>
      </c>
      <c r="O19" s="227" t="s">
        <v>256</v>
      </c>
      <c r="P19" s="172">
        <v>44.666699999999999</v>
      </c>
      <c r="Q19" s="224" t="s">
        <v>359</v>
      </c>
      <c r="R19" s="173">
        <v>44.5</v>
      </c>
      <c r="S19" s="224" t="s">
        <v>256</v>
      </c>
      <c r="T19" s="173">
        <v>40.555599999999998</v>
      </c>
      <c r="U19" s="224" t="s">
        <v>256</v>
      </c>
      <c r="V19" s="226">
        <v>1.3332999999999999</v>
      </c>
      <c r="W19" s="227" t="s">
        <v>256</v>
      </c>
      <c r="X19" s="229">
        <v>1.1667000000000001</v>
      </c>
      <c r="Y19" s="227" t="s">
        <v>256</v>
      </c>
      <c r="Z19" s="229">
        <v>1.2222</v>
      </c>
      <c r="AA19" s="227" t="s">
        <v>256</v>
      </c>
      <c r="AB19" s="171" t="str">
        <f t="shared" si="0"/>
        <v>Progeny P5016RXS*</v>
      </c>
      <c r="AC19" s="171" t="str">
        <f t="shared" si="1"/>
        <v>R2X, STS</v>
      </c>
      <c r="AD19" s="172">
        <v>61.359000000000002</v>
      </c>
      <c r="AE19" s="224" t="s">
        <v>256</v>
      </c>
      <c r="AF19" s="173">
        <v>54.632300000000001</v>
      </c>
      <c r="AG19" s="224" t="s">
        <v>256</v>
      </c>
      <c r="AH19" s="173">
        <v>50.445900000000002</v>
      </c>
      <c r="AI19" s="224" t="s">
        <v>361</v>
      </c>
      <c r="AJ19" s="226"/>
      <c r="AK19" s="227"/>
      <c r="AL19" s="229"/>
      <c r="AM19" s="227"/>
      <c r="AN19" s="229"/>
      <c r="AO19" s="227"/>
      <c r="AP19" s="226"/>
      <c r="AQ19" s="227"/>
      <c r="AR19" s="229"/>
      <c r="AS19" s="227"/>
      <c r="AT19" s="229"/>
      <c r="AU19" s="227"/>
      <c r="AV19" s="172">
        <v>143</v>
      </c>
      <c r="AW19" s="224" t="s">
        <v>360</v>
      </c>
      <c r="AX19" s="173">
        <v>142.16999999999999</v>
      </c>
      <c r="AY19" s="224" t="s">
        <v>256</v>
      </c>
      <c r="AZ19" s="173">
        <v>134.11000000000001</v>
      </c>
      <c r="BA19" s="224" t="s">
        <v>256</v>
      </c>
      <c r="BB19" s="226">
        <v>3.3332999999999999</v>
      </c>
      <c r="BC19" s="248" t="s">
        <v>401</v>
      </c>
      <c r="BD19" s="229"/>
      <c r="BE19" s="227"/>
      <c r="BF19" s="229"/>
      <c r="BG19" s="227"/>
      <c r="BH19" s="226">
        <v>1</v>
      </c>
      <c r="BI19" s="248" t="s">
        <v>401</v>
      </c>
      <c r="BJ19" s="229"/>
      <c r="BK19" s="227"/>
      <c r="BL19" s="229"/>
      <c r="BM19" s="227"/>
      <c r="BN19" s="226">
        <v>0.55559999999999998</v>
      </c>
      <c r="BO19" s="227" t="s">
        <v>363</v>
      </c>
      <c r="BP19" s="229"/>
      <c r="BQ19" s="227"/>
      <c r="BR19" s="229"/>
      <c r="BS19" s="227"/>
      <c r="BT19" s="226"/>
      <c r="BU19" s="248"/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48"/>
      <c r="CH19" s="229"/>
      <c r="CI19" s="227"/>
      <c r="CJ19" s="229"/>
      <c r="CK19" s="227"/>
    </row>
    <row r="20" spans="1:90" ht="12.5" x14ac:dyDescent="0.25">
      <c r="A20" s="171" t="str">
        <f>VLOOKUP(C20,'2021 Soybean Traits &amp; Entries'!VL_SOY_2020,2,FALSE)</f>
        <v>Local Seed Co. LS5009XS*</v>
      </c>
      <c r="B20" s="171" t="str">
        <f>VLOOKUP(C20,'2021 Soybean Traits &amp; Entries'!VL_SOY_2020,4,FALSE)</f>
        <v>R2X, STS</v>
      </c>
      <c r="C20" s="171" t="s">
        <v>91</v>
      </c>
      <c r="D20" s="172">
        <v>61.293999999999997</v>
      </c>
      <c r="E20" s="224" t="s">
        <v>256</v>
      </c>
      <c r="F20" s="173">
        <v>54.710099999999997</v>
      </c>
      <c r="G20" s="224" t="s">
        <v>256</v>
      </c>
      <c r="H20" s="173"/>
      <c r="I20" s="224"/>
      <c r="J20" s="226">
        <v>11.37</v>
      </c>
      <c r="K20" s="227" t="s">
        <v>256</v>
      </c>
      <c r="L20" s="229">
        <v>12.318300000000001</v>
      </c>
      <c r="M20" s="227" t="s">
        <v>256</v>
      </c>
      <c r="N20" s="229"/>
      <c r="O20" s="227"/>
      <c r="P20" s="172">
        <v>44.666699999999999</v>
      </c>
      <c r="Q20" s="224" t="s">
        <v>359</v>
      </c>
      <c r="R20" s="173">
        <v>44.166699999999999</v>
      </c>
      <c r="S20" s="224" t="s">
        <v>256</v>
      </c>
      <c r="T20" s="173"/>
      <c r="U20" s="224"/>
      <c r="V20" s="226">
        <v>1</v>
      </c>
      <c r="W20" s="227" t="s">
        <v>256</v>
      </c>
      <c r="X20" s="229">
        <v>1.2</v>
      </c>
      <c r="Y20" s="227" t="s">
        <v>256</v>
      </c>
      <c r="Z20" s="229"/>
      <c r="AA20" s="227"/>
      <c r="AB20" s="171" t="str">
        <f t="shared" si="0"/>
        <v>Local Seed Co. LS5009XS*</v>
      </c>
      <c r="AC20" s="171" t="str">
        <f t="shared" si="1"/>
        <v>R2X, STS</v>
      </c>
      <c r="AD20" s="172">
        <v>61.293999999999997</v>
      </c>
      <c r="AE20" s="224" t="s">
        <v>256</v>
      </c>
      <c r="AF20" s="173">
        <v>54.710099999999997</v>
      </c>
      <c r="AG20" s="224" t="s">
        <v>256</v>
      </c>
      <c r="AH20" s="173"/>
      <c r="AI20" s="224"/>
      <c r="AJ20" s="226"/>
      <c r="AK20" s="227"/>
      <c r="AL20" s="229"/>
      <c r="AM20" s="227"/>
      <c r="AN20" s="229"/>
      <c r="AO20" s="227"/>
      <c r="AP20" s="226"/>
      <c r="AQ20" s="227"/>
      <c r="AR20" s="229"/>
      <c r="AS20" s="227"/>
      <c r="AT20" s="229"/>
      <c r="AU20" s="227"/>
      <c r="AV20" s="172">
        <v>142</v>
      </c>
      <c r="AW20" s="224" t="s">
        <v>368</v>
      </c>
      <c r="AX20" s="173">
        <v>141.66999999999999</v>
      </c>
      <c r="AY20" s="224" t="s">
        <v>256</v>
      </c>
      <c r="AZ20" s="173"/>
      <c r="BA20" s="224"/>
      <c r="BB20" s="226">
        <v>5</v>
      </c>
      <c r="BC20" s="248" t="s">
        <v>403</v>
      </c>
      <c r="BD20" s="229"/>
      <c r="BE20" s="227"/>
      <c r="BF20" s="229"/>
      <c r="BG20" s="227"/>
      <c r="BH20" s="226">
        <v>2</v>
      </c>
      <c r="BI20" s="248" t="s">
        <v>398</v>
      </c>
      <c r="BJ20" s="229"/>
      <c r="BK20" s="227"/>
      <c r="BL20" s="229"/>
      <c r="BM20" s="227"/>
      <c r="BN20" s="226">
        <v>1.1111</v>
      </c>
      <c r="BO20" s="227" t="s">
        <v>362</v>
      </c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48"/>
      <c r="CH20" s="229"/>
      <c r="CI20" s="227"/>
      <c r="CJ20" s="229"/>
      <c r="CK20" s="227"/>
      <c r="CL20" s="237"/>
    </row>
    <row r="21" spans="1:90" ht="12.5" x14ac:dyDescent="0.25">
      <c r="A21" s="171" t="str">
        <f>VLOOKUP(C21,'2021 Soybean Traits &amp; Entries'!VL_SOY_2020,2,FALSE)</f>
        <v>Credenz CZ 5282XF</v>
      </c>
      <c r="B21" s="171" t="str">
        <f>VLOOKUP(C21,'2021 Soybean Traits &amp; Entries'!VL_SOY_2020,4,FALSE)</f>
        <v>XF</v>
      </c>
      <c r="C21" s="171" t="s">
        <v>216</v>
      </c>
      <c r="D21" s="172">
        <v>61.113399999999999</v>
      </c>
      <c r="E21" s="224" t="s">
        <v>256</v>
      </c>
      <c r="F21" s="173"/>
      <c r="G21" s="224"/>
      <c r="H21" s="173"/>
      <c r="I21" s="224"/>
      <c r="J21" s="226">
        <v>12.8</v>
      </c>
      <c r="K21" s="227" t="s">
        <v>256</v>
      </c>
      <c r="L21" s="229"/>
      <c r="M21" s="227"/>
      <c r="N21" s="229"/>
      <c r="O21" s="227"/>
      <c r="P21" s="172">
        <v>52</v>
      </c>
      <c r="Q21" s="224" t="s">
        <v>256</v>
      </c>
      <c r="R21" s="173"/>
      <c r="S21" s="224"/>
      <c r="T21" s="173"/>
      <c r="U21" s="224"/>
      <c r="V21" s="226">
        <v>1</v>
      </c>
      <c r="W21" s="227" t="s">
        <v>256</v>
      </c>
      <c r="X21" s="229"/>
      <c r="Y21" s="227"/>
      <c r="Z21" s="229"/>
      <c r="AA21" s="227"/>
      <c r="AB21" s="171" t="str">
        <f t="shared" si="0"/>
        <v>Credenz CZ 5282XF</v>
      </c>
      <c r="AC21" s="171" t="str">
        <f t="shared" si="1"/>
        <v>XF</v>
      </c>
      <c r="AD21" s="172">
        <v>61.113399999999999</v>
      </c>
      <c r="AE21" s="224" t="s">
        <v>256</v>
      </c>
      <c r="AF21" s="173"/>
      <c r="AG21" s="224"/>
      <c r="AH21" s="173"/>
      <c r="AI21" s="224"/>
      <c r="AJ21" s="226"/>
      <c r="AK21" s="227"/>
      <c r="AL21" s="229"/>
      <c r="AM21" s="227"/>
      <c r="AN21" s="229"/>
      <c r="AO21" s="227"/>
      <c r="AP21" s="226"/>
      <c r="AQ21" s="227"/>
      <c r="AR21" s="229"/>
      <c r="AS21" s="227"/>
      <c r="AT21" s="229"/>
      <c r="AU21" s="227"/>
      <c r="AV21" s="172">
        <v>142.66999999999999</v>
      </c>
      <c r="AW21" s="224" t="s">
        <v>368</v>
      </c>
      <c r="AX21" s="173"/>
      <c r="AY21" s="224"/>
      <c r="AZ21" s="173"/>
      <c r="BA21" s="224"/>
      <c r="BB21" s="226">
        <v>8.3332999999999995</v>
      </c>
      <c r="BC21" s="248" t="s">
        <v>382</v>
      </c>
      <c r="BD21" s="229"/>
      <c r="BE21" s="227"/>
      <c r="BF21" s="229"/>
      <c r="BG21" s="227"/>
      <c r="BH21" s="226">
        <v>2.3332999999999999</v>
      </c>
      <c r="BI21" s="248" t="s">
        <v>369</v>
      </c>
      <c r="BJ21" s="229"/>
      <c r="BK21" s="227"/>
      <c r="BL21" s="229"/>
      <c r="BM21" s="227"/>
      <c r="BN21" s="226">
        <v>3.1480999999999999</v>
      </c>
      <c r="BO21" s="227" t="s">
        <v>369</v>
      </c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48"/>
      <c r="CH21" s="229"/>
      <c r="CI21" s="227"/>
      <c r="CJ21" s="229"/>
      <c r="CK21" s="227"/>
    </row>
    <row r="22" spans="1:90" ht="12.5" x14ac:dyDescent="0.25">
      <c r="A22" s="171" t="str">
        <f>VLOOKUP(C22,'2021 Soybean Traits &amp; Entries'!VL_SOY_2020,2,FALSE)</f>
        <v>Asgrow AG54XF0</v>
      </c>
      <c r="B22" s="171" t="str">
        <f>VLOOKUP(C22,'2021 Soybean Traits &amp; Entries'!VL_SOY_2020,4,FALSE)</f>
        <v>XF, STS</v>
      </c>
      <c r="C22" s="171" t="s">
        <v>204</v>
      </c>
      <c r="D22" s="172">
        <v>60.927399999999999</v>
      </c>
      <c r="E22" s="224" t="s">
        <v>256</v>
      </c>
      <c r="F22" s="173"/>
      <c r="G22" s="224"/>
      <c r="H22" s="173"/>
      <c r="I22" s="224"/>
      <c r="J22" s="226">
        <v>13.066700000000001</v>
      </c>
      <c r="K22" s="227" t="s">
        <v>256</v>
      </c>
      <c r="L22" s="229"/>
      <c r="M22" s="227"/>
      <c r="N22" s="229"/>
      <c r="O22" s="227"/>
      <c r="P22" s="172">
        <v>48</v>
      </c>
      <c r="Q22" s="224" t="s">
        <v>361</v>
      </c>
      <c r="R22" s="173"/>
      <c r="S22" s="224"/>
      <c r="T22" s="173"/>
      <c r="U22" s="224"/>
      <c r="V22" s="226">
        <v>1</v>
      </c>
      <c r="W22" s="227" t="s">
        <v>256</v>
      </c>
      <c r="X22" s="229"/>
      <c r="Y22" s="227"/>
      <c r="Z22" s="229"/>
      <c r="AA22" s="227"/>
      <c r="AB22" s="171" t="str">
        <f t="shared" si="0"/>
        <v>Asgrow AG54XF0</v>
      </c>
      <c r="AC22" s="171" t="str">
        <f t="shared" si="1"/>
        <v>XF, STS</v>
      </c>
      <c r="AD22" s="172">
        <v>60.927399999999999</v>
      </c>
      <c r="AE22" s="224" t="s">
        <v>256</v>
      </c>
      <c r="AF22" s="173"/>
      <c r="AG22" s="224"/>
      <c r="AH22" s="173"/>
      <c r="AI22" s="224"/>
      <c r="AJ22" s="226"/>
      <c r="AK22" s="227"/>
      <c r="AL22" s="229"/>
      <c r="AM22" s="227"/>
      <c r="AN22" s="229"/>
      <c r="AO22" s="227"/>
      <c r="AP22" s="226"/>
      <c r="AQ22" s="227"/>
      <c r="AR22" s="229"/>
      <c r="AS22" s="227"/>
      <c r="AT22" s="229"/>
      <c r="AU22" s="227"/>
      <c r="AV22" s="172">
        <v>143.66999999999999</v>
      </c>
      <c r="AW22" s="224" t="s">
        <v>256</v>
      </c>
      <c r="AX22" s="173"/>
      <c r="AY22" s="224"/>
      <c r="AZ22" s="173"/>
      <c r="BA22" s="224"/>
      <c r="BB22" s="226">
        <v>6.6666999999999996</v>
      </c>
      <c r="BC22" s="248" t="s">
        <v>388</v>
      </c>
      <c r="BD22" s="229"/>
      <c r="BE22" s="227"/>
      <c r="BF22" s="229"/>
      <c r="BG22" s="227"/>
      <c r="BH22" s="226">
        <v>2</v>
      </c>
      <c r="BI22" s="248" t="s">
        <v>398</v>
      </c>
      <c r="BJ22" s="229"/>
      <c r="BK22" s="227"/>
      <c r="BL22" s="229"/>
      <c r="BM22" s="227"/>
      <c r="BN22" s="226">
        <v>1.6667000000000001</v>
      </c>
      <c r="BO22" s="227" t="s">
        <v>362</v>
      </c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48"/>
      <c r="CH22" s="229"/>
      <c r="CI22" s="227"/>
      <c r="CJ22" s="229"/>
      <c r="CK22" s="227"/>
      <c r="CL22" s="237"/>
    </row>
    <row r="23" spans="1:90" ht="12.75" customHeight="1" x14ac:dyDescent="0.3">
      <c r="A23" s="174" t="s">
        <v>34</v>
      </c>
      <c r="B23" s="175"/>
      <c r="C23" s="175"/>
      <c r="D23" s="176">
        <v>62.628799999999998</v>
      </c>
      <c r="E23" s="177"/>
      <c r="F23" s="177">
        <v>56.985799999999998</v>
      </c>
      <c r="G23" s="177"/>
      <c r="H23" s="177">
        <v>53.588200000000001</v>
      </c>
      <c r="I23" s="178"/>
      <c r="J23" s="179">
        <v>12.1187</v>
      </c>
      <c r="K23" s="180"/>
      <c r="L23" s="180">
        <v>13.094200000000001</v>
      </c>
      <c r="M23" s="180"/>
      <c r="N23" s="180">
        <v>12.1317</v>
      </c>
      <c r="O23" s="181"/>
      <c r="P23" s="176">
        <v>40.759300000000003</v>
      </c>
      <c r="Q23" s="177"/>
      <c r="R23" s="177">
        <v>43.291699999999999</v>
      </c>
      <c r="S23" s="177"/>
      <c r="T23" s="177">
        <v>40.722200000000001</v>
      </c>
      <c r="U23" s="178"/>
      <c r="V23" s="179">
        <v>1.3519000000000001</v>
      </c>
      <c r="W23" s="180"/>
      <c r="X23" s="180">
        <v>1.0916999999999999</v>
      </c>
      <c r="Y23" s="180"/>
      <c r="Z23" s="180">
        <v>1.2222</v>
      </c>
      <c r="AA23" s="182"/>
      <c r="AB23" s="174" t="s">
        <v>34</v>
      </c>
      <c r="AC23" s="175"/>
      <c r="AD23" s="179">
        <v>62.628799999999998</v>
      </c>
      <c r="AE23" s="180"/>
      <c r="AF23" s="180">
        <v>56.985799999999998</v>
      </c>
      <c r="AG23" s="180"/>
      <c r="AH23" s="180">
        <v>53.588200000000001</v>
      </c>
      <c r="AI23" s="181"/>
      <c r="AJ23" s="179"/>
      <c r="AK23" s="180"/>
      <c r="AL23" s="180"/>
      <c r="AM23" s="180"/>
      <c r="AN23" s="180"/>
      <c r="AO23" s="181"/>
      <c r="AP23" s="179"/>
      <c r="AQ23" s="180"/>
      <c r="AR23" s="180"/>
      <c r="AS23" s="180"/>
      <c r="AT23" s="180"/>
      <c r="AU23" s="180"/>
      <c r="AV23" s="176">
        <v>141.46</v>
      </c>
      <c r="AW23" s="177"/>
      <c r="AX23" s="177">
        <v>141.41999999999999</v>
      </c>
      <c r="AY23" s="177"/>
      <c r="AZ23" s="177">
        <v>133.28</v>
      </c>
      <c r="BA23" s="177"/>
      <c r="BB23" s="179">
        <v>7.5</v>
      </c>
      <c r="BC23" s="180"/>
      <c r="BD23" s="180"/>
      <c r="BE23" s="180"/>
      <c r="BF23" s="180"/>
      <c r="BG23" s="181"/>
      <c r="BH23" s="179">
        <v>2.1480999999999999</v>
      </c>
      <c r="BI23" s="180"/>
      <c r="BJ23" s="180"/>
      <c r="BK23" s="180"/>
      <c r="BL23" s="180"/>
      <c r="BM23" s="180"/>
      <c r="BN23" s="179">
        <v>2.5720000000000001</v>
      </c>
      <c r="BO23" s="180"/>
      <c r="BP23" s="180"/>
      <c r="BQ23" s="180"/>
      <c r="BR23" s="180"/>
      <c r="BS23" s="181"/>
      <c r="BT23" s="179"/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1.6186</v>
      </c>
      <c r="E24" s="186"/>
      <c r="F24" s="186">
        <v>4.9574999999999996</v>
      </c>
      <c r="G24" s="186"/>
      <c r="H24" s="186">
        <v>4.8384999999999998</v>
      </c>
      <c r="I24" s="187"/>
      <c r="J24" s="188">
        <v>0.6956</v>
      </c>
      <c r="K24" s="189"/>
      <c r="L24" s="189">
        <v>0.89249999999999996</v>
      </c>
      <c r="M24" s="189"/>
      <c r="N24" s="189">
        <v>1.3736999999999999</v>
      </c>
      <c r="O24" s="190"/>
      <c r="P24" s="185">
        <v>1.2373000000000001</v>
      </c>
      <c r="Q24" s="186"/>
      <c r="R24" s="186">
        <v>1.3141</v>
      </c>
      <c r="S24" s="186"/>
      <c r="T24" s="186">
        <v>2.4363000000000001</v>
      </c>
      <c r="U24" s="187"/>
      <c r="V24" s="188">
        <v>0.41570000000000001</v>
      </c>
      <c r="W24" s="189"/>
      <c r="X24" s="189">
        <v>0.1288</v>
      </c>
      <c r="Y24" s="189"/>
      <c r="Z24" s="189">
        <v>0.16900000000000001</v>
      </c>
      <c r="AA24" s="191"/>
      <c r="AB24" s="183" t="s">
        <v>35</v>
      </c>
      <c r="AC24" s="184"/>
      <c r="AD24" s="188">
        <v>1.6186</v>
      </c>
      <c r="AE24" s="189"/>
      <c r="AF24" s="189">
        <v>4.9574999999999996</v>
      </c>
      <c r="AG24" s="189"/>
      <c r="AH24" s="189">
        <v>4.8384999999999998</v>
      </c>
      <c r="AI24" s="190"/>
      <c r="AJ24" s="188"/>
      <c r="AK24" s="189"/>
      <c r="AL24" s="189"/>
      <c r="AM24" s="189"/>
      <c r="AN24" s="189"/>
      <c r="AO24" s="190"/>
      <c r="AP24" s="188"/>
      <c r="AQ24" s="189"/>
      <c r="AR24" s="189"/>
      <c r="AS24" s="189"/>
      <c r="AT24" s="189"/>
      <c r="AU24" s="189"/>
      <c r="AV24" s="185">
        <v>1.3193999999999999</v>
      </c>
      <c r="AW24" s="186"/>
      <c r="AX24" s="186">
        <v>0.84819999999999995</v>
      </c>
      <c r="AY24" s="186"/>
      <c r="AZ24" s="186">
        <v>7.6494999999999997</v>
      </c>
      <c r="BA24" s="186"/>
      <c r="BB24" s="188">
        <v>3.0428999999999999</v>
      </c>
      <c r="BC24" s="189"/>
      <c r="BD24" s="189"/>
      <c r="BE24" s="189"/>
      <c r="BF24" s="189"/>
      <c r="BG24" s="190"/>
      <c r="BH24" s="188">
        <v>0.54430000000000001</v>
      </c>
      <c r="BI24" s="189"/>
      <c r="BJ24" s="189"/>
      <c r="BK24" s="189"/>
      <c r="BL24" s="189"/>
      <c r="BM24" s="189"/>
      <c r="BN24" s="188">
        <v>1.3138000000000001</v>
      </c>
      <c r="BO24" s="189"/>
      <c r="BP24" s="189"/>
      <c r="BQ24" s="189"/>
      <c r="BR24" s="189"/>
      <c r="BS24" s="190"/>
      <c r="BT24" s="188"/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 t="s">
        <v>351</v>
      </c>
      <c r="E25" s="195"/>
      <c r="F25" s="195" t="s">
        <v>351</v>
      </c>
      <c r="G25" s="195"/>
      <c r="H25" s="195">
        <v>3.65</v>
      </c>
      <c r="I25" s="196"/>
      <c r="J25" s="197" t="s">
        <v>351</v>
      </c>
      <c r="K25" s="198"/>
      <c r="L25" s="198" t="s">
        <v>351</v>
      </c>
      <c r="M25" s="198"/>
      <c r="N25" s="198" t="s">
        <v>351</v>
      </c>
      <c r="O25" s="199"/>
      <c r="P25" s="194">
        <v>3.56</v>
      </c>
      <c r="Q25" s="195"/>
      <c r="R25" s="195">
        <v>2.3199999999999998</v>
      </c>
      <c r="S25" s="195"/>
      <c r="T25" s="195" t="s">
        <v>351</v>
      </c>
      <c r="U25" s="196"/>
      <c r="V25" s="197" t="s">
        <v>351</v>
      </c>
      <c r="W25" s="198"/>
      <c r="X25" s="198" t="s">
        <v>351</v>
      </c>
      <c r="Y25" s="198"/>
      <c r="Z25" s="198" t="s">
        <v>351</v>
      </c>
      <c r="AA25" s="200"/>
      <c r="AB25" s="192" t="s">
        <v>36</v>
      </c>
      <c r="AC25" s="193"/>
      <c r="AD25" s="197" t="s">
        <v>351</v>
      </c>
      <c r="AE25" s="198"/>
      <c r="AF25" s="198" t="s">
        <v>351</v>
      </c>
      <c r="AG25" s="198"/>
      <c r="AH25" s="198">
        <v>3.65</v>
      </c>
      <c r="AI25" s="199"/>
      <c r="AJ25" s="197"/>
      <c r="AK25" s="198"/>
      <c r="AL25" s="198"/>
      <c r="AM25" s="198"/>
      <c r="AN25" s="198"/>
      <c r="AO25" s="199"/>
      <c r="AP25" s="197"/>
      <c r="AQ25" s="198"/>
      <c r="AR25" s="198"/>
      <c r="AS25" s="198"/>
      <c r="AT25" s="198"/>
      <c r="AU25" s="198"/>
      <c r="AV25" s="194">
        <v>2.86</v>
      </c>
      <c r="AW25" s="195"/>
      <c r="AX25" s="195" t="s">
        <v>351</v>
      </c>
      <c r="AY25" s="195"/>
      <c r="AZ25" s="195">
        <v>1.02</v>
      </c>
      <c r="BA25" s="195"/>
      <c r="BB25" s="197">
        <v>7.88</v>
      </c>
      <c r="BC25" s="198"/>
      <c r="BD25" s="198"/>
      <c r="BE25" s="198"/>
      <c r="BF25" s="198"/>
      <c r="BG25" s="199"/>
      <c r="BH25" s="197">
        <v>1.42</v>
      </c>
      <c r="BI25" s="198"/>
      <c r="BJ25" s="198"/>
      <c r="BK25" s="198"/>
      <c r="BL25" s="198"/>
      <c r="BM25" s="198"/>
      <c r="BN25" s="197">
        <v>3.5</v>
      </c>
      <c r="BO25" s="198"/>
      <c r="BP25" s="198"/>
      <c r="BQ25" s="198"/>
      <c r="BR25" s="198"/>
      <c r="BS25" s="199"/>
      <c r="BT25" s="197"/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4.2595195013999998</v>
      </c>
      <c r="E26" s="222"/>
      <c r="F26" s="222">
        <v>7.6154236480000002</v>
      </c>
      <c r="G26" s="222"/>
      <c r="H26" s="222">
        <v>6.7457199369999996</v>
      </c>
      <c r="I26" s="223"/>
      <c r="J26" s="221">
        <v>9.9424865655999994</v>
      </c>
      <c r="K26" s="222"/>
      <c r="L26" s="222">
        <v>7.4845604186000001</v>
      </c>
      <c r="M26" s="222"/>
      <c r="N26" s="222">
        <v>9.8900279056000002</v>
      </c>
      <c r="O26" s="223"/>
      <c r="P26" s="221">
        <v>5.2577832409000003</v>
      </c>
      <c r="Q26" s="222"/>
      <c r="R26" s="222">
        <v>4.4376740891999997</v>
      </c>
      <c r="S26" s="222"/>
      <c r="T26" s="222">
        <v>8.0647917055999994</v>
      </c>
      <c r="U26" s="223"/>
      <c r="V26" s="221">
        <v>49.616324003999999</v>
      </c>
      <c r="W26" s="222"/>
      <c r="X26" s="222">
        <v>27.593774477</v>
      </c>
      <c r="Y26" s="222"/>
      <c r="Z26" s="222">
        <v>28.927095594000001</v>
      </c>
      <c r="AA26" s="240"/>
      <c r="AB26" s="202" t="s">
        <v>37</v>
      </c>
      <c r="AC26" s="203"/>
      <c r="AD26" s="157">
        <v>4.2595195013999998</v>
      </c>
      <c r="AE26" s="158"/>
      <c r="AF26" s="158">
        <v>7.6154236480000002</v>
      </c>
      <c r="AG26" s="158"/>
      <c r="AH26" s="158">
        <v>6.7457199369999996</v>
      </c>
      <c r="AI26" s="159"/>
      <c r="AJ26" s="221"/>
      <c r="AK26" s="222"/>
      <c r="AL26" s="222"/>
      <c r="AM26" s="222"/>
      <c r="AN26" s="222"/>
      <c r="AO26" s="223"/>
      <c r="AP26" s="221"/>
      <c r="AQ26" s="222"/>
      <c r="AR26" s="222"/>
      <c r="AS26" s="222"/>
      <c r="AT26" s="222"/>
      <c r="AU26" s="222"/>
      <c r="AV26" s="221">
        <v>1.2168032504999999</v>
      </c>
      <c r="AW26" s="222"/>
      <c r="AX26" s="222">
        <v>1.3964714133</v>
      </c>
      <c r="AY26" s="222"/>
      <c r="AZ26" s="222">
        <v>0.70185319889999997</v>
      </c>
      <c r="BA26" s="222"/>
      <c r="BB26" s="221" t="s">
        <v>364</v>
      </c>
      <c r="BC26" s="222"/>
      <c r="BD26" s="222"/>
      <c r="BE26" s="222"/>
      <c r="BF26" s="222"/>
      <c r="BG26" s="223"/>
      <c r="BH26" s="221" t="s">
        <v>364</v>
      </c>
      <c r="BI26" s="222"/>
      <c r="BJ26" s="222"/>
      <c r="BK26" s="222"/>
      <c r="BL26" s="222"/>
      <c r="BM26" s="222"/>
      <c r="BN26" s="221" t="s">
        <v>364</v>
      </c>
      <c r="BO26" s="222"/>
      <c r="BP26" s="222"/>
      <c r="BQ26" s="222"/>
      <c r="BR26" s="222"/>
      <c r="BS26" s="223"/>
      <c r="BT26" s="221"/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4"/>
      <c r="AC27" s="204"/>
      <c r="AD27" s="205"/>
      <c r="AE27" s="205"/>
      <c r="AF27" s="205"/>
      <c r="AG27" s="205"/>
      <c r="AH27" s="205"/>
      <c r="AI27" s="205"/>
      <c r="AV27" s="206"/>
      <c r="AW27" s="206"/>
      <c r="AX27" s="206"/>
      <c r="AY27" s="206"/>
      <c r="AZ27" s="206"/>
      <c r="BA27" s="211"/>
      <c r="BO27" s="236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06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09"/>
      <c r="AC28" s="204"/>
      <c r="AD28" s="209"/>
      <c r="AE28" s="209"/>
      <c r="AF28" s="209"/>
      <c r="AG28" s="209"/>
      <c r="AH28" s="209"/>
      <c r="AI28" s="209"/>
      <c r="AV28" s="210"/>
      <c r="AW28" s="210"/>
      <c r="AX28" s="210"/>
      <c r="AY28" s="210"/>
      <c r="AZ28" s="210"/>
      <c r="BA28" s="234"/>
      <c r="BO28" s="236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06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09"/>
      <c r="AC29" s="212"/>
      <c r="AD29" s="209"/>
      <c r="AE29" s="209"/>
      <c r="AF29" s="209"/>
      <c r="AG29" s="209"/>
      <c r="AH29" s="209"/>
      <c r="AI29" s="209"/>
      <c r="AV29" s="213"/>
      <c r="AW29" s="213"/>
      <c r="AX29" s="213"/>
      <c r="AY29" s="213"/>
      <c r="AZ29" s="213"/>
      <c r="BA29" s="235"/>
      <c r="BO29" s="236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9"/>
      <c r="AC30" s="204"/>
      <c r="AD30" s="209"/>
      <c r="AE30" s="209"/>
      <c r="AF30" s="209"/>
      <c r="AG30" s="209"/>
      <c r="AH30" s="209"/>
      <c r="AI30" s="209"/>
      <c r="AV30" s="206"/>
      <c r="AW30" s="206"/>
      <c r="AX30" s="206"/>
      <c r="AY30" s="206"/>
      <c r="AZ30" s="206"/>
      <c r="BA30" s="211"/>
      <c r="BO30" s="236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9"/>
      <c r="AC31" s="204"/>
      <c r="AD31" s="209"/>
      <c r="AE31" s="209"/>
      <c r="AF31" s="209"/>
      <c r="AG31" s="209"/>
      <c r="AH31" s="209"/>
      <c r="AI31" s="209"/>
      <c r="AV31" s="206"/>
      <c r="AW31" s="206"/>
      <c r="AX31" s="206"/>
      <c r="AY31" s="206"/>
      <c r="AZ31" s="206"/>
      <c r="BA31" s="211"/>
      <c r="BO31" s="236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9"/>
      <c r="AC32" s="204"/>
      <c r="AD32" s="209"/>
      <c r="AE32" s="209"/>
      <c r="AF32" s="209"/>
      <c r="AG32" s="209"/>
      <c r="AH32" s="209"/>
      <c r="AI32" s="209"/>
      <c r="AV32" s="206"/>
      <c r="AW32" s="206"/>
      <c r="AX32" s="206"/>
      <c r="AY32" s="206"/>
      <c r="AZ32" s="206"/>
      <c r="BA32" s="211"/>
      <c r="BO32" s="236"/>
    </row>
    <row r="33" spans="1:67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B33" s="209"/>
      <c r="AC33" s="212"/>
      <c r="AD33" s="209"/>
      <c r="AE33" s="209"/>
      <c r="AF33" s="209"/>
      <c r="AG33" s="209"/>
      <c r="AH33" s="209"/>
      <c r="AI33" s="209"/>
      <c r="BA33" s="236"/>
      <c r="BO33" s="236"/>
    </row>
    <row r="34" spans="1:67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B34" s="209"/>
      <c r="AC34" s="204"/>
      <c r="AD34" s="209"/>
      <c r="AE34" s="209"/>
      <c r="AF34" s="209"/>
      <c r="AG34" s="209"/>
      <c r="AH34" s="209"/>
      <c r="AI34" s="209"/>
      <c r="BA34" s="236"/>
      <c r="BO34" s="236"/>
    </row>
    <row r="35" spans="1:67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15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B35" s="214"/>
      <c r="AC35" s="212"/>
      <c r="AD35" s="214"/>
      <c r="AE35" s="214"/>
      <c r="AF35" s="214"/>
      <c r="AG35" s="214"/>
      <c r="AH35" s="214"/>
      <c r="AI35" s="214"/>
      <c r="BA35" s="236"/>
      <c r="BO35" s="236"/>
    </row>
    <row r="36" spans="1:67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B36" s="209"/>
      <c r="AC36" s="212"/>
      <c r="AD36" s="209"/>
      <c r="AE36" s="209"/>
      <c r="AF36" s="209"/>
      <c r="AG36" s="209"/>
      <c r="AH36" s="209"/>
      <c r="AI36" s="209"/>
    </row>
    <row r="37" spans="1:67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AB37" s="216"/>
      <c r="AC37" s="204"/>
      <c r="AD37" s="217"/>
      <c r="AE37" s="217"/>
      <c r="AF37" s="217"/>
      <c r="AG37" s="217"/>
      <c r="AH37" s="217"/>
      <c r="AI37" s="217"/>
    </row>
    <row r="38" spans="1:67" x14ac:dyDescent="0.3">
      <c r="B38" s="201"/>
      <c r="C38" s="201"/>
      <c r="AC38" s="201"/>
    </row>
  </sheetData>
  <sortState xmlns:xlrd2="http://schemas.microsoft.com/office/spreadsheetml/2017/richdata2" ref="A5:DD22">
    <sortCondition descending="1" ref="D5:D22"/>
  </sortState>
  <mergeCells count="60">
    <mergeCell ref="AV2:BA2"/>
    <mergeCell ref="AV3:AW3"/>
    <mergeCell ref="AX3:AY3"/>
    <mergeCell ref="AZ3:BA3"/>
    <mergeCell ref="AD2:AI2"/>
    <mergeCell ref="AJ2:AO2"/>
    <mergeCell ref="AP2:AU2"/>
    <mergeCell ref="AL3:AM3"/>
    <mergeCell ref="AF3:AG3"/>
    <mergeCell ref="AH3:AI3"/>
    <mergeCell ref="AJ3:AK3"/>
    <mergeCell ref="A1:AA1"/>
    <mergeCell ref="D2:I2"/>
    <mergeCell ref="J2:O2"/>
    <mergeCell ref="P2:U2"/>
    <mergeCell ref="V2:AA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T3:U3"/>
    <mergeCell ref="V3:W3"/>
    <mergeCell ref="X3:Y3"/>
    <mergeCell ref="Z3:AA3"/>
    <mergeCell ref="AD3:AE3"/>
    <mergeCell ref="BP3:BQ3"/>
    <mergeCell ref="AN3:AO3"/>
    <mergeCell ref="AP3:AQ3"/>
    <mergeCell ref="AR3:AS3"/>
    <mergeCell ref="AT3:AU3"/>
    <mergeCell ref="BB3:BC3"/>
    <mergeCell ref="BD3:BE3"/>
    <mergeCell ref="CD3:CE3"/>
    <mergeCell ref="CF3:CG3"/>
    <mergeCell ref="CH3:CI3"/>
    <mergeCell ref="CJ3:CK3"/>
    <mergeCell ref="AB1:BO1"/>
    <mergeCell ref="BR3:BS3"/>
    <mergeCell ref="BT3:BU3"/>
    <mergeCell ref="BV3:BW3"/>
    <mergeCell ref="BX3:BY3"/>
    <mergeCell ref="BZ3:CA3"/>
    <mergeCell ref="CB3:CC3"/>
    <mergeCell ref="BF3:BG3"/>
    <mergeCell ref="BH3:BI3"/>
    <mergeCell ref="BJ3:BK3"/>
    <mergeCell ref="BL3:BM3"/>
    <mergeCell ref="BN3:BO3"/>
  </mergeCells>
  <conditionalFormatting sqref="E5:E22">
    <cfRule type="containsText" priority="133" stopIfTrue="1" operator="containsText" text="AA">
      <formula>NOT(ISERROR(SEARCH("AA",E5)))</formula>
    </cfRule>
    <cfRule type="containsText" dxfId="191" priority="134" operator="containsText" text="A">
      <formula>NOT(ISERROR(SEARCH("A",E5)))</formula>
    </cfRule>
  </conditionalFormatting>
  <conditionalFormatting sqref="A5:E22">
    <cfRule type="expression" dxfId="190" priority="135">
      <formula>MOD(ROW(),2)=0</formula>
    </cfRule>
  </conditionalFormatting>
  <conditionalFormatting sqref="AB5:AC22">
    <cfRule type="expression" dxfId="189" priority="131">
      <formula>MOD(ROW(),2)=0</formula>
    </cfRule>
  </conditionalFormatting>
  <conditionalFormatting sqref="CI5:CI22">
    <cfRule type="containsText" priority="128" stopIfTrue="1" operator="containsText" text="AA">
      <formula>NOT(ISERROR(SEARCH("AA",CI5)))</formula>
    </cfRule>
    <cfRule type="containsText" dxfId="188" priority="129" operator="containsText" text="A">
      <formula>NOT(ISERROR(SEARCH("A",CI5)))</formula>
    </cfRule>
  </conditionalFormatting>
  <conditionalFormatting sqref="CK5:CK22">
    <cfRule type="containsText" priority="126" stopIfTrue="1" operator="containsText" text="AA">
      <formula>NOT(ISERROR(SEARCH("AA",CK5)))</formula>
    </cfRule>
    <cfRule type="containsText" dxfId="187" priority="127" operator="containsText" text="A">
      <formula>NOT(ISERROR(SEARCH("A",CK5)))</formula>
    </cfRule>
  </conditionalFormatting>
  <conditionalFormatting sqref="CH5:CK22">
    <cfRule type="expression" dxfId="186" priority="130">
      <formula>MOD(ROW(),2)=0</formula>
    </cfRule>
  </conditionalFormatting>
  <conditionalFormatting sqref="G5:G22">
    <cfRule type="containsText" priority="124" stopIfTrue="1" operator="containsText" text="AA">
      <formula>NOT(ISERROR(SEARCH("AA",G5)))</formula>
    </cfRule>
    <cfRule type="containsText" dxfId="185" priority="125" operator="containsText" text="A">
      <formula>NOT(ISERROR(SEARCH("A",G5)))</formula>
    </cfRule>
  </conditionalFormatting>
  <conditionalFormatting sqref="F5:G22">
    <cfRule type="expression" dxfId="184" priority="138">
      <formula>MOD(ROW(),2)=0</formula>
    </cfRule>
  </conditionalFormatting>
  <conditionalFormatting sqref="I5:I22">
    <cfRule type="containsText" priority="121" stopIfTrue="1" operator="containsText" text="AA">
      <formula>NOT(ISERROR(SEARCH("AA",I5)))</formula>
    </cfRule>
    <cfRule type="containsText" dxfId="183" priority="122" operator="containsText" text="A">
      <formula>NOT(ISERROR(SEARCH("A",I5)))</formula>
    </cfRule>
  </conditionalFormatting>
  <conditionalFormatting sqref="H5:I22">
    <cfRule type="expression" dxfId="182" priority="139">
      <formula>MOD(ROW(),2)=0</formula>
    </cfRule>
  </conditionalFormatting>
  <conditionalFormatting sqref="BC5:BC22">
    <cfRule type="containsText" priority="118" stopIfTrue="1" operator="containsText" text="AA">
      <formula>NOT(ISERROR(SEARCH("AA",BC5)))</formula>
    </cfRule>
    <cfRule type="containsText" dxfId="181" priority="119" operator="containsText" text="A">
      <formula>NOT(ISERROR(SEARCH("A",BC5)))</formula>
    </cfRule>
  </conditionalFormatting>
  <conditionalFormatting sqref="BB5:BC22">
    <cfRule type="expression" dxfId="180" priority="140">
      <formula>MOD(ROW(),2)=0</formula>
    </cfRule>
  </conditionalFormatting>
  <conditionalFormatting sqref="D5:D22">
    <cfRule type="aboveAverage" dxfId="179" priority="132"/>
  </conditionalFormatting>
  <conditionalFormatting sqref="CH5:CH22">
    <cfRule type="aboveAverage" dxfId="178" priority="136"/>
  </conditionalFormatting>
  <conditionalFormatting sqref="CJ5:CJ22">
    <cfRule type="aboveAverage" dxfId="177" priority="137"/>
  </conditionalFormatting>
  <conditionalFormatting sqref="F5:F22">
    <cfRule type="aboveAverage" dxfId="176" priority="123"/>
  </conditionalFormatting>
  <conditionalFormatting sqref="H5:H22">
    <cfRule type="aboveAverage" dxfId="175" priority="120"/>
  </conditionalFormatting>
  <conditionalFormatting sqref="BB5:BB22">
    <cfRule type="aboveAverage" dxfId="174" priority="117"/>
  </conditionalFormatting>
  <conditionalFormatting sqref="K5:K22">
    <cfRule type="containsText" priority="112" stopIfTrue="1" operator="containsText" text="AA">
      <formula>NOT(ISERROR(SEARCH("AA",K5)))</formula>
    </cfRule>
    <cfRule type="containsText" dxfId="173" priority="113" operator="containsText" text="A">
      <formula>NOT(ISERROR(SEARCH("A",K5)))</formula>
    </cfRule>
  </conditionalFormatting>
  <conditionalFormatting sqref="J5:K22">
    <cfRule type="expression" dxfId="172" priority="114">
      <formula>MOD(ROW(),2)=0</formula>
    </cfRule>
  </conditionalFormatting>
  <conditionalFormatting sqref="M5:M22">
    <cfRule type="containsText" priority="109" stopIfTrue="1" operator="containsText" text="AA">
      <formula>NOT(ISERROR(SEARCH("AA",M5)))</formula>
    </cfRule>
    <cfRule type="containsText" dxfId="171" priority="110" operator="containsText" text="A">
      <formula>NOT(ISERROR(SEARCH("A",M5)))</formula>
    </cfRule>
  </conditionalFormatting>
  <conditionalFormatting sqref="L5:M22">
    <cfRule type="expression" dxfId="170" priority="115">
      <formula>MOD(ROW(),2)=0</formula>
    </cfRule>
  </conditionalFormatting>
  <conditionalFormatting sqref="O5:O22">
    <cfRule type="containsText" priority="106" stopIfTrue="1" operator="containsText" text="AA">
      <formula>NOT(ISERROR(SEARCH("AA",O5)))</formula>
    </cfRule>
    <cfRule type="containsText" dxfId="169" priority="107" operator="containsText" text="A">
      <formula>NOT(ISERROR(SEARCH("A",O5)))</formula>
    </cfRule>
  </conditionalFormatting>
  <conditionalFormatting sqref="N5:O22">
    <cfRule type="expression" dxfId="168" priority="116">
      <formula>MOD(ROW(),2)=0</formula>
    </cfRule>
  </conditionalFormatting>
  <conditionalFormatting sqref="J5:J22">
    <cfRule type="aboveAverage" dxfId="167" priority="111"/>
  </conditionalFormatting>
  <conditionalFormatting sqref="L5:L22">
    <cfRule type="aboveAverage" dxfId="166" priority="108"/>
  </conditionalFormatting>
  <conditionalFormatting sqref="N5:N22">
    <cfRule type="aboveAverage" dxfId="165" priority="105"/>
  </conditionalFormatting>
  <conditionalFormatting sqref="Q5:Q22">
    <cfRule type="containsText" priority="100" stopIfTrue="1" operator="containsText" text="AA">
      <formula>NOT(ISERROR(SEARCH("AA",Q5)))</formula>
    </cfRule>
    <cfRule type="containsText" dxfId="164" priority="101" operator="containsText" text="A">
      <formula>NOT(ISERROR(SEARCH("A",Q5)))</formula>
    </cfRule>
  </conditionalFormatting>
  <conditionalFormatting sqref="P5:Q22">
    <cfRule type="expression" dxfId="163" priority="102">
      <formula>MOD(ROW(),2)=0</formula>
    </cfRule>
  </conditionalFormatting>
  <conditionalFormatting sqref="S5:S22">
    <cfRule type="containsText" priority="97" stopIfTrue="1" operator="containsText" text="AA">
      <formula>NOT(ISERROR(SEARCH("AA",S5)))</formula>
    </cfRule>
    <cfRule type="containsText" dxfId="162" priority="98" operator="containsText" text="A">
      <formula>NOT(ISERROR(SEARCH("A",S5)))</formula>
    </cfRule>
  </conditionalFormatting>
  <conditionalFormatting sqref="R5:S22">
    <cfRule type="expression" dxfId="161" priority="103">
      <formula>MOD(ROW(),2)=0</formula>
    </cfRule>
  </conditionalFormatting>
  <conditionalFormatting sqref="U5:U22">
    <cfRule type="containsText" priority="94" stopIfTrue="1" operator="containsText" text="AA">
      <formula>NOT(ISERROR(SEARCH("AA",U5)))</formula>
    </cfRule>
    <cfRule type="containsText" dxfId="160" priority="95" operator="containsText" text="A">
      <formula>NOT(ISERROR(SEARCH("A",U5)))</formula>
    </cfRule>
  </conditionalFormatting>
  <conditionalFormatting sqref="T5:U22">
    <cfRule type="expression" dxfId="159" priority="104">
      <formula>MOD(ROW(),2)=0</formula>
    </cfRule>
  </conditionalFormatting>
  <conditionalFormatting sqref="P5:P22">
    <cfRule type="aboveAverage" dxfId="158" priority="99"/>
  </conditionalFormatting>
  <conditionalFormatting sqref="R5:R22">
    <cfRule type="aboveAverage" dxfId="157" priority="96"/>
  </conditionalFormatting>
  <conditionalFormatting sqref="T5:T22">
    <cfRule type="aboveAverage" dxfId="156" priority="93"/>
  </conditionalFormatting>
  <conditionalFormatting sqref="W5:W22">
    <cfRule type="containsText" priority="88" stopIfTrue="1" operator="containsText" text="AA">
      <formula>NOT(ISERROR(SEARCH("AA",W5)))</formula>
    </cfRule>
    <cfRule type="containsText" dxfId="155" priority="89" operator="containsText" text="A">
      <formula>NOT(ISERROR(SEARCH("A",W5)))</formula>
    </cfRule>
  </conditionalFormatting>
  <conditionalFormatting sqref="V5:W22">
    <cfRule type="expression" dxfId="154" priority="90">
      <formula>MOD(ROW(),2)=0</formula>
    </cfRule>
  </conditionalFormatting>
  <conditionalFormatting sqref="Y5:Y22">
    <cfRule type="containsText" priority="85" stopIfTrue="1" operator="containsText" text="AA">
      <formula>NOT(ISERROR(SEARCH("AA",Y5)))</formula>
    </cfRule>
    <cfRule type="containsText" dxfId="153" priority="86" operator="containsText" text="A">
      <formula>NOT(ISERROR(SEARCH("A",Y5)))</formula>
    </cfRule>
  </conditionalFormatting>
  <conditionalFormatting sqref="X5:Y22">
    <cfRule type="expression" dxfId="152" priority="91">
      <formula>MOD(ROW(),2)=0</formula>
    </cfRule>
  </conditionalFormatting>
  <conditionalFormatting sqref="AA5:AA22">
    <cfRule type="containsText" priority="82" stopIfTrue="1" operator="containsText" text="AA">
      <formula>NOT(ISERROR(SEARCH("AA",AA5)))</formula>
    </cfRule>
    <cfRule type="containsText" dxfId="151" priority="83" operator="containsText" text="A">
      <formula>NOT(ISERROR(SEARCH("A",AA5)))</formula>
    </cfRule>
  </conditionalFormatting>
  <conditionalFormatting sqref="Z5:AA22">
    <cfRule type="expression" dxfId="150" priority="92">
      <formula>MOD(ROW(),2)=0</formula>
    </cfRule>
  </conditionalFormatting>
  <conditionalFormatting sqref="V5:V22">
    <cfRule type="aboveAverage" dxfId="149" priority="87"/>
  </conditionalFormatting>
  <conditionalFormatting sqref="X5:X22">
    <cfRule type="aboveAverage" dxfId="148" priority="84"/>
  </conditionalFormatting>
  <conditionalFormatting sqref="Z5:Z22">
    <cfRule type="aboveAverage" dxfId="147" priority="81"/>
  </conditionalFormatting>
  <conditionalFormatting sqref="AE5:AE22">
    <cfRule type="containsText" priority="64" stopIfTrue="1" operator="containsText" text="AA">
      <formula>NOT(ISERROR(SEARCH("AA",AE5)))</formula>
    </cfRule>
    <cfRule type="containsText" dxfId="146" priority="65" operator="containsText" text="A">
      <formula>NOT(ISERROR(SEARCH("A",AE5)))</formula>
    </cfRule>
  </conditionalFormatting>
  <conditionalFormatting sqref="AD5:AE22">
    <cfRule type="expression" dxfId="145" priority="66">
      <formula>MOD(ROW(),2)=0</formula>
    </cfRule>
  </conditionalFormatting>
  <conditionalFormatting sqref="AG5:AG22">
    <cfRule type="containsText" priority="61" stopIfTrue="1" operator="containsText" text="AA">
      <formula>NOT(ISERROR(SEARCH("AA",AG5)))</formula>
    </cfRule>
    <cfRule type="containsText" dxfId="144" priority="62" operator="containsText" text="A">
      <formula>NOT(ISERROR(SEARCH("A",AG5)))</formula>
    </cfRule>
  </conditionalFormatting>
  <conditionalFormatting sqref="AF5:AG22">
    <cfRule type="expression" dxfId="143" priority="67">
      <formula>MOD(ROW(),2)=0</formula>
    </cfRule>
  </conditionalFormatting>
  <conditionalFormatting sqref="AI5:AI22">
    <cfRule type="containsText" priority="58" stopIfTrue="1" operator="containsText" text="AA">
      <formula>NOT(ISERROR(SEARCH("AA",AI5)))</formula>
    </cfRule>
    <cfRule type="containsText" dxfId="142" priority="59" operator="containsText" text="A">
      <formula>NOT(ISERROR(SEARCH("A",AI5)))</formula>
    </cfRule>
  </conditionalFormatting>
  <conditionalFormatting sqref="AH5:AI22">
    <cfRule type="expression" dxfId="141" priority="68">
      <formula>MOD(ROW(),2)=0</formula>
    </cfRule>
  </conditionalFormatting>
  <conditionalFormatting sqref="AD5:AD22">
    <cfRule type="aboveAverage" dxfId="140" priority="63"/>
  </conditionalFormatting>
  <conditionalFormatting sqref="AF5:AF22">
    <cfRule type="aboveAverage" dxfId="139" priority="60"/>
  </conditionalFormatting>
  <conditionalFormatting sqref="AH5:AH22">
    <cfRule type="aboveAverage" dxfId="138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137" priority="53" operator="containsText" text="A">
      <formula>NOT(ISERROR(SEARCH("A",AK5)))</formula>
    </cfRule>
  </conditionalFormatting>
  <conditionalFormatting sqref="AJ5:AK22">
    <cfRule type="expression" dxfId="136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135" priority="50" operator="containsText" text="A">
      <formula>NOT(ISERROR(SEARCH("A",AM5)))</formula>
    </cfRule>
  </conditionalFormatting>
  <conditionalFormatting sqref="AL5:AM22">
    <cfRule type="expression" dxfId="134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133" priority="47" operator="containsText" text="A">
      <formula>NOT(ISERROR(SEARCH("A",AO5)))</formula>
    </cfRule>
  </conditionalFormatting>
  <conditionalFormatting sqref="AN5:AO22">
    <cfRule type="expression" dxfId="132" priority="56">
      <formula>MOD(ROW(),2)=0</formula>
    </cfRule>
  </conditionalFormatting>
  <conditionalFormatting sqref="AJ5:AJ22">
    <cfRule type="aboveAverage" dxfId="131" priority="51"/>
  </conditionalFormatting>
  <conditionalFormatting sqref="AL5:AL22">
    <cfRule type="aboveAverage" dxfId="130" priority="48"/>
  </conditionalFormatting>
  <conditionalFormatting sqref="AN5:AN22">
    <cfRule type="aboveAverage" dxfId="129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128" priority="41" operator="containsText" text="A">
      <formula>NOT(ISERROR(SEARCH("A",AQ5)))</formula>
    </cfRule>
  </conditionalFormatting>
  <conditionalFormatting sqref="AP5:AQ22">
    <cfRule type="expression" dxfId="127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126" priority="38" operator="containsText" text="A">
      <formula>NOT(ISERROR(SEARCH("A",AS5)))</formula>
    </cfRule>
  </conditionalFormatting>
  <conditionalFormatting sqref="AR5:AS22">
    <cfRule type="expression" dxfId="125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124" priority="35" operator="containsText" text="A">
      <formula>NOT(ISERROR(SEARCH("A",AU5)))</formula>
    </cfRule>
  </conditionalFormatting>
  <conditionalFormatting sqref="AT5:AU22">
    <cfRule type="expression" dxfId="123" priority="44">
      <formula>MOD(ROW(),2)=0</formula>
    </cfRule>
  </conditionalFormatting>
  <conditionalFormatting sqref="AP5:AP22">
    <cfRule type="aboveAverage" dxfId="122" priority="39"/>
  </conditionalFormatting>
  <conditionalFormatting sqref="AR5:AR22">
    <cfRule type="aboveAverage" dxfId="121" priority="36"/>
  </conditionalFormatting>
  <conditionalFormatting sqref="AT5:AT22">
    <cfRule type="aboveAverage" dxfId="120" priority="33"/>
  </conditionalFormatting>
  <conditionalFormatting sqref="BI5:BI22">
    <cfRule type="containsText" priority="30" stopIfTrue="1" operator="containsText" text="AA">
      <formula>NOT(ISERROR(SEARCH("AA",BI5)))</formula>
    </cfRule>
    <cfRule type="containsText" dxfId="119" priority="31" operator="containsText" text="A">
      <formula>NOT(ISERROR(SEARCH("A",BI5)))</formula>
    </cfRule>
  </conditionalFormatting>
  <conditionalFormatting sqref="BH5:BI22">
    <cfRule type="expression" dxfId="118" priority="32">
      <formula>MOD(ROW(),2)=0</formula>
    </cfRule>
  </conditionalFormatting>
  <conditionalFormatting sqref="BH5:BH22">
    <cfRule type="aboveAverage" dxfId="117" priority="29"/>
  </conditionalFormatting>
  <conditionalFormatting sqref="BO5:BO22">
    <cfRule type="containsText" priority="26" stopIfTrue="1" operator="containsText" text="AA">
      <formula>NOT(ISERROR(SEARCH("AA",BO5)))</formula>
    </cfRule>
    <cfRule type="containsText" dxfId="116" priority="27" operator="containsText" text="A">
      <formula>NOT(ISERROR(SEARCH("A",BO5)))</formula>
    </cfRule>
  </conditionalFormatting>
  <conditionalFormatting sqref="BN5:BO22">
    <cfRule type="expression" dxfId="115" priority="28">
      <formula>MOD(ROW(),2)=0</formula>
    </cfRule>
  </conditionalFormatting>
  <conditionalFormatting sqref="BN5:BN22">
    <cfRule type="aboveAverage" dxfId="114" priority="25"/>
  </conditionalFormatting>
  <conditionalFormatting sqref="BU5:BU22">
    <cfRule type="containsText" priority="22" stopIfTrue="1" operator="containsText" text="AA">
      <formula>NOT(ISERROR(SEARCH("AA",BU5)))</formula>
    </cfRule>
    <cfRule type="containsText" dxfId="113" priority="23" operator="containsText" text="A">
      <formula>NOT(ISERROR(SEARCH("A",BU5)))</formula>
    </cfRule>
  </conditionalFormatting>
  <conditionalFormatting sqref="BT5:BU22">
    <cfRule type="expression" dxfId="112" priority="24">
      <formula>MOD(ROW(),2)=0</formula>
    </cfRule>
  </conditionalFormatting>
  <conditionalFormatting sqref="BT5:BT22">
    <cfRule type="aboveAverage" dxfId="111" priority="21"/>
  </conditionalFormatting>
  <conditionalFormatting sqref="CA5:CA22">
    <cfRule type="containsText" priority="18" stopIfTrue="1" operator="containsText" text="AA">
      <formula>NOT(ISERROR(SEARCH("AA",CA5)))</formula>
    </cfRule>
    <cfRule type="containsText" dxfId="110" priority="19" operator="containsText" text="A">
      <formula>NOT(ISERROR(SEARCH("A",CA5)))</formula>
    </cfRule>
  </conditionalFormatting>
  <conditionalFormatting sqref="BZ5:CA22">
    <cfRule type="expression" dxfId="109" priority="20">
      <formula>MOD(ROW(),2)=0</formula>
    </cfRule>
  </conditionalFormatting>
  <conditionalFormatting sqref="BZ5:BZ22">
    <cfRule type="aboveAverage" dxfId="108" priority="17"/>
  </conditionalFormatting>
  <conditionalFormatting sqref="CG5:CG22">
    <cfRule type="containsText" priority="14" stopIfTrue="1" operator="containsText" text="AA">
      <formula>NOT(ISERROR(SEARCH("AA",CG5)))</formula>
    </cfRule>
    <cfRule type="containsText" dxfId="107" priority="15" operator="containsText" text="A">
      <formula>NOT(ISERROR(SEARCH("A",CG5)))</formula>
    </cfRule>
  </conditionalFormatting>
  <conditionalFormatting sqref="CF5:CG22">
    <cfRule type="expression" dxfId="106" priority="16">
      <formula>MOD(ROW(),2)=0</formula>
    </cfRule>
  </conditionalFormatting>
  <conditionalFormatting sqref="CF5:CF22">
    <cfRule type="aboveAverage" dxfId="105" priority="13"/>
  </conditionalFormatting>
  <conditionalFormatting sqref="AW5:AW22">
    <cfRule type="containsText" priority="8" stopIfTrue="1" operator="containsText" text="AA">
      <formula>NOT(ISERROR(SEARCH("AA",AW5)))</formula>
    </cfRule>
    <cfRule type="containsText" dxfId="104" priority="9" operator="containsText" text="A">
      <formula>NOT(ISERROR(SEARCH("A",AW5)))</formula>
    </cfRule>
  </conditionalFormatting>
  <conditionalFormatting sqref="AV5:AW22">
    <cfRule type="expression" dxfId="103" priority="10">
      <formula>MOD(ROW(),2)=0</formula>
    </cfRule>
  </conditionalFormatting>
  <conditionalFormatting sqref="AY5:AY22">
    <cfRule type="containsText" priority="5" stopIfTrue="1" operator="containsText" text="AA">
      <formula>NOT(ISERROR(SEARCH("AA",AY5)))</formula>
    </cfRule>
    <cfRule type="containsText" dxfId="102" priority="6" operator="containsText" text="A">
      <formula>NOT(ISERROR(SEARCH("A",AY5)))</formula>
    </cfRule>
  </conditionalFormatting>
  <conditionalFormatting sqref="AX5:AY22">
    <cfRule type="expression" dxfId="101" priority="11">
      <formula>MOD(ROW(),2)=0</formula>
    </cfRule>
  </conditionalFormatting>
  <conditionalFormatting sqref="BA5:BA22">
    <cfRule type="containsText" priority="2" stopIfTrue="1" operator="containsText" text="AA">
      <formula>NOT(ISERROR(SEARCH("AA",BA5)))</formula>
    </cfRule>
    <cfRule type="containsText" dxfId="100" priority="3" operator="containsText" text="A">
      <formula>NOT(ISERROR(SEARCH("A",BA5)))</formula>
    </cfRule>
  </conditionalFormatting>
  <conditionalFormatting sqref="AZ5:BA22">
    <cfRule type="expression" dxfId="99" priority="12">
      <formula>MOD(ROW(),2)=0</formula>
    </cfRule>
  </conditionalFormatting>
  <conditionalFormatting sqref="AV5:AV22">
    <cfRule type="aboveAverage" dxfId="98" priority="7"/>
  </conditionalFormatting>
  <conditionalFormatting sqref="AX5:AX22">
    <cfRule type="aboveAverage" dxfId="97" priority="4"/>
  </conditionalFormatting>
  <conditionalFormatting sqref="AZ5:AZ22">
    <cfRule type="aboveAverage" dxfId="96" priority="1"/>
  </conditionalFormatting>
  <pageMargins left="0.5" right="0.5" top="0.5" bottom="0.5" header="0.3" footer="0.3"/>
  <pageSetup paperSize="5" fitToWidth="0" fitToHeight="2" orientation="landscape" r:id="rId1"/>
  <headerFooter alignWithMargins="0"/>
  <colBreaks count="1" manualBreakCount="1">
    <brk id="27" max="32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7949C-0012-4D84-9D42-66F8D3E85276}">
  <sheetPr codeName="Sheet40">
    <pageSetUpPr fitToPage="1"/>
  </sheetPr>
  <dimension ref="A1:DD38"/>
  <sheetViews>
    <sheetView zoomScaleNormal="100" workbookViewId="0">
      <pane ySplit="4" topLeftCell="A5" activePane="bottomLeft" state="frozen"/>
      <selection pane="bottomLeft" activeCell="DD12" sqref="DD12"/>
    </sheetView>
  </sheetViews>
  <sheetFormatPr defaultColWidth="8.90625" defaultRowHeight="13" x14ac:dyDescent="0.3"/>
  <cols>
    <col min="1" max="1" width="25.81640625" style="160" customWidth="1"/>
    <col min="2" max="2" width="9.81640625" style="208" customWidth="1"/>
    <col min="3" max="3" width="10.6328125" style="208" hidden="1" customWidth="1"/>
    <col min="4" max="9" width="5.36328125" style="219" customWidth="1"/>
    <col min="10" max="14" width="5.36328125" style="206" customWidth="1"/>
    <col min="15" max="15" width="5.36328125" style="211" customWidth="1"/>
    <col min="16" max="16" width="4.81640625" style="206" hidden="1" customWidth="1"/>
    <col min="17" max="17" width="6.6328125" style="206" hidden="1" customWidth="1"/>
    <col min="18" max="21" width="4.81640625" style="206" hidden="1" customWidth="1"/>
    <col min="22" max="26" width="4.81640625" style="219" hidden="1" customWidth="1"/>
    <col min="27" max="27" width="4.81640625" style="220" hidden="1" customWidth="1"/>
    <col min="28" max="32" width="5.36328125" style="160" hidden="1" customWidth="1"/>
    <col min="33" max="33" width="5.36328125" style="237" hidden="1" customWidth="1"/>
    <col min="34" max="34" width="25.81640625" style="160" hidden="1" customWidth="1"/>
    <col min="35" max="35" width="9.81640625" style="208" hidden="1" customWidth="1"/>
    <col min="36" max="41" width="5.36328125" style="219" hidden="1" customWidth="1"/>
    <col min="42" max="42" width="5.36328125" style="160" hidden="1" customWidth="1"/>
    <col min="43" max="43" width="6.453125" style="160" hidden="1" customWidth="1"/>
    <col min="44" max="54" width="5.36328125" style="160" hidden="1" customWidth="1"/>
    <col min="55" max="55" width="6.453125" style="160" hidden="1" customWidth="1"/>
    <col min="56" max="66" width="5.36328125" style="160" hidden="1" customWidth="1"/>
    <col min="67" max="67" width="6.453125" style="160" hidden="1" customWidth="1"/>
    <col min="68" max="78" width="5.36328125" style="160" hidden="1" customWidth="1"/>
    <col min="79" max="79" width="6.453125" style="160" hidden="1" customWidth="1"/>
    <col min="80" max="89" width="5.36328125" style="160" hidden="1" customWidth="1"/>
    <col min="90" max="16384" width="8.90625" style="160"/>
  </cols>
  <sheetData>
    <row r="1" spans="1:108" ht="45" customHeight="1" thickBot="1" x14ac:dyDescent="0.35">
      <c r="A1" s="264" t="s">
        <v>599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G1" s="160"/>
      <c r="AI1" s="160"/>
      <c r="AJ1" s="160"/>
      <c r="AK1" s="160"/>
      <c r="AL1" s="160"/>
      <c r="AM1" s="160"/>
      <c r="AN1" s="160"/>
      <c r="AO1" s="160"/>
    </row>
    <row r="2" spans="1:108" ht="40.25" customHeight="1" x14ac:dyDescent="0.3">
      <c r="A2" s="161" t="s">
        <v>0</v>
      </c>
      <c r="B2" s="162" t="s">
        <v>1</v>
      </c>
      <c r="C2" s="16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6"/>
      <c r="P2" s="266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8"/>
      <c r="AB2" s="265" t="s">
        <v>38</v>
      </c>
      <c r="AC2" s="266"/>
      <c r="AD2" s="266"/>
      <c r="AE2" s="266"/>
      <c r="AF2" s="266"/>
      <c r="AG2" s="266"/>
      <c r="AH2" s="161" t="s">
        <v>0</v>
      </c>
      <c r="AI2" s="16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8"/>
      <c r="BB2" s="262" t="s">
        <v>425</v>
      </c>
      <c r="BC2" s="263"/>
      <c r="BD2" s="263"/>
      <c r="BE2" s="263"/>
      <c r="BF2" s="263"/>
      <c r="BG2" s="268"/>
      <c r="BH2" s="262" t="s">
        <v>426</v>
      </c>
      <c r="BI2" s="263"/>
      <c r="BJ2" s="263"/>
      <c r="BK2" s="263"/>
      <c r="BL2" s="263"/>
      <c r="BM2" s="268"/>
      <c r="BN2" s="265" t="s">
        <v>518</v>
      </c>
      <c r="BO2" s="267"/>
      <c r="BP2" s="265" t="s">
        <v>518</v>
      </c>
      <c r="BQ2" s="267"/>
      <c r="BR2" s="265" t="s">
        <v>518</v>
      </c>
      <c r="BS2" s="267"/>
      <c r="BT2" s="262" t="s">
        <v>428</v>
      </c>
      <c r="BU2" s="263"/>
      <c r="BV2" s="263"/>
      <c r="BW2" s="263"/>
      <c r="BX2" s="263"/>
      <c r="BY2" s="268"/>
      <c r="BZ2" s="262" t="s">
        <v>429</v>
      </c>
      <c r="CA2" s="263"/>
      <c r="CB2" s="263"/>
      <c r="CC2" s="263"/>
      <c r="CD2" s="263"/>
      <c r="CE2" s="268"/>
      <c r="CF2" s="262" t="s">
        <v>430</v>
      </c>
      <c r="CG2" s="263"/>
      <c r="CH2" s="263"/>
      <c r="CI2" s="263"/>
      <c r="CJ2" s="263"/>
      <c r="CK2" s="263"/>
      <c r="CL2" s="237"/>
      <c r="CM2" s="237"/>
      <c r="CN2" s="237"/>
      <c r="CO2" s="237"/>
      <c r="CP2" s="237"/>
      <c r="CQ2" s="237"/>
      <c r="CR2" s="237"/>
      <c r="CS2" s="237"/>
      <c r="CT2" s="237"/>
      <c r="CU2" s="237"/>
      <c r="CV2" s="237"/>
      <c r="CW2" s="237"/>
      <c r="CX2" s="237"/>
      <c r="CY2" s="237"/>
      <c r="CZ2" s="237"/>
      <c r="DA2" s="237"/>
      <c r="DB2" s="237"/>
      <c r="DC2" s="237"/>
      <c r="DD2" s="237"/>
    </row>
    <row r="3" spans="1:108" ht="20.149999999999999" customHeight="1" x14ac:dyDescent="0.3">
      <c r="A3" s="163"/>
      <c r="B3" s="164"/>
      <c r="C3" s="16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59" t="s">
        <v>6</v>
      </c>
      <c r="K3" s="260"/>
      <c r="L3" s="260" t="s">
        <v>7</v>
      </c>
      <c r="M3" s="260"/>
      <c r="N3" s="260" t="s">
        <v>8</v>
      </c>
      <c r="O3" s="260"/>
      <c r="P3" s="260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1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163"/>
      <c r="AI3" s="16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1"/>
      <c r="BB3" s="259" t="s">
        <v>6</v>
      </c>
      <c r="BC3" s="260"/>
      <c r="BD3" s="260" t="s">
        <v>7</v>
      </c>
      <c r="BE3" s="260"/>
      <c r="BF3" s="260" t="s">
        <v>8</v>
      </c>
      <c r="BG3" s="261"/>
      <c r="BH3" s="259" t="s">
        <v>6</v>
      </c>
      <c r="BI3" s="260"/>
      <c r="BJ3" s="260" t="s">
        <v>7</v>
      </c>
      <c r="BK3" s="260"/>
      <c r="BL3" s="260" t="s">
        <v>8</v>
      </c>
      <c r="BM3" s="261"/>
      <c r="BN3" s="259" t="s">
        <v>6</v>
      </c>
      <c r="BO3" s="260"/>
      <c r="BP3" s="260" t="s">
        <v>7</v>
      </c>
      <c r="BQ3" s="260"/>
      <c r="BR3" s="260" t="s">
        <v>8</v>
      </c>
      <c r="BS3" s="261"/>
      <c r="BT3" s="259" t="s">
        <v>6</v>
      </c>
      <c r="BU3" s="260"/>
      <c r="BV3" s="260" t="s">
        <v>7</v>
      </c>
      <c r="BW3" s="260"/>
      <c r="BX3" s="260" t="s">
        <v>8</v>
      </c>
      <c r="BY3" s="261"/>
      <c r="BZ3" s="259" t="s">
        <v>6</v>
      </c>
      <c r="CA3" s="260"/>
      <c r="CB3" s="260" t="s">
        <v>7</v>
      </c>
      <c r="CC3" s="260"/>
      <c r="CD3" s="260" t="s">
        <v>8</v>
      </c>
      <c r="CE3" s="261"/>
      <c r="CF3" s="259" t="s">
        <v>6</v>
      </c>
      <c r="CG3" s="260"/>
      <c r="CH3" s="260" t="s">
        <v>7</v>
      </c>
      <c r="CI3" s="260"/>
      <c r="CJ3" s="260" t="s">
        <v>8</v>
      </c>
      <c r="CK3" s="260"/>
    </row>
    <row r="4" spans="1:108" ht="78.75" hidden="1" customHeight="1" x14ac:dyDescent="0.3">
      <c r="A4" s="163" t="s">
        <v>0</v>
      </c>
      <c r="B4" s="164" t="s">
        <v>1</v>
      </c>
      <c r="C4" s="164"/>
      <c r="D4" s="165" t="s">
        <v>10</v>
      </c>
      <c r="E4" s="166" t="s">
        <v>11</v>
      </c>
      <c r="F4" s="166" t="s">
        <v>12</v>
      </c>
      <c r="G4" s="166" t="s">
        <v>13</v>
      </c>
      <c r="H4" s="166" t="s">
        <v>14</v>
      </c>
      <c r="I4" s="167" t="s">
        <v>15</v>
      </c>
      <c r="J4" s="166" t="s">
        <v>16</v>
      </c>
      <c r="K4" s="166" t="s">
        <v>17</v>
      </c>
      <c r="L4" s="166" t="s">
        <v>18</v>
      </c>
      <c r="M4" s="166" t="s">
        <v>19</v>
      </c>
      <c r="N4" s="166" t="s">
        <v>20</v>
      </c>
      <c r="O4" s="256" t="s">
        <v>21</v>
      </c>
      <c r="P4" s="256" t="s">
        <v>22</v>
      </c>
      <c r="Q4" s="166" t="s">
        <v>23</v>
      </c>
      <c r="R4" s="166" t="s">
        <v>24</v>
      </c>
      <c r="S4" s="166" t="s">
        <v>25</v>
      </c>
      <c r="T4" s="166" t="s">
        <v>26</v>
      </c>
      <c r="U4" s="167" t="s">
        <v>27</v>
      </c>
      <c r="V4" s="165" t="s">
        <v>28</v>
      </c>
      <c r="W4" s="168" t="s">
        <v>29</v>
      </c>
      <c r="X4" s="166" t="s">
        <v>30</v>
      </c>
      <c r="Y4" s="166" t="s">
        <v>31</v>
      </c>
      <c r="Z4" s="166" t="s">
        <v>32</v>
      </c>
      <c r="AA4" s="166" t="s">
        <v>33</v>
      </c>
      <c r="AB4" s="165" t="s">
        <v>41</v>
      </c>
      <c r="AC4" s="166" t="s">
        <v>42</v>
      </c>
      <c r="AD4" s="166" t="s">
        <v>43</v>
      </c>
      <c r="AE4" s="166" t="s">
        <v>44</v>
      </c>
      <c r="AF4" s="166" t="s">
        <v>45</v>
      </c>
      <c r="AG4" s="166" t="s">
        <v>46</v>
      </c>
      <c r="AH4" s="163" t="s">
        <v>9</v>
      </c>
      <c r="AI4" s="164" t="s">
        <v>1</v>
      </c>
      <c r="AJ4" s="165" t="s">
        <v>10</v>
      </c>
      <c r="AK4" s="166" t="s">
        <v>11</v>
      </c>
      <c r="AL4" s="166" t="s">
        <v>12</v>
      </c>
      <c r="AM4" s="166" t="s">
        <v>13</v>
      </c>
      <c r="AN4" s="166" t="s">
        <v>14</v>
      </c>
      <c r="AO4" s="167" t="s">
        <v>15</v>
      </c>
      <c r="AP4" s="165" t="s">
        <v>47</v>
      </c>
      <c r="AQ4" s="168" t="s">
        <v>48</v>
      </c>
      <c r="AR4" s="166" t="s">
        <v>49</v>
      </c>
      <c r="AS4" s="166" t="s">
        <v>50</v>
      </c>
      <c r="AT4" s="166" t="s">
        <v>51</v>
      </c>
      <c r="AU4" s="166" t="s">
        <v>52</v>
      </c>
      <c r="AV4" s="165" t="s">
        <v>53</v>
      </c>
      <c r="AW4" s="168" t="s">
        <v>54</v>
      </c>
      <c r="AX4" s="166" t="s">
        <v>55</v>
      </c>
      <c r="AY4" s="166" t="s">
        <v>56</v>
      </c>
      <c r="AZ4" s="166" t="s">
        <v>57</v>
      </c>
      <c r="BA4" s="166" t="s">
        <v>58</v>
      </c>
      <c r="BB4" s="165" t="s">
        <v>47</v>
      </c>
      <c r="BC4" s="168" t="s">
        <v>48</v>
      </c>
      <c r="BD4" s="166" t="s">
        <v>49</v>
      </c>
      <c r="BE4" s="166" t="s">
        <v>50</v>
      </c>
      <c r="BF4" s="166" t="s">
        <v>51</v>
      </c>
      <c r="BG4" s="166" t="s">
        <v>52</v>
      </c>
      <c r="BH4" s="165" t="s">
        <v>53</v>
      </c>
      <c r="BI4" s="168" t="s">
        <v>54</v>
      </c>
      <c r="BJ4" s="166" t="s">
        <v>55</v>
      </c>
      <c r="BK4" s="166" t="s">
        <v>56</v>
      </c>
      <c r="BL4" s="166" t="s">
        <v>57</v>
      </c>
      <c r="BM4" s="166" t="s">
        <v>58</v>
      </c>
      <c r="BN4" s="165" t="s">
        <v>47</v>
      </c>
      <c r="BO4" s="168" t="s">
        <v>48</v>
      </c>
      <c r="BP4" s="166" t="s">
        <v>49</v>
      </c>
      <c r="BQ4" s="166" t="s">
        <v>50</v>
      </c>
      <c r="BR4" s="166" t="s">
        <v>51</v>
      </c>
      <c r="BS4" s="166" t="s">
        <v>52</v>
      </c>
      <c r="BT4" s="165" t="s">
        <v>53</v>
      </c>
      <c r="BU4" s="168" t="s">
        <v>54</v>
      </c>
      <c r="BV4" s="166" t="s">
        <v>55</v>
      </c>
      <c r="BW4" s="166" t="s">
        <v>56</v>
      </c>
      <c r="BX4" s="166" t="s">
        <v>57</v>
      </c>
      <c r="BY4" s="166" t="s">
        <v>58</v>
      </c>
      <c r="BZ4" s="165" t="s">
        <v>47</v>
      </c>
      <c r="CA4" s="168" t="s">
        <v>48</v>
      </c>
      <c r="CB4" s="166" t="s">
        <v>49</v>
      </c>
      <c r="CC4" s="166" t="s">
        <v>50</v>
      </c>
      <c r="CD4" s="166" t="s">
        <v>51</v>
      </c>
      <c r="CE4" s="166" t="s">
        <v>52</v>
      </c>
      <c r="CF4" s="165" t="s">
        <v>53</v>
      </c>
      <c r="CG4" s="168" t="s">
        <v>54</v>
      </c>
      <c r="CH4" s="166" t="s">
        <v>55</v>
      </c>
      <c r="CI4" s="166" t="s">
        <v>56</v>
      </c>
      <c r="CJ4" s="166" t="s">
        <v>57</v>
      </c>
      <c r="CK4" s="166" t="s">
        <v>58</v>
      </c>
    </row>
    <row r="5" spans="1:108" ht="12.5" x14ac:dyDescent="0.25">
      <c r="A5" s="169" t="str">
        <f>VLOOKUP(C5,'2021 Soybean Traits &amp; Entries'!VL_SOY_2020,2,FALSE)</f>
        <v xml:space="preserve">AR R13-13997 </v>
      </c>
      <c r="B5" s="169" t="str">
        <f>VLOOKUP(C5,'2021 Soybean Traits &amp; Entries'!VL_SOY_2020,4,FALSE)</f>
        <v>Conv.</v>
      </c>
      <c r="C5" s="169" t="s">
        <v>166</v>
      </c>
      <c r="D5" s="172">
        <v>90.275800000000004</v>
      </c>
      <c r="E5" s="224" t="s">
        <v>256</v>
      </c>
      <c r="F5" s="170"/>
      <c r="G5" s="233"/>
      <c r="H5" s="173"/>
      <c r="I5" s="224"/>
      <c r="J5" s="226">
        <v>19.04</v>
      </c>
      <c r="K5" s="227" t="s">
        <v>366</v>
      </c>
      <c r="L5" s="228"/>
      <c r="M5" s="232"/>
      <c r="N5" s="229"/>
      <c r="O5" s="227"/>
      <c r="P5" s="173"/>
      <c r="Q5" s="224"/>
      <c r="R5" s="170"/>
      <c r="S5" s="233"/>
      <c r="T5" s="173"/>
      <c r="U5" s="224"/>
      <c r="V5" s="226"/>
      <c r="W5" s="227"/>
      <c r="X5" s="228"/>
      <c r="Y5" s="232"/>
      <c r="Z5" s="229"/>
      <c r="AA5" s="227"/>
      <c r="AB5" s="172"/>
      <c r="AC5" s="224"/>
      <c r="AD5" s="170"/>
      <c r="AE5" s="233"/>
      <c r="AF5" s="173"/>
      <c r="AG5" s="224"/>
      <c r="AH5" s="169" t="str">
        <f t="shared" ref="AH5:AH22" si="0">A5</f>
        <v xml:space="preserve">AR R13-13997 </v>
      </c>
      <c r="AI5" s="169" t="str">
        <f t="shared" ref="AI5:AI22" si="1">B5</f>
        <v>Conv.</v>
      </c>
      <c r="AJ5" s="172"/>
      <c r="AK5" s="224"/>
      <c r="AL5" s="170"/>
      <c r="AM5" s="233"/>
      <c r="AN5" s="173"/>
      <c r="AO5" s="224"/>
      <c r="AP5" s="226"/>
      <c r="AQ5" s="227"/>
      <c r="AR5" s="228"/>
      <c r="AS5" s="232"/>
      <c r="AT5" s="229"/>
      <c r="AU5" s="227"/>
      <c r="AV5" s="226"/>
      <c r="AW5" s="227"/>
      <c r="AX5" s="228"/>
      <c r="AY5" s="232"/>
      <c r="AZ5" s="229"/>
      <c r="BA5" s="227"/>
      <c r="BB5" s="246"/>
      <c r="BC5" s="247"/>
      <c r="BD5" s="228"/>
      <c r="BE5" s="232"/>
      <c r="BF5" s="229"/>
      <c r="BG5" s="227"/>
      <c r="BH5" s="246"/>
      <c r="BI5" s="247"/>
      <c r="BJ5" s="228"/>
      <c r="BK5" s="232"/>
      <c r="BL5" s="229"/>
      <c r="BM5" s="227"/>
      <c r="BN5" s="246"/>
      <c r="BO5" s="247"/>
      <c r="BP5" s="228"/>
      <c r="BQ5" s="232"/>
      <c r="BR5" s="229"/>
      <c r="BS5" s="227"/>
      <c r="BT5" s="246"/>
      <c r="BU5" s="247"/>
      <c r="BV5" s="228"/>
      <c r="BW5" s="232"/>
      <c r="BX5" s="229"/>
      <c r="BY5" s="227"/>
      <c r="BZ5" s="246"/>
      <c r="CA5" s="247"/>
      <c r="CB5" s="228"/>
      <c r="CC5" s="232"/>
      <c r="CD5" s="229"/>
      <c r="CE5" s="227"/>
      <c r="CF5" s="246"/>
      <c r="CG5" s="247"/>
      <c r="CH5" s="228"/>
      <c r="CI5" s="232"/>
      <c r="CJ5" s="229"/>
      <c r="CK5" s="227"/>
      <c r="CL5" s="237"/>
    </row>
    <row r="6" spans="1:108" ht="12.5" x14ac:dyDescent="0.25">
      <c r="A6" s="241" t="str">
        <f>VLOOKUP(C6,'2021 Soybean Traits &amp; Entries'!VL_SOY_2020,2,FALSE)</f>
        <v>MO S16-14801C</v>
      </c>
      <c r="B6" s="241" t="str">
        <f>VLOOKUP(C6,'2021 Soybean Traits &amp; Entries'!VL_SOY_2020,4,FALSE)</f>
        <v>Conv.</v>
      </c>
      <c r="C6" s="241" t="s">
        <v>281</v>
      </c>
      <c r="D6" s="172">
        <v>90.148799999999994</v>
      </c>
      <c r="E6" s="224" t="s">
        <v>256</v>
      </c>
      <c r="F6" s="173"/>
      <c r="G6" s="224"/>
      <c r="H6" s="173"/>
      <c r="I6" s="224"/>
      <c r="J6" s="226">
        <v>18.896699999999999</v>
      </c>
      <c r="K6" s="227" t="s">
        <v>366</v>
      </c>
      <c r="L6" s="229"/>
      <c r="M6" s="227"/>
      <c r="N6" s="229"/>
      <c r="O6" s="227"/>
      <c r="P6" s="173"/>
      <c r="Q6" s="224"/>
      <c r="R6" s="173"/>
      <c r="S6" s="224"/>
      <c r="T6" s="173"/>
      <c r="U6" s="224"/>
      <c r="V6" s="226"/>
      <c r="W6" s="227"/>
      <c r="X6" s="229"/>
      <c r="Y6" s="227"/>
      <c r="Z6" s="229"/>
      <c r="AA6" s="227"/>
      <c r="AB6" s="172"/>
      <c r="AC6" s="224"/>
      <c r="AD6" s="173"/>
      <c r="AE6" s="224"/>
      <c r="AF6" s="173"/>
      <c r="AG6" s="224"/>
      <c r="AH6" s="241" t="str">
        <f t="shared" si="0"/>
        <v>MO S16-14801C</v>
      </c>
      <c r="AI6" s="241" t="str">
        <f t="shared" si="1"/>
        <v>Conv.</v>
      </c>
      <c r="AJ6" s="172"/>
      <c r="AK6" s="224"/>
      <c r="AL6" s="173"/>
      <c r="AM6" s="224"/>
      <c r="AN6" s="173"/>
      <c r="AO6" s="224"/>
      <c r="AP6" s="226"/>
      <c r="AQ6" s="227"/>
      <c r="AR6" s="229"/>
      <c r="AS6" s="227"/>
      <c r="AT6" s="229"/>
      <c r="AU6" s="227"/>
      <c r="AV6" s="226"/>
      <c r="AW6" s="227"/>
      <c r="AX6" s="229"/>
      <c r="AY6" s="227"/>
      <c r="AZ6" s="229"/>
      <c r="BA6" s="227"/>
      <c r="BB6" s="226"/>
      <c r="BC6" s="248"/>
      <c r="BD6" s="229"/>
      <c r="BE6" s="227"/>
      <c r="BF6" s="229"/>
      <c r="BG6" s="238"/>
      <c r="BH6" s="226"/>
      <c r="BI6" s="248"/>
      <c r="BJ6" s="229"/>
      <c r="BK6" s="227"/>
      <c r="BL6" s="229"/>
      <c r="BM6" s="238"/>
      <c r="BN6" s="226"/>
      <c r="BO6" s="248"/>
      <c r="BP6" s="229"/>
      <c r="BQ6" s="227"/>
      <c r="BR6" s="229"/>
      <c r="BS6" s="238"/>
      <c r="BT6" s="226"/>
      <c r="BU6" s="248"/>
      <c r="BV6" s="229"/>
      <c r="BW6" s="227"/>
      <c r="BX6" s="229"/>
      <c r="BY6" s="238"/>
      <c r="BZ6" s="226"/>
      <c r="CA6" s="248"/>
      <c r="CB6" s="229"/>
      <c r="CC6" s="227"/>
      <c r="CD6" s="229"/>
      <c r="CE6" s="238"/>
      <c r="CF6" s="226"/>
      <c r="CG6" s="248"/>
      <c r="CH6" s="229"/>
      <c r="CI6" s="227"/>
      <c r="CJ6" s="229"/>
      <c r="CK6" s="238"/>
      <c r="CL6" s="237"/>
    </row>
    <row r="7" spans="1:108" ht="12.5" x14ac:dyDescent="0.25">
      <c r="A7" s="241" t="str">
        <f>VLOOKUP(C7,'2021 Soybean Traits &amp; Entries'!VL_SOY_2020,2,FALSE)</f>
        <v xml:space="preserve">AR R15-1587 </v>
      </c>
      <c r="B7" s="241" t="str">
        <f>VLOOKUP(C7,'2021 Soybean Traits &amp; Entries'!VL_SOY_2020,4,FALSE)</f>
        <v xml:space="preserve">Conv. </v>
      </c>
      <c r="C7" s="241" t="s">
        <v>169</v>
      </c>
      <c r="D7" s="172">
        <v>89.649799999999999</v>
      </c>
      <c r="E7" s="224" t="s">
        <v>256</v>
      </c>
      <c r="F7" s="173"/>
      <c r="G7" s="224"/>
      <c r="H7" s="173"/>
      <c r="I7" s="224"/>
      <c r="J7" s="226">
        <v>19.183299999999999</v>
      </c>
      <c r="K7" s="227" t="s">
        <v>366</v>
      </c>
      <c r="L7" s="229"/>
      <c r="M7" s="227"/>
      <c r="N7" s="229"/>
      <c r="O7" s="227"/>
      <c r="P7" s="173"/>
      <c r="Q7" s="224"/>
      <c r="R7" s="173"/>
      <c r="S7" s="224"/>
      <c r="T7" s="173"/>
      <c r="U7" s="224"/>
      <c r="V7" s="226"/>
      <c r="W7" s="227"/>
      <c r="X7" s="229"/>
      <c r="Y7" s="227"/>
      <c r="Z7" s="229"/>
      <c r="AA7" s="227"/>
      <c r="AB7" s="172"/>
      <c r="AC7" s="224"/>
      <c r="AD7" s="173"/>
      <c r="AE7" s="224"/>
      <c r="AF7" s="173"/>
      <c r="AG7" s="224"/>
      <c r="AH7" s="241" t="str">
        <f t="shared" si="0"/>
        <v xml:space="preserve">AR R15-1587 </v>
      </c>
      <c r="AI7" s="241" t="str">
        <f t="shared" si="1"/>
        <v xml:space="preserve">Conv. </v>
      </c>
      <c r="AJ7" s="172"/>
      <c r="AK7" s="224"/>
      <c r="AL7" s="173"/>
      <c r="AM7" s="224"/>
      <c r="AN7" s="173"/>
      <c r="AO7" s="224"/>
      <c r="AP7" s="226"/>
      <c r="AQ7" s="227"/>
      <c r="AR7" s="229"/>
      <c r="AS7" s="227"/>
      <c r="AT7" s="229"/>
      <c r="AU7" s="227"/>
      <c r="AV7" s="226"/>
      <c r="AW7" s="227"/>
      <c r="AX7" s="229"/>
      <c r="AY7" s="227"/>
      <c r="AZ7" s="229"/>
      <c r="BA7" s="227"/>
      <c r="BB7" s="226"/>
      <c r="BC7" s="248"/>
      <c r="BD7" s="229"/>
      <c r="BE7" s="227"/>
      <c r="BF7" s="229"/>
      <c r="BG7" s="227"/>
      <c r="BH7" s="226"/>
      <c r="BI7" s="248"/>
      <c r="BJ7" s="229"/>
      <c r="BK7" s="227"/>
      <c r="BL7" s="229"/>
      <c r="BM7" s="227"/>
      <c r="BN7" s="226"/>
      <c r="BO7" s="248"/>
      <c r="BP7" s="229"/>
      <c r="BQ7" s="227"/>
      <c r="BR7" s="229"/>
      <c r="BS7" s="227"/>
      <c r="BT7" s="226"/>
      <c r="BU7" s="248"/>
      <c r="BV7" s="229"/>
      <c r="BW7" s="227"/>
      <c r="BX7" s="229"/>
      <c r="BY7" s="227"/>
      <c r="BZ7" s="226"/>
      <c r="CA7" s="248"/>
      <c r="CB7" s="229"/>
      <c r="CC7" s="227"/>
      <c r="CD7" s="229"/>
      <c r="CE7" s="227"/>
      <c r="CF7" s="226"/>
      <c r="CG7" s="248"/>
      <c r="CH7" s="229"/>
      <c r="CI7" s="227"/>
      <c r="CJ7" s="229"/>
      <c r="CK7" s="227"/>
    </row>
    <row r="8" spans="1:108" ht="12.5" x14ac:dyDescent="0.25">
      <c r="A8" s="241" t="str">
        <f>VLOOKUP(C8,'2021 Soybean Traits &amp; Entries'!VL_SOY_2020,2,FALSE)</f>
        <v>MO S16-9478C</v>
      </c>
      <c r="B8" s="241" t="str">
        <f>VLOOKUP(C8,'2021 Soybean Traits &amp; Entries'!VL_SOY_2020,4,FALSE)</f>
        <v>Conv.</v>
      </c>
      <c r="C8" s="241" t="s">
        <v>285</v>
      </c>
      <c r="D8" s="172">
        <v>87.693799999999996</v>
      </c>
      <c r="E8" s="224" t="s">
        <v>360</v>
      </c>
      <c r="F8" s="173"/>
      <c r="G8" s="224"/>
      <c r="H8" s="173"/>
      <c r="I8" s="224"/>
      <c r="J8" s="226">
        <v>20.34</v>
      </c>
      <c r="K8" s="227" t="s">
        <v>366</v>
      </c>
      <c r="L8" s="229"/>
      <c r="M8" s="227"/>
      <c r="N8" s="229"/>
      <c r="O8" s="227"/>
      <c r="P8" s="173"/>
      <c r="Q8" s="224"/>
      <c r="R8" s="173"/>
      <c r="S8" s="224"/>
      <c r="T8" s="173"/>
      <c r="U8" s="224"/>
      <c r="V8" s="226"/>
      <c r="W8" s="227"/>
      <c r="X8" s="229"/>
      <c r="Y8" s="227"/>
      <c r="Z8" s="229"/>
      <c r="AA8" s="227"/>
      <c r="AB8" s="172"/>
      <c r="AC8" s="224"/>
      <c r="AD8" s="173"/>
      <c r="AE8" s="224"/>
      <c r="AF8" s="173"/>
      <c r="AG8" s="224"/>
      <c r="AH8" s="241" t="str">
        <f t="shared" si="0"/>
        <v>MO S16-9478C</v>
      </c>
      <c r="AI8" s="241" t="str">
        <f t="shared" si="1"/>
        <v>Conv.</v>
      </c>
      <c r="AJ8" s="172"/>
      <c r="AK8" s="224"/>
      <c r="AL8" s="173"/>
      <c r="AM8" s="224"/>
      <c r="AN8" s="173"/>
      <c r="AO8" s="224"/>
      <c r="AP8" s="226"/>
      <c r="AQ8" s="227"/>
      <c r="AR8" s="229"/>
      <c r="AS8" s="227"/>
      <c r="AT8" s="229"/>
      <c r="AU8" s="227"/>
      <c r="AV8" s="226"/>
      <c r="AW8" s="227"/>
      <c r="AX8" s="229"/>
      <c r="AY8" s="227"/>
      <c r="AZ8" s="229"/>
      <c r="BA8" s="227"/>
      <c r="BB8" s="226"/>
      <c r="BC8" s="248"/>
      <c r="BD8" s="229"/>
      <c r="BE8" s="227"/>
      <c r="BF8" s="229"/>
      <c r="BG8" s="227"/>
      <c r="BH8" s="226"/>
      <c r="BI8" s="248"/>
      <c r="BJ8" s="229"/>
      <c r="BK8" s="227"/>
      <c r="BL8" s="229"/>
      <c r="BM8" s="227"/>
      <c r="BN8" s="226"/>
      <c r="BO8" s="248"/>
      <c r="BP8" s="229"/>
      <c r="BQ8" s="227"/>
      <c r="BR8" s="229"/>
      <c r="BS8" s="227"/>
      <c r="BT8" s="226"/>
      <c r="BU8" s="248"/>
      <c r="BV8" s="229"/>
      <c r="BW8" s="227"/>
      <c r="BX8" s="229"/>
      <c r="BY8" s="227"/>
      <c r="BZ8" s="226"/>
      <c r="CA8" s="248"/>
      <c r="CB8" s="229"/>
      <c r="CC8" s="227"/>
      <c r="CD8" s="229"/>
      <c r="CE8" s="227"/>
      <c r="CF8" s="226"/>
      <c r="CG8" s="248"/>
      <c r="CH8" s="229"/>
      <c r="CI8" s="227"/>
      <c r="CJ8" s="229"/>
      <c r="CK8" s="227"/>
    </row>
    <row r="9" spans="1:108" ht="12.5" x14ac:dyDescent="0.25">
      <c r="A9" s="241" t="str">
        <f>VLOOKUP(C9,'2021 Soybean Traits &amp; Entries'!VL_SOY_2020,2,FALSE)</f>
        <v>AgriGold G5288RX</v>
      </c>
      <c r="B9" s="241" t="str">
        <f>VLOOKUP(C9,'2021 Soybean Traits &amp; Entries'!VL_SOY_2020,4,FALSE)</f>
        <v>R2X, STS</v>
      </c>
      <c r="C9" s="241" t="s">
        <v>164</v>
      </c>
      <c r="D9" s="172">
        <v>87.169200000000004</v>
      </c>
      <c r="E9" s="224" t="s">
        <v>360</v>
      </c>
      <c r="F9" s="173"/>
      <c r="G9" s="224"/>
      <c r="H9" s="173"/>
      <c r="I9" s="224"/>
      <c r="J9" s="226">
        <v>25.24</v>
      </c>
      <c r="K9" s="227" t="s">
        <v>362</v>
      </c>
      <c r="L9" s="229"/>
      <c r="M9" s="227"/>
      <c r="N9" s="229"/>
      <c r="O9" s="227"/>
      <c r="P9" s="173"/>
      <c r="Q9" s="224"/>
      <c r="R9" s="173"/>
      <c r="S9" s="224"/>
      <c r="T9" s="173"/>
      <c r="U9" s="224"/>
      <c r="V9" s="226"/>
      <c r="W9" s="227"/>
      <c r="X9" s="229"/>
      <c r="Y9" s="227"/>
      <c r="Z9" s="229"/>
      <c r="AA9" s="227"/>
      <c r="AB9" s="172"/>
      <c r="AC9" s="224"/>
      <c r="AD9" s="173"/>
      <c r="AE9" s="224"/>
      <c r="AF9" s="173"/>
      <c r="AG9" s="224"/>
      <c r="AH9" s="241" t="str">
        <f t="shared" si="0"/>
        <v>AgriGold G5288RX</v>
      </c>
      <c r="AI9" s="241" t="str">
        <f t="shared" si="1"/>
        <v>R2X, STS</v>
      </c>
      <c r="AJ9" s="172"/>
      <c r="AK9" s="224"/>
      <c r="AL9" s="173"/>
      <c r="AM9" s="224"/>
      <c r="AN9" s="173"/>
      <c r="AO9" s="224"/>
      <c r="AP9" s="226"/>
      <c r="AQ9" s="227"/>
      <c r="AR9" s="229"/>
      <c r="AS9" s="227"/>
      <c r="AT9" s="229"/>
      <c r="AU9" s="227"/>
      <c r="AV9" s="226"/>
      <c r="AW9" s="227"/>
      <c r="AX9" s="229"/>
      <c r="AY9" s="227"/>
      <c r="AZ9" s="229"/>
      <c r="BA9" s="227"/>
      <c r="BB9" s="226"/>
      <c r="BC9" s="248"/>
      <c r="BD9" s="229"/>
      <c r="BE9" s="227"/>
      <c r="BF9" s="229"/>
      <c r="BG9" s="227"/>
      <c r="BH9" s="226"/>
      <c r="BI9" s="248"/>
      <c r="BJ9" s="229"/>
      <c r="BK9" s="227"/>
      <c r="BL9" s="229"/>
      <c r="BM9" s="227"/>
      <c r="BN9" s="226"/>
      <c r="BO9" s="248"/>
      <c r="BP9" s="229"/>
      <c r="BQ9" s="227"/>
      <c r="BR9" s="229"/>
      <c r="BS9" s="227"/>
      <c r="BT9" s="226"/>
      <c r="BU9" s="248"/>
      <c r="BV9" s="229"/>
      <c r="BW9" s="227"/>
      <c r="BX9" s="229"/>
      <c r="BY9" s="227"/>
      <c r="BZ9" s="226"/>
      <c r="CA9" s="248"/>
      <c r="CB9" s="229"/>
      <c r="CC9" s="227"/>
      <c r="CD9" s="229"/>
      <c r="CE9" s="227"/>
      <c r="CF9" s="226"/>
      <c r="CG9" s="248"/>
      <c r="CH9" s="229"/>
      <c r="CI9" s="227"/>
      <c r="CJ9" s="229"/>
      <c r="CK9" s="227"/>
      <c r="CL9" s="237"/>
    </row>
    <row r="10" spans="1:108" ht="12.5" x14ac:dyDescent="0.25">
      <c r="A10" s="171" t="str">
        <f>VLOOKUP(C10,'2021 Soybean Traits &amp; Entries'!VL_SOY_2020,2,FALSE)</f>
        <v>Credenz CZ 5282XF</v>
      </c>
      <c r="B10" s="171" t="str">
        <f>VLOOKUP(C10,'2021 Soybean Traits &amp; Entries'!VL_SOY_2020,4,FALSE)</f>
        <v>XF</v>
      </c>
      <c r="C10" s="171" t="s">
        <v>216</v>
      </c>
      <c r="D10" s="172">
        <v>86.168899999999994</v>
      </c>
      <c r="E10" s="224" t="s">
        <v>368</v>
      </c>
      <c r="F10" s="173"/>
      <c r="G10" s="224"/>
      <c r="H10" s="173"/>
      <c r="I10" s="224"/>
      <c r="J10" s="226">
        <v>24.6967</v>
      </c>
      <c r="K10" s="227" t="s">
        <v>363</v>
      </c>
      <c r="L10" s="229"/>
      <c r="M10" s="227"/>
      <c r="N10" s="229"/>
      <c r="O10" s="227"/>
      <c r="P10" s="173"/>
      <c r="Q10" s="224"/>
      <c r="R10" s="173"/>
      <c r="S10" s="224"/>
      <c r="T10" s="173"/>
      <c r="U10" s="224"/>
      <c r="V10" s="226"/>
      <c r="W10" s="227"/>
      <c r="X10" s="229"/>
      <c r="Y10" s="227"/>
      <c r="Z10" s="229"/>
      <c r="AA10" s="227"/>
      <c r="AB10" s="172"/>
      <c r="AC10" s="224"/>
      <c r="AD10" s="173"/>
      <c r="AE10" s="224"/>
      <c r="AF10" s="173"/>
      <c r="AG10" s="224"/>
      <c r="AH10" s="171" t="str">
        <f t="shared" si="0"/>
        <v>Credenz CZ 5282XF</v>
      </c>
      <c r="AI10" s="171" t="str">
        <f t="shared" si="1"/>
        <v>XF</v>
      </c>
      <c r="AJ10" s="172"/>
      <c r="AK10" s="224"/>
      <c r="AL10" s="173"/>
      <c r="AM10" s="224"/>
      <c r="AN10" s="173"/>
      <c r="AO10" s="224"/>
      <c r="AP10" s="226"/>
      <c r="AQ10" s="227"/>
      <c r="AR10" s="229"/>
      <c r="AS10" s="227"/>
      <c r="AT10" s="229"/>
      <c r="AU10" s="227"/>
      <c r="AV10" s="226"/>
      <c r="AW10" s="227"/>
      <c r="AX10" s="229"/>
      <c r="AY10" s="227"/>
      <c r="AZ10" s="229"/>
      <c r="BA10" s="227"/>
      <c r="BB10" s="226"/>
      <c r="BC10" s="248"/>
      <c r="BD10" s="229"/>
      <c r="BE10" s="227"/>
      <c r="BF10" s="229"/>
      <c r="BG10" s="227"/>
      <c r="BH10" s="226"/>
      <c r="BI10" s="248"/>
      <c r="BJ10" s="229"/>
      <c r="BK10" s="227"/>
      <c r="BL10" s="229"/>
      <c r="BM10" s="227"/>
      <c r="BN10" s="226"/>
      <c r="BO10" s="248"/>
      <c r="BP10" s="229"/>
      <c r="BQ10" s="227"/>
      <c r="BR10" s="229"/>
      <c r="BS10" s="227"/>
      <c r="BT10" s="226"/>
      <c r="BU10" s="248"/>
      <c r="BV10" s="229"/>
      <c r="BW10" s="227"/>
      <c r="BX10" s="229"/>
      <c r="BY10" s="227"/>
      <c r="BZ10" s="226"/>
      <c r="CA10" s="248"/>
      <c r="CB10" s="229"/>
      <c r="CC10" s="227"/>
      <c r="CD10" s="229"/>
      <c r="CE10" s="227"/>
      <c r="CF10" s="226"/>
      <c r="CG10" s="248"/>
      <c r="CH10" s="229"/>
      <c r="CI10" s="227"/>
      <c r="CJ10" s="229"/>
      <c r="CK10" s="227"/>
    </row>
    <row r="11" spans="1:108" ht="12.5" x14ac:dyDescent="0.25">
      <c r="A11" s="171" t="str">
        <f>VLOOKUP(C11,'2021 Soybean Traits &amp; Entries'!VL_SOY_2020,2,FALSE)</f>
        <v>Progeny P5121E3</v>
      </c>
      <c r="B11" s="171" t="str">
        <f>VLOOKUP(C11,'2021 Soybean Traits &amp; Entries'!VL_SOY_2020,4,FALSE)</f>
        <v>E3</v>
      </c>
      <c r="C11" s="171" t="s">
        <v>320</v>
      </c>
      <c r="D11" s="172">
        <v>85.832300000000004</v>
      </c>
      <c r="E11" s="224" t="s">
        <v>368</v>
      </c>
      <c r="F11" s="173"/>
      <c r="G11" s="224"/>
      <c r="H11" s="173"/>
      <c r="I11" s="224"/>
      <c r="J11" s="226">
        <v>25.796700000000001</v>
      </c>
      <c r="K11" s="227" t="s">
        <v>369</v>
      </c>
      <c r="L11" s="229"/>
      <c r="M11" s="227"/>
      <c r="N11" s="229"/>
      <c r="O11" s="227"/>
      <c r="P11" s="173"/>
      <c r="Q11" s="224"/>
      <c r="R11" s="173"/>
      <c r="S11" s="224"/>
      <c r="T11" s="173"/>
      <c r="U11" s="224"/>
      <c r="V11" s="226"/>
      <c r="W11" s="227"/>
      <c r="X11" s="229"/>
      <c r="Y11" s="227"/>
      <c r="Z11" s="229"/>
      <c r="AA11" s="227"/>
      <c r="AB11" s="172"/>
      <c r="AC11" s="224"/>
      <c r="AD11" s="173"/>
      <c r="AE11" s="224"/>
      <c r="AF11" s="173"/>
      <c r="AG11" s="224"/>
      <c r="AH11" s="171" t="str">
        <f t="shared" si="0"/>
        <v>Progeny P5121E3</v>
      </c>
      <c r="AI11" s="171" t="str">
        <f t="shared" si="1"/>
        <v>E3</v>
      </c>
      <c r="AJ11" s="172"/>
      <c r="AK11" s="224"/>
      <c r="AL11" s="173"/>
      <c r="AM11" s="224"/>
      <c r="AN11" s="173"/>
      <c r="AO11" s="224"/>
      <c r="AP11" s="226"/>
      <c r="AQ11" s="227"/>
      <c r="AR11" s="229"/>
      <c r="AS11" s="227"/>
      <c r="AT11" s="229"/>
      <c r="AU11" s="227"/>
      <c r="AV11" s="226"/>
      <c r="AW11" s="227"/>
      <c r="AX11" s="229"/>
      <c r="AY11" s="227"/>
      <c r="AZ11" s="229"/>
      <c r="BA11" s="227"/>
      <c r="BB11" s="226"/>
      <c r="BC11" s="248"/>
      <c r="BD11" s="229"/>
      <c r="BE11" s="227"/>
      <c r="BF11" s="229"/>
      <c r="BG11" s="227"/>
      <c r="BH11" s="226"/>
      <c r="BI11" s="248"/>
      <c r="BJ11" s="229"/>
      <c r="BK11" s="227"/>
      <c r="BL11" s="229"/>
      <c r="BM11" s="227"/>
      <c r="BN11" s="226"/>
      <c r="BO11" s="248"/>
      <c r="BP11" s="229"/>
      <c r="BQ11" s="227"/>
      <c r="BR11" s="229"/>
      <c r="BS11" s="227"/>
      <c r="BT11" s="226"/>
      <c r="BU11" s="248"/>
      <c r="BV11" s="229"/>
      <c r="BW11" s="227"/>
      <c r="BX11" s="229"/>
      <c r="BY11" s="227"/>
      <c r="BZ11" s="226"/>
      <c r="CA11" s="248"/>
      <c r="CB11" s="229"/>
      <c r="CC11" s="227"/>
      <c r="CD11" s="229"/>
      <c r="CE11" s="227"/>
      <c r="CF11" s="226"/>
      <c r="CG11" s="248"/>
      <c r="CH11" s="229"/>
      <c r="CI11" s="227"/>
      <c r="CJ11" s="229"/>
      <c r="CK11" s="227"/>
    </row>
    <row r="12" spans="1:108" ht="12.5" x14ac:dyDescent="0.25">
      <c r="A12" s="171" t="str">
        <f>VLOOKUP(C12,'2021 Soybean Traits &amp; Entries'!VL_SOY_2020,2,FALSE)</f>
        <v>Asgrow AG54XF0</v>
      </c>
      <c r="B12" s="171" t="str">
        <f>VLOOKUP(C12,'2021 Soybean Traits &amp; Entries'!VL_SOY_2020,4,FALSE)</f>
        <v>XF, STS</v>
      </c>
      <c r="C12" s="171" t="s">
        <v>204</v>
      </c>
      <c r="D12" s="172">
        <v>84.944999999999993</v>
      </c>
      <c r="E12" s="224" t="s">
        <v>369</v>
      </c>
      <c r="F12" s="173"/>
      <c r="G12" s="224"/>
      <c r="H12" s="173"/>
      <c r="I12" s="224"/>
      <c r="J12" s="226">
        <v>25.68</v>
      </c>
      <c r="K12" s="227" t="s">
        <v>369</v>
      </c>
      <c r="L12" s="229"/>
      <c r="M12" s="227"/>
      <c r="N12" s="229"/>
      <c r="O12" s="227"/>
      <c r="P12" s="173"/>
      <c r="Q12" s="224"/>
      <c r="R12" s="173"/>
      <c r="S12" s="224"/>
      <c r="T12" s="173"/>
      <c r="U12" s="224"/>
      <c r="V12" s="226"/>
      <c r="W12" s="227"/>
      <c r="X12" s="229"/>
      <c r="Y12" s="227"/>
      <c r="Z12" s="229"/>
      <c r="AA12" s="227"/>
      <c r="AB12" s="172"/>
      <c r="AC12" s="224"/>
      <c r="AD12" s="173"/>
      <c r="AE12" s="224"/>
      <c r="AF12" s="173"/>
      <c r="AG12" s="224"/>
      <c r="AH12" s="171" t="str">
        <f t="shared" si="0"/>
        <v>Asgrow AG54XF0</v>
      </c>
      <c r="AI12" s="171" t="str">
        <f t="shared" si="1"/>
        <v>XF, STS</v>
      </c>
      <c r="AJ12" s="172"/>
      <c r="AK12" s="224"/>
      <c r="AL12" s="173"/>
      <c r="AM12" s="224"/>
      <c r="AN12" s="173"/>
      <c r="AO12" s="224"/>
      <c r="AP12" s="226"/>
      <c r="AQ12" s="227"/>
      <c r="AR12" s="229"/>
      <c r="AS12" s="227"/>
      <c r="AT12" s="229"/>
      <c r="AU12" s="227"/>
      <c r="AV12" s="226"/>
      <c r="AW12" s="227"/>
      <c r="AX12" s="229"/>
      <c r="AY12" s="227"/>
      <c r="AZ12" s="229"/>
      <c r="BA12" s="227"/>
      <c r="BB12" s="226"/>
      <c r="BC12" s="248"/>
      <c r="BD12" s="229"/>
      <c r="BE12" s="227"/>
      <c r="BF12" s="229"/>
      <c r="BG12" s="227"/>
      <c r="BH12" s="226"/>
      <c r="BI12" s="248"/>
      <c r="BJ12" s="229"/>
      <c r="BK12" s="227"/>
      <c r="BL12" s="229"/>
      <c r="BM12" s="227"/>
      <c r="BN12" s="226"/>
      <c r="BO12" s="248"/>
      <c r="BP12" s="229"/>
      <c r="BQ12" s="227"/>
      <c r="BR12" s="229"/>
      <c r="BS12" s="227"/>
      <c r="BT12" s="226"/>
      <c r="BU12" s="248"/>
      <c r="BV12" s="229"/>
      <c r="BW12" s="227"/>
      <c r="BX12" s="229"/>
      <c r="BY12" s="227"/>
      <c r="BZ12" s="226"/>
      <c r="CA12" s="248"/>
      <c r="CB12" s="229"/>
      <c r="CC12" s="227"/>
      <c r="CD12" s="229"/>
      <c r="CE12" s="227"/>
      <c r="CF12" s="226"/>
      <c r="CG12" s="248"/>
      <c r="CH12" s="229"/>
      <c r="CI12" s="227"/>
      <c r="CJ12" s="229"/>
      <c r="CK12" s="227"/>
      <c r="CL12" s="237"/>
    </row>
    <row r="13" spans="1:108" ht="12.5" x14ac:dyDescent="0.25">
      <c r="A13" s="241" t="str">
        <f>VLOOKUP(C13,'2021 Soybean Traits &amp; Entries'!VL_SOY_2020,2,FALSE)</f>
        <v>AR UA54i19GT</v>
      </c>
      <c r="B13" s="241" t="str">
        <f>VLOOKUP(C13,'2021 Soybean Traits &amp; Entries'!VL_SOY_2020,4,FALSE)</f>
        <v>RR</v>
      </c>
      <c r="C13" s="241" t="s">
        <v>90</v>
      </c>
      <c r="D13" s="172">
        <v>84.757800000000003</v>
      </c>
      <c r="E13" s="224" t="s">
        <v>369</v>
      </c>
      <c r="F13" s="173">
        <v>65.360900000000001</v>
      </c>
      <c r="G13" s="224" t="s">
        <v>256</v>
      </c>
      <c r="H13" s="173"/>
      <c r="I13" s="224"/>
      <c r="J13" s="226">
        <v>24.8367</v>
      </c>
      <c r="K13" s="227" t="s">
        <v>363</v>
      </c>
      <c r="L13" s="229">
        <v>20.98</v>
      </c>
      <c r="M13" s="227" t="s">
        <v>256</v>
      </c>
      <c r="N13" s="229"/>
      <c r="O13" s="227"/>
      <c r="P13" s="173"/>
      <c r="Q13" s="224"/>
      <c r="R13" s="173"/>
      <c r="S13" s="224"/>
      <c r="T13" s="173"/>
      <c r="U13" s="224"/>
      <c r="V13" s="226"/>
      <c r="W13" s="227"/>
      <c r="X13" s="229"/>
      <c r="Y13" s="227"/>
      <c r="Z13" s="229"/>
      <c r="AA13" s="227"/>
      <c r="AB13" s="172"/>
      <c r="AC13" s="224"/>
      <c r="AD13" s="173"/>
      <c r="AE13" s="224"/>
      <c r="AF13" s="173"/>
      <c r="AG13" s="224"/>
      <c r="AH13" s="241" t="str">
        <f t="shared" si="0"/>
        <v>AR UA54i19GT</v>
      </c>
      <c r="AI13" s="241" t="str">
        <f t="shared" si="1"/>
        <v>RR</v>
      </c>
      <c r="AJ13" s="172"/>
      <c r="AK13" s="224"/>
      <c r="AL13" s="173"/>
      <c r="AM13" s="224"/>
      <c r="AN13" s="173"/>
      <c r="AO13" s="224"/>
      <c r="AP13" s="226"/>
      <c r="AQ13" s="227"/>
      <c r="AR13" s="229"/>
      <c r="AS13" s="227"/>
      <c r="AT13" s="229"/>
      <c r="AU13" s="227"/>
      <c r="AV13" s="226"/>
      <c r="AW13" s="227"/>
      <c r="AX13" s="229"/>
      <c r="AY13" s="227"/>
      <c r="AZ13" s="229"/>
      <c r="BA13" s="227"/>
      <c r="BB13" s="226"/>
      <c r="BC13" s="248"/>
      <c r="BD13" s="229"/>
      <c r="BE13" s="227"/>
      <c r="BF13" s="229"/>
      <c r="BG13" s="238"/>
      <c r="BH13" s="226"/>
      <c r="BI13" s="248"/>
      <c r="BJ13" s="229"/>
      <c r="BK13" s="227"/>
      <c r="BL13" s="229"/>
      <c r="BM13" s="238"/>
      <c r="BN13" s="226"/>
      <c r="BO13" s="248"/>
      <c r="BP13" s="229"/>
      <c r="BQ13" s="227"/>
      <c r="BR13" s="229"/>
      <c r="BS13" s="238"/>
      <c r="BT13" s="226"/>
      <c r="BU13" s="248"/>
      <c r="BV13" s="229"/>
      <c r="BW13" s="227"/>
      <c r="BX13" s="229"/>
      <c r="BY13" s="238"/>
      <c r="BZ13" s="226"/>
      <c r="CA13" s="248"/>
      <c r="CB13" s="229"/>
      <c r="CC13" s="227"/>
      <c r="CD13" s="229"/>
      <c r="CE13" s="238"/>
      <c r="CF13" s="226"/>
      <c r="CG13" s="248"/>
      <c r="CH13" s="229"/>
      <c r="CI13" s="227"/>
      <c r="CJ13" s="229"/>
      <c r="CK13" s="238"/>
    </row>
    <row r="14" spans="1:108" ht="12.5" x14ac:dyDescent="0.25">
      <c r="A14" s="241" t="str">
        <f>VLOOKUP(C14,'2021 Soybean Traits &amp; Entries'!VL_SOY_2020,2,FALSE)</f>
        <v>Progeny P5252RX</v>
      </c>
      <c r="B14" s="241" t="str">
        <f>VLOOKUP(C14,'2021 Soybean Traits &amp; Entries'!VL_SOY_2020,4,FALSE)</f>
        <v>R2X</v>
      </c>
      <c r="C14" s="241" t="s">
        <v>89</v>
      </c>
      <c r="D14" s="172">
        <v>84.251400000000004</v>
      </c>
      <c r="E14" s="224" t="s">
        <v>369</v>
      </c>
      <c r="F14" s="173">
        <v>71.417900000000003</v>
      </c>
      <c r="G14" s="224" t="s">
        <v>256</v>
      </c>
      <c r="H14" s="173">
        <v>62.785400000000003</v>
      </c>
      <c r="I14" s="224" t="s">
        <v>256</v>
      </c>
      <c r="J14" s="226">
        <v>25.7133</v>
      </c>
      <c r="K14" s="227" t="s">
        <v>369</v>
      </c>
      <c r="L14" s="229">
        <v>21.39</v>
      </c>
      <c r="M14" s="227" t="s">
        <v>256</v>
      </c>
      <c r="N14" s="229">
        <v>18.835599999999999</v>
      </c>
      <c r="O14" s="227" t="s">
        <v>256</v>
      </c>
      <c r="P14" s="173"/>
      <c r="Q14" s="224"/>
      <c r="R14" s="173"/>
      <c r="S14" s="224"/>
      <c r="T14" s="173"/>
      <c r="U14" s="224"/>
      <c r="V14" s="226"/>
      <c r="W14" s="227"/>
      <c r="X14" s="229"/>
      <c r="Y14" s="227"/>
      <c r="Z14" s="229"/>
      <c r="AA14" s="227"/>
      <c r="AB14" s="172"/>
      <c r="AC14" s="224"/>
      <c r="AD14" s="173"/>
      <c r="AE14" s="224"/>
      <c r="AF14" s="173"/>
      <c r="AG14" s="224"/>
      <c r="AH14" s="241" t="str">
        <f t="shared" si="0"/>
        <v>Progeny P5252RX</v>
      </c>
      <c r="AI14" s="241" t="str">
        <f t="shared" si="1"/>
        <v>R2X</v>
      </c>
      <c r="AJ14" s="172"/>
      <c r="AK14" s="224"/>
      <c r="AL14" s="173"/>
      <c r="AM14" s="224"/>
      <c r="AN14" s="173"/>
      <c r="AO14" s="224"/>
      <c r="AP14" s="226"/>
      <c r="AQ14" s="227"/>
      <c r="AR14" s="229"/>
      <c r="AS14" s="227"/>
      <c r="AT14" s="229"/>
      <c r="AU14" s="227"/>
      <c r="AV14" s="226"/>
      <c r="AW14" s="227"/>
      <c r="AX14" s="229"/>
      <c r="AY14" s="227"/>
      <c r="AZ14" s="229"/>
      <c r="BA14" s="227"/>
      <c r="BB14" s="226"/>
      <c r="BC14" s="248"/>
      <c r="BD14" s="229"/>
      <c r="BE14" s="227"/>
      <c r="BF14" s="229"/>
      <c r="BG14" s="238"/>
      <c r="BH14" s="226"/>
      <c r="BI14" s="248"/>
      <c r="BJ14" s="229"/>
      <c r="BK14" s="227"/>
      <c r="BL14" s="229"/>
      <c r="BM14" s="238"/>
      <c r="BN14" s="226"/>
      <c r="BO14" s="248"/>
      <c r="BP14" s="229"/>
      <c r="BQ14" s="227"/>
      <c r="BR14" s="229"/>
      <c r="BS14" s="238"/>
      <c r="BT14" s="226"/>
      <c r="BU14" s="248"/>
      <c r="BV14" s="229"/>
      <c r="BW14" s="227"/>
      <c r="BX14" s="229"/>
      <c r="BY14" s="238"/>
      <c r="BZ14" s="226"/>
      <c r="CA14" s="248"/>
      <c r="CB14" s="229"/>
      <c r="CC14" s="227"/>
      <c r="CD14" s="229"/>
      <c r="CE14" s="238"/>
      <c r="CF14" s="226"/>
      <c r="CG14" s="248"/>
      <c r="CH14" s="229"/>
      <c r="CI14" s="227"/>
      <c r="CJ14" s="229"/>
      <c r="CK14" s="238"/>
    </row>
    <row r="15" spans="1:108" ht="12.5" x14ac:dyDescent="0.25">
      <c r="A15" s="242" t="str">
        <f>VLOOKUP(C15,'2021 Soybean Traits &amp; Entries'!VL_SOY_2020,2,FALSE)</f>
        <v>Local Seed Co. LS5119XF</v>
      </c>
      <c r="B15" s="241" t="str">
        <f>VLOOKUP(C15,'2021 Soybean Traits &amp; Entries'!VL_SOY_2020,4,FALSE)</f>
        <v>XF</v>
      </c>
      <c r="C15" s="241" t="s">
        <v>273</v>
      </c>
      <c r="D15" s="172">
        <v>83.655699999999996</v>
      </c>
      <c r="E15" s="224" t="s">
        <v>402</v>
      </c>
      <c r="F15" s="173"/>
      <c r="G15" s="224"/>
      <c r="H15" s="173"/>
      <c r="I15" s="224"/>
      <c r="J15" s="226">
        <v>25.3</v>
      </c>
      <c r="K15" s="227" t="s">
        <v>362</v>
      </c>
      <c r="L15" s="229"/>
      <c r="M15" s="227"/>
      <c r="N15" s="229"/>
      <c r="O15" s="227"/>
      <c r="P15" s="173"/>
      <c r="Q15" s="224"/>
      <c r="R15" s="173"/>
      <c r="S15" s="224"/>
      <c r="T15" s="173"/>
      <c r="U15" s="224"/>
      <c r="V15" s="226"/>
      <c r="W15" s="227"/>
      <c r="X15" s="229"/>
      <c r="Y15" s="227"/>
      <c r="Z15" s="229"/>
      <c r="AA15" s="227"/>
      <c r="AB15" s="172"/>
      <c r="AC15" s="224"/>
      <c r="AD15" s="173"/>
      <c r="AE15" s="224"/>
      <c r="AF15" s="173"/>
      <c r="AG15" s="224"/>
      <c r="AH15" s="242" t="str">
        <f t="shared" si="0"/>
        <v>Local Seed Co. LS5119XF</v>
      </c>
      <c r="AI15" s="241" t="str">
        <f t="shared" si="1"/>
        <v>XF</v>
      </c>
      <c r="AJ15" s="172"/>
      <c r="AK15" s="224"/>
      <c r="AL15" s="173"/>
      <c r="AM15" s="224"/>
      <c r="AN15" s="173"/>
      <c r="AO15" s="224"/>
      <c r="AP15" s="226"/>
      <c r="AQ15" s="227"/>
      <c r="AR15" s="229"/>
      <c r="AS15" s="227"/>
      <c r="AT15" s="229"/>
      <c r="AU15" s="227"/>
      <c r="AV15" s="226"/>
      <c r="AW15" s="227"/>
      <c r="AX15" s="229"/>
      <c r="AY15" s="227"/>
      <c r="AZ15" s="229"/>
      <c r="BA15" s="227"/>
      <c r="BB15" s="226"/>
      <c r="BC15" s="248"/>
      <c r="BD15" s="229"/>
      <c r="BE15" s="227"/>
      <c r="BF15" s="229"/>
      <c r="BG15" s="227"/>
      <c r="BH15" s="226"/>
      <c r="BI15" s="248"/>
      <c r="BJ15" s="229"/>
      <c r="BK15" s="227"/>
      <c r="BL15" s="229"/>
      <c r="BM15" s="227"/>
      <c r="BN15" s="226"/>
      <c r="BO15" s="248"/>
      <c r="BP15" s="229"/>
      <c r="BQ15" s="227"/>
      <c r="BR15" s="229"/>
      <c r="BS15" s="227"/>
      <c r="BT15" s="226"/>
      <c r="BU15" s="248"/>
      <c r="BV15" s="229"/>
      <c r="BW15" s="227"/>
      <c r="BX15" s="229"/>
      <c r="BY15" s="227"/>
      <c r="BZ15" s="226"/>
      <c r="CA15" s="248"/>
      <c r="CB15" s="229"/>
      <c r="CC15" s="227"/>
      <c r="CD15" s="229"/>
      <c r="CE15" s="227"/>
      <c r="CF15" s="226"/>
      <c r="CG15" s="248"/>
      <c r="CH15" s="229"/>
      <c r="CI15" s="227"/>
      <c r="CJ15" s="229"/>
      <c r="CK15" s="227"/>
      <c r="CL15" s="237"/>
    </row>
    <row r="16" spans="1:108" ht="12.5" x14ac:dyDescent="0.25">
      <c r="A16" s="241" t="str">
        <f>VLOOKUP(C16,'2021 Soybean Traits &amp; Entries'!VL_SOY_2020,2,FALSE)</f>
        <v>AgriGold G5000RX</v>
      </c>
      <c r="B16" s="241" t="str">
        <f>VLOOKUP(C16,'2021 Soybean Traits &amp; Entries'!VL_SOY_2020,4,FALSE)</f>
        <v>R2X, STS</v>
      </c>
      <c r="C16" s="241" t="s">
        <v>162</v>
      </c>
      <c r="D16" s="172">
        <v>81.844899999999996</v>
      </c>
      <c r="E16" s="224" t="s">
        <v>403</v>
      </c>
      <c r="F16" s="173"/>
      <c r="G16" s="224"/>
      <c r="H16" s="173"/>
      <c r="I16" s="224"/>
      <c r="J16" s="226">
        <v>25.82</v>
      </c>
      <c r="K16" s="227" t="s">
        <v>369</v>
      </c>
      <c r="L16" s="229"/>
      <c r="M16" s="227"/>
      <c r="N16" s="229"/>
      <c r="O16" s="227"/>
      <c r="P16" s="173"/>
      <c r="Q16" s="224"/>
      <c r="R16" s="173"/>
      <c r="S16" s="224"/>
      <c r="T16" s="173"/>
      <c r="U16" s="224"/>
      <c r="V16" s="226"/>
      <c r="W16" s="227"/>
      <c r="X16" s="229"/>
      <c r="Y16" s="227"/>
      <c r="Z16" s="229"/>
      <c r="AA16" s="227"/>
      <c r="AB16" s="172"/>
      <c r="AC16" s="224"/>
      <c r="AD16" s="173"/>
      <c r="AE16" s="224"/>
      <c r="AF16" s="173"/>
      <c r="AG16" s="224"/>
      <c r="AH16" s="241" t="str">
        <f t="shared" si="0"/>
        <v>AgriGold G5000RX</v>
      </c>
      <c r="AI16" s="241" t="str">
        <f t="shared" si="1"/>
        <v>R2X, STS</v>
      </c>
      <c r="AJ16" s="172"/>
      <c r="AK16" s="224"/>
      <c r="AL16" s="173"/>
      <c r="AM16" s="224"/>
      <c r="AN16" s="173"/>
      <c r="AO16" s="224"/>
      <c r="AP16" s="226"/>
      <c r="AQ16" s="227"/>
      <c r="AR16" s="229"/>
      <c r="AS16" s="227"/>
      <c r="AT16" s="229"/>
      <c r="AU16" s="227"/>
      <c r="AV16" s="226"/>
      <c r="AW16" s="227"/>
      <c r="AX16" s="229"/>
      <c r="AY16" s="227"/>
      <c r="AZ16" s="229"/>
      <c r="BA16" s="227"/>
      <c r="BB16" s="226"/>
      <c r="BC16" s="248"/>
      <c r="BD16" s="229"/>
      <c r="BE16" s="227"/>
      <c r="BF16" s="229"/>
      <c r="BG16" s="227"/>
      <c r="BH16" s="226"/>
      <c r="BI16" s="248"/>
      <c r="BJ16" s="229"/>
      <c r="BK16" s="227"/>
      <c r="BL16" s="229"/>
      <c r="BM16" s="227"/>
      <c r="BN16" s="226"/>
      <c r="BO16" s="248"/>
      <c r="BP16" s="229"/>
      <c r="BQ16" s="227"/>
      <c r="BR16" s="229"/>
      <c r="BS16" s="227"/>
      <c r="BT16" s="226"/>
      <c r="BU16" s="248"/>
      <c r="BV16" s="229"/>
      <c r="BW16" s="227"/>
      <c r="BX16" s="229"/>
      <c r="BY16" s="227"/>
      <c r="BZ16" s="226"/>
      <c r="CA16" s="248"/>
      <c r="CB16" s="229"/>
      <c r="CC16" s="227"/>
      <c r="CD16" s="229"/>
      <c r="CE16" s="227"/>
      <c r="CF16" s="226"/>
      <c r="CG16" s="248"/>
      <c r="CH16" s="229"/>
      <c r="CI16" s="227"/>
      <c r="CJ16" s="229"/>
      <c r="CK16" s="227"/>
      <c r="CL16" s="237"/>
    </row>
    <row r="17" spans="1:90" ht="12.5" x14ac:dyDescent="0.25">
      <c r="A17" s="241" t="str">
        <f>VLOOKUP(C17,'2021 Soybean Traits &amp; Entries'!VL_SOY_2020,2,FALSE)</f>
        <v>Dyna-Gro S52XT91</v>
      </c>
      <c r="B17" s="241" t="str">
        <f>VLOOKUP(C17,'2021 Soybean Traits &amp; Entries'!VL_SOY_2020,4,FALSE)</f>
        <v>R2X</v>
      </c>
      <c r="C17" s="241" t="s">
        <v>234</v>
      </c>
      <c r="D17" s="172">
        <v>80.441599999999994</v>
      </c>
      <c r="E17" s="224" t="s">
        <v>401</v>
      </c>
      <c r="F17" s="173"/>
      <c r="G17" s="224"/>
      <c r="H17" s="173"/>
      <c r="I17" s="224"/>
      <c r="J17" s="226">
        <v>27.09</v>
      </c>
      <c r="K17" s="227" t="s">
        <v>368</v>
      </c>
      <c r="L17" s="229"/>
      <c r="M17" s="227"/>
      <c r="N17" s="229"/>
      <c r="O17" s="227"/>
      <c r="P17" s="173"/>
      <c r="Q17" s="224"/>
      <c r="R17" s="173"/>
      <c r="S17" s="224"/>
      <c r="T17" s="173"/>
      <c r="U17" s="224"/>
      <c r="V17" s="226"/>
      <c r="W17" s="227"/>
      <c r="X17" s="229"/>
      <c r="Y17" s="227"/>
      <c r="Z17" s="229"/>
      <c r="AA17" s="227"/>
      <c r="AB17" s="172"/>
      <c r="AC17" s="224"/>
      <c r="AD17" s="173"/>
      <c r="AE17" s="224"/>
      <c r="AF17" s="173"/>
      <c r="AG17" s="224"/>
      <c r="AH17" s="241" t="str">
        <f t="shared" si="0"/>
        <v>Dyna-Gro S52XT91</v>
      </c>
      <c r="AI17" s="241" t="str">
        <f t="shared" si="1"/>
        <v>R2X</v>
      </c>
      <c r="AJ17" s="172"/>
      <c r="AK17" s="224"/>
      <c r="AL17" s="173"/>
      <c r="AM17" s="224"/>
      <c r="AN17" s="173"/>
      <c r="AO17" s="224"/>
      <c r="AP17" s="226"/>
      <c r="AQ17" s="227"/>
      <c r="AR17" s="229"/>
      <c r="AS17" s="227"/>
      <c r="AT17" s="229"/>
      <c r="AU17" s="227"/>
      <c r="AV17" s="226"/>
      <c r="AW17" s="227"/>
      <c r="AX17" s="229"/>
      <c r="AY17" s="227"/>
      <c r="AZ17" s="229"/>
      <c r="BA17" s="227"/>
      <c r="BB17" s="226"/>
      <c r="BC17" s="248"/>
      <c r="BD17" s="229"/>
      <c r="BE17" s="227"/>
      <c r="BF17" s="229"/>
      <c r="BG17" s="227"/>
      <c r="BH17" s="226"/>
      <c r="BI17" s="248"/>
      <c r="BJ17" s="229"/>
      <c r="BK17" s="227"/>
      <c r="BL17" s="229"/>
      <c r="BM17" s="227"/>
      <c r="BN17" s="226"/>
      <c r="BO17" s="248"/>
      <c r="BP17" s="229"/>
      <c r="BQ17" s="227"/>
      <c r="BR17" s="229"/>
      <c r="BS17" s="227"/>
      <c r="BT17" s="226"/>
      <c r="BU17" s="248"/>
      <c r="BV17" s="229"/>
      <c r="BW17" s="227"/>
      <c r="BX17" s="229"/>
      <c r="BY17" s="227"/>
      <c r="BZ17" s="226"/>
      <c r="CA17" s="248"/>
      <c r="CB17" s="229"/>
      <c r="CC17" s="227"/>
      <c r="CD17" s="229"/>
      <c r="CE17" s="227"/>
      <c r="CF17" s="226"/>
      <c r="CG17" s="248"/>
      <c r="CH17" s="229"/>
      <c r="CI17" s="227"/>
      <c r="CJ17" s="229"/>
      <c r="CK17" s="227"/>
      <c r="CL17" s="237"/>
    </row>
    <row r="18" spans="1:90" ht="12.5" x14ac:dyDescent="0.25">
      <c r="A18" s="171" t="str">
        <f>VLOOKUP(C18,'2021 Soybean Traits &amp; Entries'!VL_SOY_2020,2,FALSE)</f>
        <v>Asgrow AG52XF0</v>
      </c>
      <c r="B18" s="171" t="str">
        <f>VLOOKUP(C18,'2021 Soybean Traits &amp; Entries'!VL_SOY_2020,4,FALSE)</f>
        <v>XF, STS</v>
      </c>
      <c r="C18" s="171" t="s">
        <v>202</v>
      </c>
      <c r="D18" s="172">
        <v>79.216399999999993</v>
      </c>
      <c r="E18" s="224" t="s">
        <v>399</v>
      </c>
      <c r="F18" s="173"/>
      <c r="G18" s="224"/>
      <c r="H18" s="173"/>
      <c r="I18" s="224"/>
      <c r="J18" s="226">
        <v>27.6767</v>
      </c>
      <c r="K18" s="227" t="s">
        <v>360</v>
      </c>
      <c r="L18" s="229"/>
      <c r="M18" s="227"/>
      <c r="N18" s="229"/>
      <c r="O18" s="227"/>
      <c r="P18" s="173"/>
      <c r="Q18" s="224"/>
      <c r="R18" s="173"/>
      <c r="S18" s="224"/>
      <c r="T18" s="173"/>
      <c r="U18" s="224"/>
      <c r="V18" s="226"/>
      <c r="W18" s="227"/>
      <c r="X18" s="229"/>
      <c r="Y18" s="227"/>
      <c r="Z18" s="229"/>
      <c r="AA18" s="227"/>
      <c r="AB18" s="172"/>
      <c r="AC18" s="224"/>
      <c r="AD18" s="173"/>
      <c r="AE18" s="224"/>
      <c r="AF18" s="173"/>
      <c r="AG18" s="224"/>
      <c r="AH18" s="171" t="str">
        <f t="shared" si="0"/>
        <v>Asgrow AG52XF0</v>
      </c>
      <c r="AI18" s="171" t="str">
        <f t="shared" si="1"/>
        <v>XF, STS</v>
      </c>
      <c r="AJ18" s="172"/>
      <c r="AK18" s="224"/>
      <c r="AL18" s="173"/>
      <c r="AM18" s="224"/>
      <c r="AN18" s="173"/>
      <c r="AO18" s="224"/>
      <c r="AP18" s="226"/>
      <c r="AQ18" s="227"/>
      <c r="AR18" s="229"/>
      <c r="AS18" s="227"/>
      <c r="AT18" s="229"/>
      <c r="AU18" s="227"/>
      <c r="AV18" s="226"/>
      <c r="AW18" s="227"/>
      <c r="AX18" s="229"/>
      <c r="AY18" s="227"/>
      <c r="AZ18" s="229"/>
      <c r="BA18" s="227"/>
      <c r="BB18" s="226"/>
      <c r="BC18" s="248"/>
      <c r="BD18" s="229"/>
      <c r="BE18" s="227"/>
      <c r="BF18" s="229"/>
      <c r="BG18" s="227"/>
      <c r="BH18" s="226"/>
      <c r="BI18" s="248"/>
      <c r="BJ18" s="229"/>
      <c r="BK18" s="227"/>
      <c r="BL18" s="229"/>
      <c r="BM18" s="227"/>
      <c r="BN18" s="226"/>
      <c r="BO18" s="248"/>
      <c r="BP18" s="229"/>
      <c r="BQ18" s="227"/>
      <c r="BR18" s="229"/>
      <c r="BS18" s="227"/>
      <c r="BT18" s="226"/>
      <c r="BU18" s="248"/>
      <c r="BV18" s="229"/>
      <c r="BW18" s="227"/>
      <c r="BX18" s="229"/>
      <c r="BY18" s="227"/>
      <c r="BZ18" s="226"/>
      <c r="CA18" s="248"/>
      <c r="CB18" s="229"/>
      <c r="CC18" s="227"/>
      <c r="CD18" s="229"/>
      <c r="CE18" s="227"/>
      <c r="CF18" s="226"/>
      <c r="CG18" s="248"/>
      <c r="CH18" s="229"/>
      <c r="CI18" s="227"/>
      <c r="CJ18" s="229"/>
      <c r="CK18" s="227"/>
      <c r="CL18" s="237"/>
    </row>
    <row r="19" spans="1:90" ht="12.5" x14ac:dyDescent="0.25">
      <c r="A19" s="241" t="str">
        <f>VLOOKUP(C19,'2021 Soybean Traits &amp; Entries'!VL_SOY_2020,2,FALSE)</f>
        <v>Progeny P5003XF</v>
      </c>
      <c r="B19" s="241" t="str">
        <f>VLOOKUP(C19,'2021 Soybean Traits &amp; Entries'!VL_SOY_2020,4,FALSE)</f>
        <v>XF</v>
      </c>
      <c r="C19" s="241" t="s">
        <v>317</v>
      </c>
      <c r="D19" s="172">
        <v>79.214500000000001</v>
      </c>
      <c r="E19" s="224" t="s">
        <v>399</v>
      </c>
      <c r="F19" s="173"/>
      <c r="G19" s="224"/>
      <c r="H19" s="173"/>
      <c r="I19" s="224"/>
      <c r="J19" s="226">
        <v>26.7333</v>
      </c>
      <c r="K19" s="227" t="s">
        <v>371</v>
      </c>
      <c r="L19" s="229"/>
      <c r="M19" s="227"/>
      <c r="N19" s="229"/>
      <c r="O19" s="227"/>
      <c r="P19" s="173"/>
      <c r="Q19" s="224"/>
      <c r="R19" s="173"/>
      <c r="S19" s="224"/>
      <c r="T19" s="173"/>
      <c r="U19" s="224"/>
      <c r="V19" s="226"/>
      <c r="W19" s="227"/>
      <c r="X19" s="229"/>
      <c r="Y19" s="227"/>
      <c r="Z19" s="229"/>
      <c r="AA19" s="227"/>
      <c r="AB19" s="172"/>
      <c r="AC19" s="224"/>
      <c r="AD19" s="173"/>
      <c r="AE19" s="224"/>
      <c r="AF19" s="173"/>
      <c r="AG19" s="224"/>
      <c r="AH19" s="241" t="str">
        <f t="shared" si="0"/>
        <v>Progeny P5003XF</v>
      </c>
      <c r="AI19" s="241" t="str">
        <f t="shared" si="1"/>
        <v>XF</v>
      </c>
      <c r="AJ19" s="172"/>
      <c r="AK19" s="224"/>
      <c r="AL19" s="173"/>
      <c r="AM19" s="224"/>
      <c r="AN19" s="173"/>
      <c r="AO19" s="224"/>
      <c r="AP19" s="226"/>
      <c r="AQ19" s="227"/>
      <c r="AR19" s="229"/>
      <c r="AS19" s="227"/>
      <c r="AT19" s="229"/>
      <c r="AU19" s="227"/>
      <c r="AV19" s="226"/>
      <c r="AW19" s="227"/>
      <c r="AX19" s="229"/>
      <c r="AY19" s="227"/>
      <c r="AZ19" s="229"/>
      <c r="BA19" s="227"/>
      <c r="BB19" s="226"/>
      <c r="BC19" s="248"/>
      <c r="BD19" s="229"/>
      <c r="BE19" s="227"/>
      <c r="BF19" s="229"/>
      <c r="BG19" s="227"/>
      <c r="BH19" s="226"/>
      <c r="BI19" s="248"/>
      <c r="BJ19" s="229"/>
      <c r="BK19" s="227"/>
      <c r="BL19" s="229"/>
      <c r="BM19" s="227"/>
      <c r="BN19" s="226"/>
      <c r="BO19" s="248"/>
      <c r="BP19" s="229"/>
      <c r="BQ19" s="227"/>
      <c r="BR19" s="229"/>
      <c r="BS19" s="227"/>
      <c r="BT19" s="226"/>
      <c r="BU19" s="248"/>
      <c r="BV19" s="229"/>
      <c r="BW19" s="227"/>
      <c r="BX19" s="229"/>
      <c r="BY19" s="227"/>
      <c r="BZ19" s="226"/>
      <c r="CA19" s="248"/>
      <c r="CB19" s="229"/>
      <c r="CC19" s="227"/>
      <c r="CD19" s="229"/>
      <c r="CE19" s="227"/>
      <c r="CF19" s="226"/>
      <c r="CG19" s="248"/>
      <c r="CH19" s="229"/>
      <c r="CI19" s="227"/>
      <c r="CJ19" s="229"/>
      <c r="CK19" s="227"/>
    </row>
    <row r="20" spans="1:90" ht="12.5" x14ac:dyDescent="0.25">
      <c r="A20" s="171" t="str">
        <f>VLOOKUP(C20,'2021 Soybean Traits &amp; Entries'!VL_SOY_2020,2,FALSE)</f>
        <v>Local Seed Co. LS5009XS*</v>
      </c>
      <c r="B20" s="171" t="str">
        <f>VLOOKUP(C20,'2021 Soybean Traits &amp; Entries'!VL_SOY_2020,4,FALSE)</f>
        <v>R2X, STS</v>
      </c>
      <c r="C20" s="171" t="s">
        <v>91</v>
      </c>
      <c r="D20" s="172">
        <v>79.144999999999996</v>
      </c>
      <c r="E20" s="224" t="s">
        <v>399</v>
      </c>
      <c r="F20" s="173">
        <v>64.3887</v>
      </c>
      <c r="G20" s="224" t="s">
        <v>256</v>
      </c>
      <c r="H20" s="173"/>
      <c r="I20" s="224"/>
      <c r="J20" s="226">
        <v>28.206700000000001</v>
      </c>
      <c r="K20" s="227" t="s">
        <v>256</v>
      </c>
      <c r="L20" s="229">
        <v>22.638300000000001</v>
      </c>
      <c r="M20" s="227" t="s">
        <v>256</v>
      </c>
      <c r="N20" s="229"/>
      <c r="O20" s="227"/>
      <c r="P20" s="173"/>
      <c r="Q20" s="224"/>
      <c r="R20" s="173"/>
      <c r="S20" s="224"/>
      <c r="T20" s="173"/>
      <c r="U20" s="224"/>
      <c r="V20" s="226"/>
      <c r="W20" s="227"/>
      <c r="X20" s="229"/>
      <c r="Y20" s="227"/>
      <c r="Z20" s="229"/>
      <c r="AA20" s="227"/>
      <c r="AB20" s="172"/>
      <c r="AC20" s="224"/>
      <c r="AD20" s="173"/>
      <c r="AE20" s="224"/>
      <c r="AF20" s="173"/>
      <c r="AG20" s="224"/>
      <c r="AH20" s="171" t="str">
        <f t="shared" si="0"/>
        <v>Local Seed Co. LS5009XS*</v>
      </c>
      <c r="AI20" s="171" t="str">
        <f t="shared" si="1"/>
        <v>R2X, STS</v>
      </c>
      <c r="AJ20" s="172"/>
      <c r="AK20" s="224"/>
      <c r="AL20" s="173"/>
      <c r="AM20" s="224"/>
      <c r="AN20" s="173"/>
      <c r="AO20" s="224"/>
      <c r="AP20" s="226"/>
      <c r="AQ20" s="227"/>
      <c r="AR20" s="229"/>
      <c r="AS20" s="227"/>
      <c r="AT20" s="229"/>
      <c r="AU20" s="227"/>
      <c r="AV20" s="226"/>
      <c r="AW20" s="227"/>
      <c r="AX20" s="229"/>
      <c r="AY20" s="227"/>
      <c r="AZ20" s="229"/>
      <c r="BA20" s="227"/>
      <c r="BB20" s="226"/>
      <c r="BC20" s="248"/>
      <c r="BD20" s="229"/>
      <c r="BE20" s="227"/>
      <c r="BF20" s="229"/>
      <c r="BG20" s="227"/>
      <c r="BH20" s="226"/>
      <c r="BI20" s="248"/>
      <c r="BJ20" s="229"/>
      <c r="BK20" s="227"/>
      <c r="BL20" s="229"/>
      <c r="BM20" s="227"/>
      <c r="BN20" s="226"/>
      <c r="BO20" s="248"/>
      <c r="BP20" s="229"/>
      <c r="BQ20" s="227"/>
      <c r="BR20" s="229"/>
      <c r="BS20" s="227"/>
      <c r="BT20" s="226"/>
      <c r="BU20" s="248"/>
      <c r="BV20" s="229"/>
      <c r="BW20" s="227"/>
      <c r="BX20" s="229"/>
      <c r="BY20" s="227"/>
      <c r="BZ20" s="226"/>
      <c r="CA20" s="248"/>
      <c r="CB20" s="229"/>
      <c r="CC20" s="227"/>
      <c r="CD20" s="229"/>
      <c r="CE20" s="227"/>
      <c r="CF20" s="226"/>
      <c r="CG20" s="248"/>
      <c r="CH20" s="229"/>
      <c r="CI20" s="227"/>
      <c r="CJ20" s="229"/>
      <c r="CK20" s="227"/>
      <c r="CL20" s="237"/>
    </row>
    <row r="21" spans="1:90" ht="12.5" x14ac:dyDescent="0.25">
      <c r="A21" s="171" t="str">
        <f>VLOOKUP(C21,'2021 Soybean Traits &amp; Entries'!VL_SOY_2020,2,FALSE)</f>
        <v>Progeny P5016RXS*</v>
      </c>
      <c r="B21" s="171" t="str">
        <f>VLOOKUP(C21,'2021 Soybean Traits &amp; Entries'!VL_SOY_2020,4,FALSE)</f>
        <v>R2X, STS</v>
      </c>
      <c r="C21" s="171" t="s">
        <v>88</v>
      </c>
      <c r="D21" s="172">
        <v>78.921000000000006</v>
      </c>
      <c r="E21" s="224" t="s">
        <v>404</v>
      </c>
      <c r="F21" s="173">
        <v>63.242199999999997</v>
      </c>
      <c r="G21" s="224" t="s">
        <v>256</v>
      </c>
      <c r="H21" s="173">
        <v>57.572899999999997</v>
      </c>
      <c r="I21" s="224" t="s">
        <v>361</v>
      </c>
      <c r="J21" s="226">
        <v>27.673300000000001</v>
      </c>
      <c r="K21" s="227" t="s">
        <v>360</v>
      </c>
      <c r="L21" s="229">
        <v>22.47</v>
      </c>
      <c r="M21" s="227" t="s">
        <v>256</v>
      </c>
      <c r="N21" s="229">
        <v>19.576699999999999</v>
      </c>
      <c r="O21" s="227" t="s">
        <v>256</v>
      </c>
      <c r="P21" s="173"/>
      <c r="Q21" s="224"/>
      <c r="R21" s="173"/>
      <c r="S21" s="224"/>
      <c r="T21" s="173"/>
      <c r="U21" s="224"/>
      <c r="V21" s="226"/>
      <c r="W21" s="227"/>
      <c r="X21" s="229"/>
      <c r="Y21" s="227"/>
      <c r="Z21" s="229"/>
      <c r="AA21" s="227"/>
      <c r="AB21" s="172"/>
      <c r="AC21" s="224"/>
      <c r="AD21" s="173"/>
      <c r="AE21" s="224"/>
      <c r="AF21" s="173"/>
      <c r="AG21" s="224"/>
      <c r="AH21" s="171" t="str">
        <f t="shared" si="0"/>
        <v>Progeny P5016RXS*</v>
      </c>
      <c r="AI21" s="171" t="str">
        <f t="shared" si="1"/>
        <v>R2X, STS</v>
      </c>
      <c r="AJ21" s="172"/>
      <c r="AK21" s="224"/>
      <c r="AL21" s="173"/>
      <c r="AM21" s="224"/>
      <c r="AN21" s="173"/>
      <c r="AO21" s="224"/>
      <c r="AP21" s="226"/>
      <c r="AQ21" s="227"/>
      <c r="AR21" s="229"/>
      <c r="AS21" s="227"/>
      <c r="AT21" s="229"/>
      <c r="AU21" s="227"/>
      <c r="AV21" s="226"/>
      <c r="AW21" s="227"/>
      <c r="AX21" s="229"/>
      <c r="AY21" s="227"/>
      <c r="AZ21" s="229"/>
      <c r="BA21" s="227"/>
      <c r="BB21" s="226"/>
      <c r="BC21" s="248"/>
      <c r="BD21" s="229"/>
      <c r="BE21" s="227"/>
      <c r="BF21" s="229"/>
      <c r="BG21" s="227"/>
      <c r="BH21" s="226"/>
      <c r="BI21" s="248"/>
      <c r="BJ21" s="229"/>
      <c r="BK21" s="227"/>
      <c r="BL21" s="229"/>
      <c r="BM21" s="227"/>
      <c r="BN21" s="226"/>
      <c r="BO21" s="248"/>
      <c r="BP21" s="229"/>
      <c r="BQ21" s="227"/>
      <c r="BR21" s="229"/>
      <c r="BS21" s="227"/>
      <c r="BT21" s="226"/>
      <c r="BU21" s="248"/>
      <c r="BV21" s="229"/>
      <c r="BW21" s="227"/>
      <c r="BX21" s="229"/>
      <c r="BY21" s="227"/>
      <c r="BZ21" s="226"/>
      <c r="CA21" s="248"/>
      <c r="CB21" s="229"/>
      <c r="CC21" s="227"/>
      <c r="CD21" s="229"/>
      <c r="CE21" s="227"/>
      <c r="CF21" s="226"/>
      <c r="CG21" s="248"/>
      <c r="CH21" s="229"/>
      <c r="CI21" s="227"/>
      <c r="CJ21" s="229"/>
      <c r="CK21" s="227"/>
    </row>
    <row r="22" spans="1:90" ht="12.5" x14ac:dyDescent="0.25">
      <c r="A22" s="241" t="str">
        <f>VLOOKUP(C22,'2021 Soybean Traits &amp; Entries'!VL_SOY_2020,2,FALSE)</f>
        <v>USG 7562XF</v>
      </c>
      <c r="B22" s="241" t="str">
        <f>VLOOKUP(C22,'2021 Soybean Traits &amp; Entries'!VL_SOY_2020,4,FALSE)</f>
        <v>XF</v>
      </c>
      <c r="C22" s="241" t="s">
        <v>343</v>
      </c>
      <c r="D22" s="172">
        <v>74.955699999999993</v>
      </c>
      <c r="E22" s="224" t="s">
        <v>70</v>
      </c>
      <c r="F22" s="173"/>
      <c r="G22" s="224"/>
      <c r="H22" s="173"/>
      <c r="I22" s="224"/>
      <c r="J22" s="226">
        <v>27.403300000000002</v>
      </c>
      <c r="K22" s="227" t="s">
        <v>368</v>
      </c>
      <c r="L22" s="229"/>
      <c r="M22" s="227"/>
      <c r="N22" s="229"/>
      <c r="O22" s="227"/>
      <c r="P22" s="173"/>
      <c r="Q22" s="224"/>
      <c r="R22" s="173"/>
      <c r="S22" s="224"/>
      <c r="T22" s="173"/>
      <c r="U22" s="224"/>
      <c r="V22" s="226"/>
      <c r="W22" s="227"/>
      <c r="X22" s="229"/>
      <c r="Y22" s="227"/>
      <c r="Z22" s="229"/>
      <c r="AA22" s="227"/>
      <c r="AB22" s="172"/>
      <c r="AC22" s="224"/>
      <c r="AD22" s="173"/>
      <c r="AE22" s="224"/>
      <c r="AF22" s="173"/>
      <c r="AG22" s="224"/>
      <c r="AH22" s="241" t="str">
        <f t="shared" si="0"/>
        <v>USG 7562XF</v>
      </c>
      <c r="AI22" s="241" t="str">
        <f t="shared" si="1"/>
        <v>XF</v>
      </c>
      <c r="AJ22" s="172"/>
      <c r="AK22" s="224"/>
      <c r="AL22" s="173"/>
      <c r="AM22" s="224"/>
      <c r="AN22" s="173"/>
      <c r="AO22" s="224"/>
      <c r="AP22" s="226"/>
      <c r="AQ22" s="227"/>
      <c r="AR22" s="229"/>
      <c r="AS22" s="227"/>
      <c r="AT22" s="229"/>
      <c r="AU22" s="227"/>
      <c r="AV22" s="226"/>
      <c r="AW22" s="227"/>
      <c r="AX22" s="229"/>
      <c r="AY22" s="227"/>
      <c r="AZ22" s="229"/>
      <c r="BA22" s="227"/>
      <c r="BB22" s="226"/>
      <c r="BC22" s="248"/>
      <c r="BD22" s="229"/>
      <c r="BE22" s="227"/>
      <c r="BF22" s="229"/>
      <c r="BG22" s="227"/>
      <c r="BH22" s="226"/>
      <c r="BI22" s="248"/>
      <c r="BJ22" s="229"/>
      <c r="BK22" s="227"/>
      <c r="BL22" s="229"/>
      <c r="BM22" s="227"/>
      <c r="BN22" s="226"/>
      <c r="BO22" s="248"/>
      <c r="BP22" s="229"/>
      <c r="BQ22" s="227"/>
      <c r="BR22" s="229"/>
      <c r="BS22" s="227"/>
      <c r="BT22" s="226"/>
      <c r="BU22" s="248"/>
      <c r="BV22" s="229"/>
      <c r="BW22" s="227"/>
      <c r="BX22" s="229"/>
      <c r="BY22" s="227"/>
      <c r="BZ22" s="226"/>
      <c r="CA22" s="248"/>
      <c r="CB22" s="229"/>
      <c r="CC22" s="227"/>
      <c r="CD22" s="229"/>
      <c r="CE22" s="227"/>
      <c r="CF22" s="226"/>
      <c r="CG22" s="248"/>
      <c r="CH22" s="229"/>
      <c r="CI22" s="227"/>
      <c r="CJ22" s="229"/>
      <c r="CK22" s="227"/>
    </row>
    <row r="23" spans="1:90" ht="12.75" customHeight="1" x14ac:dyDescent="0.3">
      <c r="A23" s="174" t="s">
        <v>34</v>
      </c>
      <c r="B23" s="175"/>
      <c r="C23" s="175"/>
      <c r="D23" s="176">
        <v>83.793800000000005</v>
      </c>
      <c r="E23" s="177"/>
      <c r="F23" s="177">
        <v>66.102400000000003</v>
      </c>
      <c r="G23" s="177"/>
      <c r="H23" s="177">
        <v>60.179200000000002</v>
      </c>
      <c r="I23" s="178"/>
      <c r="J23" s="179">
        <v>24.740400000000001</v>
      </c>
      <c r="K23" s="180"/>
      <c r="L23" s="180">
        <v>21.869599999999998</v>
      </c>
      <c r="M23" s="180"/>
      <c r="N23" s="180">
        <v>19.206099999999999</v>
      </c>
      <c r="O23" s="180"/>
      <c r="P23" s="177"/>
      <c r="Q23" s="177"/>
      <c r="R23" s="177"/>
      <c r="S23" s="177"/>
      <c r="T23" s="177"/>
      <c r="U23" s="178"/>
      <c r="V23" s="179"/>
      <c r="W23" s="180"/>
      <c r="X23" s="180"/>
      <c r="Y23" s="180"/>
      <c r="Z23" s="180"/>
      <c r="AA23" s="182"/>
      <c r="AB23" s="176"/>
      <c r="AC23" s="177"/>
      <c r="AD23" s="177"/>
      <c r="AE23" s="177"/>
      <c r="AF23" s="177"/>
      <c r="AG23" s="177"/>
      <c r="AH23" s="174" t="s">
        <v>34</v>
      </c>
      <c r="AI23" s="175"/>
      <c r="AJ23" s="179"/>
      <c r="AK23" s="180"/>
      <c r="AL23" s="180"/>
      <c r="AM23" s="180"/>
      <c r="AN23" s="180"/>
      <c r="AO23" s="181"/>
      <c r="AP23" s="179"/>
      <c r="AQ23" s="180"/>
      <c r="AR23" s="180"/>
      <c r="AS23" s="180"/>
      <c r="AT23" s="180"/>
      <c r="AU23" s="181"/>
      <c r="AV23" s="179"/>
      <c r="AW23" s="180"/>
      <c r="AX23" s="180"/>
      <c r="AY23" s="180"/>
      <c r="AZ23" s="180"/>
      <c r="BA23" s="180"/>
      <c r="BB23" s="179"/>
      <c r="BC23" s="180"/>
      <c r="BD23" s="180"/>
      <c r="BE23" s="180"/>
      <c r="BF23" s="180"/>
      <c r="BG23" s="181"/>
      <c r="BH23" s="179"/>
      <c r="BI23" s="180"/>
      <c r="BJ23" s="180"/>
      <c r="BK23" s="180"/>
      <c r="BL23" s="180"/>
      <c r="BM23" s="180"/>
      <c r="BN23" s="179"/>
      <c r="BO23" s="180"/>
      <c r="BP23" s="180"/>
      <c r="BQ23" s="180"/>
      <c r="BR23" s="180"/>
      <c r="BS23" s="181"/>
      <c r="BT23" s="179"/>
      <c r="BU23" s="180"/>
      <c r="BV23" s="180"/>
      <c r="BW23" s="180"/>
      <c r="BX23" s="180"/>
      <c r="BY23" s="180"/>
      <c r="BZ23" s="179"/>
      <c r="CA23" s="180"/>
      <c r="CB23" s="180"/>
      <c r="CC23" s="180"/>
      <c r="CD23" s="180"/>
      <c r="CE23" s="181"/>
      <c r="CF23" s="179"/>
      <c r="CG23" s="180"/>
      <c r="CH23" s="180"/>
      <c r="CI23" s="180"/>
      <c r="CJ23" s="180"/>
      <c r="CK23" s="180"/>
    </row>
    <row r="24" spans="1:90" ht="12.75" customHeight="1" x14ac:dyDescent="0.3">
      <c r="A24" s="183" t="s">
        <v>35</v>
      </c>
      <c r="B24" s="184"/>
      <c r="C24" s="184"/>
      <c r="D24" s="185">
        <v>1.9218</v>
      </c>
      <c r="E24" s="186"/>
      <c r="F24" s="186">
        <v>15.867699999999999</v>
      </c>
      <c r="G24" s="186"/>
      <c r="H24" s="186">
        <v>10.965199999999999</v>
      </c>
      <c r="I24" s="187"/>
      <c r="J24" s="188">
        <v>0.78039999999999998</v>
      </c>
      <c r="K24" s="189"/>
      <c r="L24" s="189">
        <v>4.7561999999999998</v>
      </c>
      <c r="M24" s="189"/>
      <c r="N24" s="189">
        <v>3.8759999999999999</v>
      </c>
      <c r="O24" s="189"/>
      <c r="P24" s="186"/>
      <c r="Q24" s="186"/>
      <c r="R24" s="186"/>
      <c r="S24" s="186"/>
      <c r="T24" s="186"/>
      <c r="U24" s="187"/>
      <c r="V24" s="188"/>
      <c r="W24" s="189"/>
      <c r="X24" s="189"/>
      <c r="Y24" s="189"/>
      <c r="Z24" s="189"/>
      <c r="AA24" s="191"/>
      <c r="AB24" s="185"/>
      <c r="AC24" s="186"/>
      <c r="AD24" s="186"/>
      <c r="AE24" s="186"/>
      <c r="AF24" s="186"/>
      <c r="AG24" s="186"/>
      <c r="AH24" s="183" t="s">
        <v>35</v>
      </c>
      <c r="AI24" s="184"/>
      <c r="AJ24" s="188"/>
      <c r="AK24" s="189"/>
      <c r="AL24" s="189"/>
      <c r="AM24" s="189"/>
      <c r="AN24" s="189"/>
      <c r="AO24" s="190"/>
      <c r="AP24" s="188"/>
      <c r="AQ24" s="189"/>
      <c r="AR24" s="189"/>
      <c r="AS24" s="189"/>
      <c r="AT24" s="189"/>
      <c r="AU24" s="190"/>
      <c r="AV24" s="188"/>
      <c r="AW24" s="189"/>
      <c r="AX24" s="189"/>
      <c r="AY24" s="189"/>
      <c r="AZ24" s="189"/>
      <c r="BA24" s="189"/>
      <c r="BB24" s="188"/>
      <c r="BC24" s="189"/>
      <c r="BD24" s="189"/>
      <c r="BE24" s="189"/>
      <c r="BF24" s="189"/>
      <c r="BG24" s="190"/>
      <c r="BH24" s="188"/>
      <c r="BI24" s="189"/>
      <c r="BJ24" s="189"/>
      <c r="BK24" s="189"/>
      <c r="BL24" s="189"/>
      <c r="BM24" s="189"/>
      <c r="BN24" s="188"/>
      <c r="BO24" s="189"/>
      <c r="BP24" s="189"/>
      <c r="BQ24" s="189"/>
      <c r="BR24" s="189"/>
      <c r="BS24" s="190"/>
      <c r="BT24" s="188"/>
      <c r="BU24" s="189"/>
      <c r="BV24" s="189"/>
      <c r="BW24" s="189"/>
      <c r="BX24" s="189"/>
      <c r="BY24" s="189"/>
      <c r="BZ24" s="188"/>
      <c r="CA24" s="189"/>
      <c r="CB24" s="189"/>
      <c r="CC24" s="189"/>
      <c r="CD24" s="189"/>
      <c r="CE24" s="190"/>
      <c r="CF24" s="188"/>
      <c r="CG24" s="189"/>
      <c r="CH24" s="189"/>
      <c r="CI24" s="189"/>
      <c r="CJ24" s="189"/>
      <c r="CK24" s="189"/>
    </row>
    <row r="25" spans="1:90" ht="12.75" customHeight="1" x14ac:dyDescent="0.4">
      <c r="A25" s="192" t="s">
        <v>36</v>
      </c>
      <c r="B25" s="193"/>
      <c r="C25" s="193"/>
      <c r="D25" s="194">
        <v>4.59</v>
      </c>
      <c r="E25" s="195"/>
      <c r="F25" s="195" t="s">
        <v>351</v>
      </c>
      <c r="G25" s="195"/>
      <c r="H25" s="195">
        <v>5</v>
      </c>
      <c r="I25" s="196"/>
      <c r="J25" s="197">
        <v>2.23</v>
      </c>
      <c r="K25" s="198"/>
      <c r="L25" s="198" t="s">
        <v>351</v>
      </c>
      <c r="M25" s="198"/>
      <c r="N25" s="198" t="s">
        <v>351</v>
      </c>
      <c r="O25" s="198"/>
      <c r="P25" s="195"/>
      <c r="Q25" s="195"/>
      <c r="R25" s="195"/>
      <c r="S25" s="195"/>
      <c r="T25" s="195"/>
      <c r="U25" s="196"/>
      <c r="V25" s="197"/>
      <c r="W25" s="198"/>
      <c r="X25" s="198"/>
      <c r="Y25" s="198"/>
      <c r="Z25" s="198"/>
      <c r="AA25" s="200"/>
      <c r="AB25" s="194"/>
      <c r="AC25" s="195"/>
      <c r="AD25" s="195"/>
      <c r="AE25" s="195"/>
      <c r="AF25" s="195"/>
      <c r="AG25" s="195"/>
      <c r="AH25" s="192" t="s">
        <v>36</v>
      </c>
      <c r="AI25" s="193"/>
      <c r="AJ25" s="197"/>
      <c r="AK25" s="198"/>
      <c r="AL25" s="198"/>
      <c r="AM25" s="198"/>
      <c r="AN25" s="198"/>
      <c r="AO25" s="199"/>
      <c r="AP25" s="197"/>
      <c r="AQ25" s="198"/>
      <c r="AR25" s="198"/>
      <c r="AS25" s="198"/>
      <c r="AT25" s="198"/>
      <c r="AU25" s="199"/>
      <c r="AV25" s="197"/>
      <c r="AW25" s="198"/>
      <c r="AX25" s="198"/>
      <c r="AY25" s="198"/>
      <c r="AZ25" s="198"/>
      <c r="BA25" s="198"/>
      <c r="BB25" s="197"/>
      <c r="BC25" s="198"/>
      <c r="BD25" s="198"/>
      <c r="BE25" s="198"/>
      <c r="BF25" s="198"/>
      <c r="BG25" s="199"/>
      <c r="BH25" s="197"/>
      <c r="BI25" s="198"/>
      <c r="BJ25" s="198"/>
      <c r="BK25" s="198"/>
      <c r="BL25" s="198"/>
      <c r="BM25" s="198"/>
      <c r="BN25" s="197"/>
      <c r="BO25" s="198"/>
      <c r="BP25" s="198"/>
      <c r="BQ25" s="198"/>
      <c r="BR25" s="198"/>
      <c r="BS25" s="199"/>
      <c r="BT25" s="197"/>
      <c r="BU25" s="198"/>
      <c r="BV25" s="198"/>
      <c r="BW25" s="198"/>
      <c r="BX25" s="198"/>
      <c r="BY25" s="198"/>
      <c r="BZ25" s="197"/>
      <c r="CA25" s="198"/>
      <c r="CB25" s="198"/>
      <c r="CC25" s="198"/>
      <c r="CD25" s="198"/>
      <c r="CE25" s="199"/>
      <c r="CF25" s="197"/>
      <c r="CG25" s="198"/>
      <c r="CH25" s="198"/>
      <c r="CI25" s="198"/>
      <c r="CJ25" s="198"/>
      <c r="CK25" s="198"/>
    </row>
    <row r="26" spans="1:90" ht="12.75" customHeight="1" thickBot="1" x14ac:dyDescent="0.35">
      <c r="A26" s="202" t="s">
        <v>37</v>
      </c>
      <c r="B26" s="203"/>
      <c r="C26" s="203"/>
      <c r="D26" s="221">
        <v>3.2976378704</v>
      </c>
      <c r="E26" s="222"/>
      <c r="F26" s="222">
        <v>10.782070594</v>
      </c>
      <c r="G26" s="222"/>
      <c r="H26" s="222">
        <v>8.2218717934000001</v>
      </c>
      <c r="I26" s="223"/>
      <c r="J26" s="221">
        <v>5.4202773300000002</v>
      </c>
      <c r="K26" s="222"/>
      <c r="L26" s="222">
        <v>5.4856251478000004</v>
      </c>
      <c r="M26" s="222"/>
      <c r="N26" s="222">
        <v>4.4654856398999998</v>
      </c>
      <c r="O26" s="222"/>
      <c r="P26" s="222"/>
      <c r="Q26" s="222"/>
      <c r="R26" s="222"/>
      <c r="S26" s="222"/>
      <c r="T26" s="222"/>
      <c r="U26" s="223"/>
      <c r="V26" s="221"/>
      <c r="W26" s="222"/>
      <c r="X26" s="222"/>
      <c r="Y26" s="222"/>
      <c r="Z26" s="222"/>
      <c r="AA26" s="240"/>
      <c r="AB26" s="221"/>
      <c r="AC26" s="222"/>
      <c r="AD26" s="222"/>
      <c r="AE26" s="222"/>
      <c r="AF26" s="222"/>
      <c r="AG26" s="222"/>
      <c r="AH26" s="202" t="s">
        <v>37</v>
      </c>
      <c r="AI26" s="203"/>
      <c r="AJ26" s="157"/>
      <c r="AK26" s="158"/>
      <c r="AL26" s="158"/>
      <c r="AM26" s="158"/>
      <c r="AN26" s="158"/>
      <c r="AO26" s="159"/>
      <c r="AP26" s="221"/>
      <c r="AQ26" s="222"/>
      <c r="AR26" s="222"/>
      <c r="AS26" s="222"/>
      <c r="AT26" s="222"/>
      <c r="AU26" s="223"/>
      <c r="AV26" s="221"/>
      <c r="AW26" s="222"/>
      <c r="AX26" s="222"/>
      <c r="AY26" s="222"/>
      <c r="AZ26" s="222"/>
      <c r="BA26" s="222"/>
      <c r="BB26" s="221"/>
      <c r="BC26" s="222"/>
      <c r="BD26" s="222"/>
      <c r="BE26" s="222"/>
      <c r="BF26" s="222"/>
      <c r="BG26" s="223"/>
      <c r="BH26" s="221"/>
      <c r="BI26" s="222"/>
      <c r="BJ26" s="222"/>
      <c r="BK26" s="222"/>
      <c r="BL26" s="222"/>
      <c r="BM26" s="222"/>
      <c r="BN26" s="221"/>
      <c r="BO26" s="222"/>
      <c r="BP26" s="222"/>
      <c r="BQ26" s="222"/>
      <c r="BR26" s="222"/>
      <c r="BS26" s="223"/>
      <c r="BT26" s="221"/>
      <c r="BU26" s="222"/>
      <c r="BV26" s="222"/>
      <c r="BW26" s="222"/>
      <c r="BX26" s="222"/>
      <c r="BY26" s="222"/>
      <c r="BZ26" s="221"/>
      <c r="CA26" s="222"/>
      <c r="CB26" s="222"/>
      <c r="CC26" s="222"/>
      <c r="CD26" s="222"/>
      <c r="CE26" s="223"/>
      <c r="CF26" s="221"/>
      <c r="CG26" s="222"/>
      <c r="CH26" s="222"/>
      <c r="CI26" s="222"/>
      <c r="CJ26" s="222"/>
      <c r="CK26" s="222"/>
    </row>
    <row r="27" spans="1:90" s="208" customFormat="1" x14ac:dyDescent="0.3">
      <c r="A27" s="204"/>
      <c r="B27" s="204"/>
      <c r="C27" s="204"/>
      <c r="D27" s="205"/>
      <c r="E27" s="205"/>
      <c r="F27" s="205"/>
      <c r="G27" s="205"/>
      <c r="H27" s="205"/>
      <c r="I27" s="205"/>
      <c r="J27" s="206"/>
      <c r="K27" s="206"/>
      <c r="L27" s="206"/>
      <c r="M27" s="206"/>
      <c r="N27" s="206"/>
      <c r="O27" s="211"/>
      <c r="P27" s="206"/>
      <c r="Q27" s="206"/>
      <c r="R27" s="206"/>
      <c r="S27" s="206"/>
      <c r="T27" s="206"/>
      <c r="U27" s="206"/>
      <c r="V27" s="207"/>
      <c r="W27" s="207"/>
      <c r="X27" s="207"/>
      <c r="Y27" s="207"/>
      <c r="Z27" s="207"/>
      <c r="AA27" s="207"/>
      <c r="AB27" s="206"/>
      <c r="AC27" s="206"/>
      <c r="AD27" s="206"/>
      <c r="AE27" s="206"/>
      <c r="AF27" s="206"/>
      <c r="AG27" s="211"/>
      <c r="AH27" s="204"/>
      <c r="AI27" s="204"/>
      <c r="AJ27" s="205"/>
      <c r="AK27" s="205"/>
      <c r="AL27" s="205"/>
      <c r="AM27" s="205"/>
      <c r="AN27" s="205"/>
      <c r="AO27" s="205"/>
    </row>
    <row r="28" spans="1:90" s="208" customFormat="1" x14ac:dyDescent="0.3">
      <c r="A28" s="209"/>
      <c r="B28" s="204"/>
      <c r="C28" s="204"/>
      <c r="D28" s="209"/>
      <c r="E28" s="209"/>
      <c r="F28" s="209"/>
      <c r="G28" s="209"/>
      <c r="H28" s="209"/>
      <c r="I28" s="209"/>
      <c r="J28" s="206"/>
      <c r="K28" s="206"/>
      <c r="L28" s="206"/>
      <c r="M28" s="206"/>
      <c r="N28" s="206"/>
      <c r="O28" s="211"/>
      <c r="P28" s="210"/>
      <c r="Q28" s="210"/>
      <c r="R28" s="210"/>
      <c r="S28" s="210"/>
      <c r="T28" s="210"/>
      <c r="U28" s="210"/>
      <c r="V28" s="206"/>
      <c r="W28" s="206"/>
      <c r="X28" s="206"/>
      <c r="Y28" s="206"/>
      <c r="Z28" s="206"/>
      <c r="AA28" s="211"/>
      <c r="AB28" s="210"/>
      <c r="AC28" s="210"/>
      <c r="AD28" s="210"/>
      <c r="AE28" s="210"/>
      <c r="AF28" s="210"/>
      <c r="AG28" s="234"/>
      <c r="AH28" s="209"/>
      <c r="AI28" s="204"/>
      <c r="AJ28" s="209"/>
      <c r="AK28" s="209"/>
      <c r="AL28" s="209"/>
      <c r="AM28" s="209"/>
      <c r="AN28" s="209"/>
      <c r="AO28" s="209"/>
    </row>
    <row r="29" spans="1:90" s="208" customFormat="1" x14ac:dyDescent="0.3">
      <c r="A29" s="209"/>
      <c r="B29" s="212"/>
      <c r="C29" s="212"/>
      <c r="D29" s="209"/>
      <c r="E29" s="209"/>
      <c r="F29" s="209"/>
      <c r="G29" s="209"/>
      <c r="H29" s="209"/>
      <c r="I29" s="209"/>
      <c r="J29" s="206"/>
      <c r="K29" s="206"/>
      <c r="L29" s="206"/>
      <c r="M29" s="206"/>
      <c r="N29" s="206"/>
      <c r="O29" s="211"/>
      <c r="P29" s="213"/>
      <c r="Q29" s="213"/>
      <c r="R29" s="213"/>
      <c r="S29" s="213"/>
      <c r="T29" s="213"/>
      <c r="U29" s="213"/>
      <c r="V29" s="206"/>
      <c r="W29" s="206"/>
      <c r="X29" s="206"/>
      <c r="Y29" s="206"/>
      <c r="Z29" s="206"/>
      <c r="AA29" s="211"/>
      <c r="AB29" s="213"/>
      <c r="AC29" s="213"/>
      <c r="AD29" s="213"/>
      <c r="AE29" s="213"/>
      <c r="AF29" s="213"/>
      <c r="AG29" s="235"/>
      <c r="AH29" s="209"/>
      <c r="AI29" s="212"/>
      <c r="AJ29" s="209"/>
      <c r="AK29" s="209"/>
      <c r="AL29" s="209"/>
      <c r="AM29" s="209"/>
      <c r="AN29" s="209"/>
      <c r="AO29" s="209"/>
    </row>
    <row r="30" spans="1:90" s="208" customFormat="1" x14ac:dyDescent="0.3">
      <c r="A30" s="209"/>
      <c r="B30" s="204"/>
      <c r="C30" s="204"/>
      <c r="D30" s="209"/>
      <c r="E30" s="209"/>
      <c r="F30" s="209"/>
      <c r="G30" s="209"/>
      <c r="H30" s="209"/>
      <c r="I30" s="209"/>
      <c r="J30" s="206"/>
      <c r="K30" s="206"/>
      <c r="L30" s="206"/>
      <c r="M30" s="206"/>
      <c r="N30" s="206"/>
      <c r="O30" s="211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11"/>
      <c r="AB30" s="206"/>
      <c r="AC30" s="206"/>
      <c r="AD30" s="206"/>
      <c r="AE30" s="206"/>
      <c r="AF30" s="206"/>
      <c r="AG30" s="211"/>
      <c r="AH30" s="209"/>
      <c r="AI30" s="204"/>
      <c r="AJ30" s="209"/>
      <c r="AK30" s="209"/>
      <c r="AL30" s="209"/>
      <c r="AM30" s="209"/>
      <c r="AN30" s="209"/>
      <c r="AO30" s="209"/>
    </row>
    <row r="31" spans="1:90" s="208" customFormat="1" x14ac:dyDescent="0.3">
      <c r="A31" s="209"/>
      <c r="B31" s="204"/>
      <c r="C31" s="204"/>
      <c r="D31" s="209"/>
      <c r="E31" s="209"/>
      <c r="F31" s="209"/>
      <c r="G31" s="209"/>
      <c r="H31" s="209"/>
      <c r="I31" s="209"/>
      <c r="J31" s="206"/>
      <c r="K31" s="206"/>
      <c r="L31" s="206"/>
      <c r="M31" s="206"/>
      <c r="N31" s="206"/>
      <c r="O31" s="211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11"/>
      <c r="AB31" s="206"/>
      <c r="AC31" s="206"/>
      <c r="AD31" s="206"/>
      <c r="AE31" s="206"/>
      <c r="AF31" s="206"/>
      <c r="AG31" s="211"/>
      <c r="AH31" s="209"/>
      <c r="AI31" s="204"/>
      <c r="AJ31" s="209"/>
      <c r="AK31" s="209"/>
      <c r="AL31" s="209"/>
      <c r="AM31" s="209"/>
      <c r="AN31" s="209"/>
      <c r="AO31" s="209"/>
    </row>
    <row r="32" spans="1:90" s="208" customFormat="1" x14ac:dyDescent="0.3">
      <c r="A32" s="209"/>
      <c r="B32" s="204"/>
      <c r="C32" s="204"/>
      <c r="D32" s="209"/>
      <c r="E32" s="209"/>
      <c r="F32" s="209"/>
      <c r="G32" s="209"/>
      <c r="H32" s="209"/>
      <c r="I32" s="209"/>
      <c r="J32" s="206"/>
      <c r="K32" s="206"/>
      <c r="L32" s="206"/>
      <c r="M32" s="206"/>
      <c r="N32" s="206"/>
      <c r="O32" s="211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11"/>
      <c r="AB32" s="206"/>
      <c r="AC32" s="206"/>
      <c r="AD32" s="206"/>
      <c r="AE32" s="206"/>
      <c r="AF32" s="206"/>
      <c r="AG32" s="211"/>
      <c r="AH32" s="209"/>
      <c r="AI32" s="204"/>
      <c r="AJ32" s="209"/>
      <c r="AK32" s="209"/>
      <c r="AL32" s="209"/>
      <c r="AM32" s="209"/>
      <c r="AN32" s="209"/>
      <c r="AO32" s="209"/>
    </row>
    <row r="33" spans="1:41" s="208" customFormat="1" x14ac:dyDescent="0.3">
      <c r="A33" s="209"/>
      <c r="B33" s="212"/>
      <c r="C33" s="212"/>
      <c r="D33" s="209"/>
      <c r="E33" s="209"/>
      <c r="F33" s="209"/>
      <c r="G33" s="209"/>
      <c r="H33" s="209"/>
      <c r="I33" s="209"/>
      <c r="J33" s="206"/>
      <c r="K33" s="206"/>
      <c r="L33" s="206"/>
      <c r="M33" s="206"/>
      <c r="N33" s="206"/>
      <c r="O33" s="211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11"/>
      <c r="AG33" s="236"/>
      <c r="AH33" s="209"/>
      <c r="AI33" s="212"/>
      <c r="AJ33" s="209"/>
      <c r="AK33" s="209"/>
      <c r="AL33" s="209"/>
      <c r="AM33" s="209"/>
      <c r="AN33" s="209"/>
      <c r="AO33" s="209"/>
    </row>
    <row r="34" spans="1:41" s="208" customFormat="1" x14ac:dyDescent="0.3">
      <c r="A34" s="209"/>
      <c r="B34" s="204"/>
      <c r="C34" s="204"/>
      <c r="D34" s="209"/>
      <c r="E34" s="209"/>
      <c r="F34" s="209"/>
      <c r="G34" s="209"/>
      <c r="H34" s="209"/>
      <c r="I34" s="209"/>
      <c r="J34" s="206"/>
      <c r="K34" s="206"/>
      <c r="L34" s="206"/>
      <c r="M34" s="206"/>
      <c r="N34" s="206"/>
      <c r="O34" s="211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11"/>
      <c r="AG34" s="236"/>
      <c r="AH34" s="209"/>
      <c r="AI34" s="204"/>
      <c r="AJ34" s="209"/>
      <c r="AK34" s="209"/>
      <c r="AL34" s="209"/>
      <c r="AM34" s="209"/>
      <c r="AN34" s="209"/>
      <c r="AO34" s="209"/>
    </row>
    <row r="35" spans="1:41" s="208" customFormat="1" x14ac:dyDescent="0.3">
      <c r="A35" s="214"/>
      <c r="B35" s="212"/>
      <c r="C35" s="212"/>
      <c r="D35" s="214"/>
      <c r="E35" s="214"/>
      <c r="F35" s="214"/>
      <c r="G35" s="214"/>
      <c r="H35" s="214"/>
      <c r="I35" s="214"/>
      <c r="J35" s="215"/>
      <c r="K35" s="215"/>
      <c r="L35" s="215"/>
      <c r="M35" s="215"/>
      <c r="N35" s="215"/>
      <c r="O35" s="257"/>
      <c r="P35" s="215"/>
      <c r="Q35" s="215"/>
      <c r="R35" s="215"/>
      <c r="S35" s="215"/>
      <c r="T35" s="215"/>
      <c r="U35" s="215"/>
      <c r="V35" s="206"/>
      <c r="W35" s="206"/>
      <c r="X35" s="206"/>
      <c r="Y35" s="206"/>
      <c r="Z35" s="206"/>
      <c r="AA35" s="211"/>
      <c r="AG35" s="236"/>
      <c r="AH35" s="214"/>
      <c r="AI35" s="212"/>
      <c r="AJ35" s="214"/>
      <c r="AK35" s="214"/>
      <c r="AL35" s="214"/>
      <c r="AM35" s="214"/>
      <c r="AN35" s="214"/>
      <c r="AO35" s="214"/>
    </row>
    <row r="36" spans="1:41" x14ac:dyDescent="0.3">
      <c r="A36" s="209"/>
      <c r="B36" s="212"/>
      <c r="C36" s="212"/>
      <c r="D36" s="209"/>
      <c r="E36" s="209"/>
      <c r="F36" s="209"/>
      <c r="G36" s="209"/>
      <c r="H36" s="209"/>
      <c r="I36" s="209"/>
      <c r="V36" s="206"/>
      <c r="W36" s="206"/>
      <c r="X36" s="206"/>
      <c r="Y36" s="206"/>
      <c r="Z36" s="206"/>
      <c r="AA36" s="211"/>
      <c r="AH36" s="209"/>
      <c r="AI36" s="212"/>
      <c r="AJ36" s="209"/>
      <c r="AK36" s="209"/>
      <c r="AL36" s="209"/>
      <c r="AM36" s="209"/>
      <c r="AN36" s="209"/>
      <c r="AO36" s="209"/>
    </row>
    <row r="37" spans="1:41" ht="15" x14ac:dyDescent="0.3">
      <c r="A37" s="216"/>
      <c r="B37" s="204"/>
      <c r="C37" s="204"/>
      <c r="D37" s="217"/>
      <c r="E37" s="217"/>
      <c r="F37" s="217"/>
      <c r="G37" s="217"/>
      <c r="H37" s="217"/>
      <c r="I37" s="217"/>
      <c r="J37" s="218"/>
      <c r="K37" s="218"/>
      <c r="L37" s="218"/>
      <c r="M37" s="218"/>
      <c r="N37" s="218"/>
      <c r="O37" s="258"/>
      <c r="P37" s="218"/>
      <c r="Q37" s="218"/>
      <c r="R37" s="218"/>
      <c r="S37" s="218"/>
      <c r="T37" s="218"/>
      <c r="U37" s="218"/>
      <c r="AH37" s="216"/>
      <c r="AI37" s="204"/>
      <c r="AJ37" s="217"/>
      <c r="AK37" s="217"/>
      <c r="AL37" s="217"/>
      <c r="AM37" s="217"/>
      <c r="AN37" s="217"/>
      <c r="AO37" s="217"/>
    </row>
    <row r="38" spans="1:41" x14ac:dyDescent="0.3">
      <c r="B38" s="201"/>
      <c r="C38" s="201"/>
      <c r="AI38" s="201"/>
    </row>
  </sheetData>
  <sortState xmlns:xlrd2="http://schemas.microsoft.com/office/spreadsheetml/2017/richdata2" ref="A5:DD22">
    <sortCondition descending="1" ref="D5:D22"/>
  </sortState>
  <mergeCells count="59">
    <mergeCell ref="AJ2:AO2"/>
    <mergeCell ref="AP2:AU2"/>
    <mergeCell ref="AV2:BA2"/>
    <mergeCell ref="D2:I2"/>
    <mergeCell ref="J2:O2"/>
    <mergeCell ref="P2:U2"/>
    <mergeCell ref="V2:AA2"/>
    <mergeCell ref="AB2:AG2"/>
    <mergeCell ref="BZ2:CE2"/>
    <mergeCell ref="CF2:CK2"/>
    <mergeCell ref="D3:E3"/>
    <mergeCell ref="F3:G3"/>
    <mergeCell ref="H3:I3"/>
    <mergeCell ref="J3:K3"/>
    <mergeCell ref="L3:M3"/>
    <mergeCell ref="N3:O3"/>
    <mergeCell ref="P3:Q3"/>
    <mergeCell ref="R3:S3"/>
    <mergeCell ref="BB2:BG2"/>
    <mergeCell ref="BH2:BM2"/>
    <mergeCell ref="BN2:BO2"/>
    <mergeCell ref="BP2:BQ2"/>
    <mergeCell ref="BR2:BS2"/>
    <mergeCell ref="BT2:BY2"/>
    <mergeCell ref="AR3:AS3"/>
    <mergeCell ref="T3:U3"/>
    <mergeCell ref="V3:W3"/>
    <mergeCell ref="X3:Y3"/>
    <mergeCell ref="Z3:AA3"/>
    <mergeCell ref="AB3:AC3"/>
    <mergeCell ref="AD3:AE3"/>
    <mergeCell ref="AF3:AG3"/>
    <mergeCell ref="AJ3:AK3"/>
    <mergeCell ref="AL3:AM3"/>
    <mergeCell ref="AN3:AO3"/>
    <mergeCell ref="AP3:AQ3"/>
    <mergeCell ref="BP3:BQ3"/>
    <mergeCell ref="AT3:AU3"/>
    <mergeCell ref="AV3:AW3"/>
    <mergeCell ref="AX3:AY3"/>
    <mergeCell ref="AZ3:BA3"/>
    <mergeCell ref="BB3:BC3"/>
    <mergeCell ref="BD3:BE3"/>
    <mergeCell ref="CD3:CE3"/>
    <mergeCell ref="CF3:CG3"/>
    <mergeCell ref="CH3:CI3"/>
    <mergeCell ref="CJ3:CK3"/>
    <mergeCell ref="A1:O1"/>
    <mergeCell ref="BR3:BS3"/>
    <mergeCell ref="BT3:BU3"/>
    <mergeCell ref="BV3:BW3"/>
    <mergeCell ref="BX3:BY3"/>
    <mergeCell ref="BZ3:CA3"/>
    <mergeCell ref="CB3:CC3"/>
    <mergeCell ref="BF3:BG3"/>
    <mergeCell ref="BH3:BI3"/>
    <mergeCell ref="BJ3:BK3"/>
    <mergeCell ref="BL3:BM3"/>
    <mergeCell ref="BN3:BO3"/>
  </mergeCells>
  <conditionalFormatting sqref="E5:E22">
    <cfRule type="containsText" priority="121" stopIfTrue="1" operator="containsText" text="AA">
      <formula>NOT(ISERROR(SEARCH("AA",E5)))</formula>
    </cfRule>
    <cfRule type="containsText" dxfId="95" priority="122" operator="containsText" text="A">
      <formula>NOT(ISERROR(SEARCH("A",E5)))</formula>
    </cfRule>
  </conditionalFormatting>
  <conditionalFormatting sqref="A5:E22">
    <cfRule type="expression" dxfId="94" priority="123">
      <formula>MOD(ROW(),2)=0</formula>
    </cfRule>
  </conditionalFormatting>
  <conditionalFormatting sqref="AH5:AI22">
    <cfRule type="expression" dxfId="93" priority="119">
      <formula>MOD(ROW(),2)=0</formula>
    </cfRule>
  </conditionalFormatting>
  <conditionalFormatting sqref="CI5:CI22">
    <cfRule type="containsText" priority="116" stopIfTrue="1" operator="containsText" text="AA">
      <formula>NOT(ISERROR(SEARCH("AA",CI5)))</formula>
    </cfRule>
    <cfRule type="containsText" dxfId="92" priority="117" operator="containsText" text="A">
      <formula>NOT(ISERROR(SEARCH("A",CI5)))</formula>
    </cfRule>
  </conditionalFormatting>
  <conditionalFormatting sqref="CK5:CK22">
    <cfRule type="containsText" priority="114" stopIfTrue="1" operator="containsText" text="AA">
      <formula>NOT(ISERROR(SEARCH("AA",CK5)))</formula>
    </cfRule>
    <cfRule type="containsText" dxfId="91" priority="115" operator="containsText" text="A">
      <formula>NOT(ISERROR(SEARCH("A",CK5)))</formula>
    </cfRule>
  </conditionalFormatting>
  <conditionalFormatting sqref="CH5:CK22">
    <cfRule type="expression" dxfId="90" priority="118">
      <formula>MOD(ROW(),2)=0</formula>
    </cfRule>
  </conditionalFormatting>
  <conditionalFormatting sqref="G5:G22">
    <cfRule type="containsText" priority="112" stopIfTrue="1" operator="containsText" text="AA">
      <formula>NOT(ISERROR(SEARCH("AA",G5)))</formula>
    </cfRule>
    <cfRule type="containsText" dxfId="89" priority="113" operator="containsText" text="A">
      <formula>NOT(ISERROR(SEARCH("A",G5)))</formula>
    </cfRule>
  </conditionalFormatting>
  <conditionalFormatting sqref="F5:G22">
    <cfRule type="expression" dxfId="88" priority="126">
      <formula>MOD(ROW(),2)=0</formula>
    </cfRule>
  </conditionalFormatting>
  <conditionalFormatting sqref="I5:I22">
    <cfRule type="containsText" priority="109" stopIfTrue="1" operator="containsText" text="AA">
      <formula>NOT(ISERROR(SEARCH("AA",I5)))</formula>
    </cfRule>
    <cfRule type="containsText" dxfId="87" priority="110" operator="containsText" text="A">
      <formula>NOT(ISERROR(SEARCH("A",I5)))</formula>
    </cfRule>
  </conditionalFormatting>
  <conditionalFormatting sqref="H5:I22">
    <cfRule type="expression" dxfId="86" priority="127">
      <formula>MOD(ROW(),2)=0</formula>
    </cfRule>
  </conditionalFormatting>
  <conditionalFormatting sqref="BC5:BC22">
    <cfRule type="containsText" priority="106" stopIfTrue="1" operator="containsText" text="AA">
      <formula>NOT(ISERROR(SEARCH("AA",BC5)))</formula>
    </cfRule>
    <cfRule type="containsText" dxfId="85" priority="107" operator="containsText" text="A">
      <formula>NOT(ISERROR(SEARCH("A",BC5)))</formula>
    </cfRule>
  </conditionalFormatting>
  <conditionalFormatting sqref="BB5:BC22">
    <cfRule type="expression" dxfId="84" priority="128">
      <formula>MOD(ROW(),2)=0</formula>
    </cfRule>
  </conditionalFormatting>
  <conditionalFormatting sqref="D5:D22">
    <cfRule type="aboveAverage" dxfId="83" priority="120"/>
  </conditionalFormatting>
  <conditionalFormatting sqref="CH5:CH22">
    <cfRule type="aboveAverage" dxfId="82" priority="124"/>
  </conditionalFormatting>
  <conditionalFormatting sqref="CJ5:CJ22">
    <cfRule type="aboveAverage" dxfId="81" priority="125"/>
  </conditionalFormatting>
  <conditionalFormatting sqref="F5:F22">
    <cfRule type="aboveAverage" dxfId="80" priority="111"/>
  </conditionalFormatting>
  <conditionalFormatting sqref="H5:H22">
    <cfRule type="aboveAverage" dxfId="79" priority="108"/>
  </conditionalFormatting>
  <conditionalFormatting sqref="BB5:BB22">
    <cfRule type="aboveAverage" dxfId="78" priority="105"/>
  </conditionalFormatting>
  <conditionalFormatting sqref="K5:K22">
    <cfRule type="containsText" priority="100" stopIfTrue="1" operator="containsText" text="AA">
      <formula>NOT(ISERROR(SEARCH("AA",K5)))</formula>
    </cfRule>
    <cfRule type="containsText" dxfId="77" priority="101" operator="containsText" text="A">
      <formula>NOT(ISERROR(SEARCH("A",K5)))</formula>
    </cfRule>
  </conditionalFormatting>
  <conditionalFormatting sqref="J5:K22">
    <cfRule type="expression" dxfId="76" priority="102">
      <formula>MOD(ROW(),2)=0</formula>
    </cfRule>
  </conditionalFormatting>
  <conditionalFormatting sqref="M5:M22">
    <cfRule type="containsText" priority="97" stopIfTrue="1" operator="containsText" text="AA">
      <formula>NOT(ISERROR(SEARCH("AA",M5)))</formula>
    </cfRule>
    <cfRule type="containsText" dxfId="75" priority="98" operator="containsText" text="A">
      <formula>NOT(ISERROR(SEARCH("A",M5)))</formula>
    </cfRule>
  </conditionalFormatting>
  <conditionalFormatting sqref="L5:M22">
    <cfRule type="expression" dxfId="74" priority="103">
      <formula>MOD(ROW(),2)=0</formula>
    </cfRule>
  </conditionalFormatting>
  <conditionalFormatting sqref="O5:O22">
    <cfRule type="containsText" priority="94" stopIfTrue="1" operator="containsText" text="AA">
      <formula>NOT(ISERROR(SEARCH("AA",O5)))</formula>
    </cfRule>
    <cfRule type="containsText" dxfId="73" priority="95" operator="containsText" text="A">
      <formula>NOT(ISERROR(SEARCH("A",O5)))</formula>
    </cfRule>
  </conditionalFormatting>
  <conditionalFormatting sqref="N5:O22">
    <cfRule type="expression" dxfId="72" priority="104">
      <formula>MOD(ROW(),2)=0</formula>
    </cfRule>
  </conditionalFormatting>
  <conditionalFormatting sqref="J5:J22">
    <cfRule type="aboveAverage" dxfId="71" priority="99"/>
  </conditionalFormatting>
  <conditionalFormatting sqref="L5:L22">
    <cfRule type="aboveAverage" dxfId="70" priority="96"/>
  </conditionalFormatting>
  <conditionalFormatting sqref="N5:N22">
    <cfRule type="aboveAverage" dxfId="69" priority="93"/>
  </conditionalFormatting>
  <conditionalFormatting sqref="Q5:Q22">
    <cfRule type="containsText" priority="88" stopIfTrue="1" operator="containsText" text="AA">
      <formula>NOT(ISERROR(SEARCH("AA",Q5)))</formula>
    </cfRule>
    <cfRule type="containsText" dxfId="68" priority="89" operator="containsText" text="A">
      <formula>NOT(ISERROR(SEARCH("A",Q5)))</formula>
    </cfRule>
  </conditionalFormatting>
  <conditionalFormatting sqref="P5:Q22">
    <cfRule type="expression" dxfId="67" priority="90">
      <formula>MOD(ROW(),2)=0</formula>
    </cfRule>
  </conditionalFormatting>
  <conditionalFormatting sqref="S5:S22">
    <cfRule type="containsText" priority="85" stopIfTrue="1" operator="containsText" text="AA">
      <formula>NOT(ISERROR(SEARCH("AA",S5)))</formula>
    </cfRule>
    <cfRule type="containsText" dxfId="66" priority="86" operator="containsText" text="A">
      <formula>NOT(ISERROR(SEARCH("A",S5)))</formula>
    </cfRule>
  </conditionalFormatting>
  <conditionalFormatting sqref="R5:S22">
    <cfRule type="expression" dxfId="65" priority="91">
      <formula>MOD(ROW(),2)=0</formula>
    </cfRule>
  </conditionalFormatting>
  <conditionalFormatting sqref="U5:U22">
    <cfRule type="containsText" priority="82" stopIfTrue="1" operator="containsText" text="AA">
      <formula>NOT(ISERROR(SEARCH("AA",U5)))</formula>
    </cfRule>
    <cfRule type="containsText" dxfId="64" priority="83" operator="containsText" text="A">
      <formula>NOT(ISERROR(SEARCH("A",U5)))</formula>
    </cfRule>
  </conditionalFormatting>
  <conditionalFormatting sqref="T5:U22">
    <cfRule type="expression" dxfId="63" priority="92">
      <formula>MOD(ROW(),2)=0</formula>
    </cfRule>
  </conditionalFormatting>
  <conditionalFormatting sqref="P5:P22">
    <cfRule type="aboveAverage" dxfId="62" priority="87"/>
  </conditionalFormatting>
  <conditionalFormatting sqref="R5:R22">
    <cfRule type="aboveAverage" dxfId="61" priority="84"/>
  </conditionalFormatting>
  <conditionalFormatting sqref="T5:T22">
    <cfRule type="aboveAverage" dxfId="60" priority="81"/>
  </conditionalFormatting>
  <conditionalFormatting sqref="W5:W22">
    <cfRule type="containsText" priority="76" stopIfTrue="1" operator="containsText" text="AA">
      <formula>NOT(ISERROR(SEARCH("AA",W5)))</formula>
    </cfRule>
    <cfRule type="containsText" dxfId="59" priority="77" operator="containsText" text="A">
      <formula>NOT(ISERROR(SEARCH("A",W5)))</formula>
    </cfRule>
  </conditionalFormatting>
  <conditionalFormatting sqref="V5:W22">
    <cfRule type="expression" dxfId="58" priority="78">
      <formula>MOD(ROW(),2)=0</formula>
    </cfRule>
  </conditionalFormatting>
  <conditionalFormatting sqref="Y5:Y22">
    <cfRule type="containsText" priority="73" stopIfTrue="1" operator="containsText" text="AA">
      <formula>NOT(ISERROR(SEARCH("AA",Y5)))</formula>
    </cfRule>
    <cfRule type="containsText" dxfId="57" priority="74" operator="containsText" text="A">
      <formula>NOT(ISERROR(SEARCH("A",Y5)))</formula>
    </cfRule>
  </conditionalFormatting>
  <conditionalFormatting sqref="X5:Y22">
    <cfRule type="expression" dxfId="56" priority="79">
      <formula>MOD(ROW(),2)=0</formula>
    </cfRule>
  </conditionalFormatting>
  <conditionalFormatting sqref="AA5:AA22">
    <cfRule type="containsText" priority="70" stopIfTrue="1" operator="containsText" text="AA">
      <formula>NOT(ISERROR(SEARCH("AA",AA5)))</formula>
    </cfRule>
    <cfRule type="containsText" dxfId="55" priority="71" operator="containsText" text="A">
      <formula>NOT(ISERROR(SEARCH("A",AA5)))</formula>
    </cfRule>
  </conditionalFormatting>
  <conditionalFormatting sqref="Z5:AA22">
    <cfRule type="expression" dxfId="54" priority="80">
      <formula>MOD(ROW(),2)=0</formula>
    </cfRule>
  </conditionalFormatting>
  <conditionalFormatting sqref="V5:V22">
    <cfRule type="aboveAverage" dxfId="53" priority="75"/>
  </conditionalFormatting>
  <conditionalFormatting sqref="X5:X22">
    <cfRule type="aboveAverage" dxfId="52" priority="72"/>
  </conditionalFormatting>
  <conditionalFormatting sqref="Z5:Z22">
    <cfRule type="aboveAverage" dxfId="51" priority="69"/>
  </conditionalFormatting>
  <conditionalFormatting sqref="AC5:AC22">
    <cfRule type="containsText" priority="64" stopIfTrue="1" operator="containsText" text="AA">
      <formula>NOT(ISERROR(SEARCH("AA",AC5)))</formula>
    </cfRule>
    <cfRule type="containsText" dxfId="50" priority="65" operator="containsText" text="A">
      <formula>NOT(ISERROR(SEARCH("A",AC5)))</formula>
    </cfRule>
  </conditionalFormatting>
  <conditionalFormatting sqref="AB5:AC22">
    <cfRule type="expression" dxfId="49" priority="66">
      <formula>MOD(ROW(),2)=0</formula>
    </cfRule>
  </conditionalFormatting>
  <conditionalFormatting sqref="AE5:AE22">
    <cfRule type="containsText" priority="61" stopIfTrue="1" operator="containsText" text="AA">
      <formula>NOT(ISERROR(SEARCH("AA",AE5)))</formula>
    </cfRule>
    <cfRule type="containsText" dxfId="48" priority="62" operator="containsText" text="A">
      <formula>NOT(ISERROR(SEARCH("A",AE5)))</formula>
    </cfRule>
  </conditionalFormatting>
  <conditionalFormatting sqref="AD5:AE22">
    <cfRule type="expression" dxfId="47" priority="67">
      <formula>MOD(ROW(),2)=0</formula>
    </cfRule>
  </conditionalFormatting>
  <conditionalFormatting sqref="AG5:AG22">
    <cfRule type="containsText" priority="58" stopIfTrue="1" operator="containsText" text="AA">
      <formula>NOT(ISERROR(SEARCH("AA",AG5)))</formula>
    </cfRule>
    <cfRule type="containsText" dxfId="46" priority="59" operator="containsText" text="A">
      <formula>NOT(ISERROR(SEARCH("A",AG5)))</formula>
    </cfRule>
  </conditionalFormatting>
  <conditionalFormatting sqref="AF5:AG22">
    <cfRule type="expression" dxfId="45" priority="68">
      <formula>MOD(ROW(),2)=0</formula>
    </cfRule>
  </conditionalFormatting>
  <conditionalFormatting sqref="AB5:AB22">
    <cfRule type="aboveAverage" dxfId="44" priority="63"/>
  </conditionalFormatting>
  <conditionalFormatting sqref="AD5:AD22">
    <cfRule type="aboveAverage" dxfId="43" priority="60"/>
  </conditionalFormatting>
  <conditionalFormatting sqref="AF5:AF22">
    <cfRule type="aboveAverage" dxfId="42" priority="57"/>
  </conditionalFormatting>
  <conditionalFormatting sqref="AK5:AK22">
    <cfRule type="containsText" priority="52" stopIfTrue="1" operator="containsText" text="AA">
      <formula>NOT(ISERROR(SEARCH("AA",AK5)))</formula>
    </cfRule>
    <cfRule type="containsText" dxfId="41" priority="53" operator="containsText" text="A">
      <formula>NOT(ISERROR(SEARCH("A",AK5)))</formula>
    </cfRule>
  </conditionalFormatting>
  <conditionalFormatting sqref="AJ5:AK22">
    <cfRule type="expression" dxfId="40" priority="54">
      <formula>MOD(ROW(),2)=0</formula>
    </cfRule>
  </conditionalFormatting>
  <conditionalFormatting sqref="AM5:AM22">
    <cfRule type="containsText" priority="49" stopIfTrue="1" operator="containsText" text="AA">
      <formula>NOT(ISERROR(SEARCH("AA",AM5)))</formula>
    </cfRule>
    <cfRule type="containsText" dxfId="39" priority="50" operator="containsText" text="A">
      <formula>NOT(ISERROR(SEARCH("A",AM5)))</formula>
    </cfRule>
  </conditionalFormatting>
  <conditionalFormatting sqref="AL5:AM22">
    <cfRule type="expression" dxfId="38" priority="55">
      <formula>MOD(ROW(),2)=0</formula>
    </cfRule>
  </conditionalFormatting>
  <conditionalFormatting sqref="AO5:AO22">
    <cfRule type="containsText" priority="46" stopIfTrue="1" operator="containsText" text="AA">
      <formula>NOT(ISERROR(SEARCH("AA",AO5)))</formula>
    </cfRule>
    <cfRule type="containsText" dxfId="37" priority="47" operator="containsText" text="A">
      <formula>NOT(ISERROR(SEARCH("A",AO5)))</formula>
    </cfRule>
  </conditionalFormatting>
  <conditionalFormatting sqref="AN5:AO22">
    <cfRule type="expression" dxfId="36" priority="56">
      <formula>MOD(ROW(),2)=0</formula>
    </cfRule>
  </conditionalFormatting>
  <conditionalFormatting sqref="AJ5:AJ22">
    <cfRule type="aboveAverage" dxfId="35" priority="51"/>
  </conditionalFormatting>
  <conditionalFormatting sqref="AL5:AL22">
    <cfRule type="aboveAverage" dxfId="34" priority="48"/>
  </conditionalFormatting>
  <conditionalFormatting sqref="AN5:AN22">
    <cfRule type="aboveAverage" dxfId="33" priority="45"/>
  </conditionalFormatting>
  <conditionalFormatting sqref="AQ5:AQ22">
    <cfRule type="containsText" priority="40" stopIfTrue="1" operator="containsText" text="AA">
      <formula>NOT(ISERROR(SEARCH("AA",AQ5)))</formula>
    </cfRule>
    <cfRule type="containsText" dxfId="32" priority="41" operator="containsText" text="A">
      <formula>NOT(ISERROR(SEARCH("A",AQ5)))</formula>
    </cfRule>
  </conditionalFormatting>
  <conditionalFormatting sqref="AP5:AQ22">
    <cfRule type="expression" dxfId="31" priority="42">
      <formula>MOD(ROW(),2)=0</formula>
    </cfRule>
  </conditionalFormatting>
  <conditionalFormatting sqref="AS5:AS22">
    <cfRule type="containsText" priority="37" stopIfTrue="1" operator="containsText" text="AA">
      <formula>NOT(ISERROR(SEARCH("AA",AS5)))</formula>
    </cfRule>
    <cfRule type="containsText" dxfId="30" priority="38" operator="containsText" text="A">
      <formula>NOT(ISERROR(SEARCH("A",AS5)))</formula>
    </cfRule>
  </conditionalFormatting>
  <conditionalFormatting sqref="AR5:AS22">
    <cfRule type="expression" dxfId="29" priority="43">
      <formula>MOD(ROW(),2)=0</formula>
    </cfRule>
  </conditionalFormatting>
  <conditionalFormatting sqref="AU5:AU22">
    <cfRule type="containsText" priority="34" stopIfTrue="1" operator="containsText" text="AA">
      <formula>NOT(ISERROR(SEARCH("AA",AU5)))</formula>
    </cfRule>
    <cfRule type="containsText" dxfId="28" priority="35" operator="containsText" text="A">
      <formula>NOT(ISERROR(SEARCH("A",AU5)))</formula>
    </cfRule>
  </conditionalFormatting>
  <conditionalFormatting sqref="AT5:AU22">
    <cfRule type="expression" dxfId="27" priority="44">
      <formula>MOD(ROW(),2)=0</formula>
    </cfRule>
  </conditionalFormatting>
  <conditionalFormatting sqref="AP5:AP22">
    <cfRule type="aboveAverage" dxfId="26" priority="39"/>
  </conditionalFormatting>
  <conditionalFormatting sqref="AR5:AR22">
    <cfRule type="aboveAverage" dxfId="25" priority="36"/>
  </conditionalFormatting>
  <conditionalFormatting sqref="AT5:AT22">
    <cfRule type="aboveAverage" dxfId="24" priority="33"/>
  </conditionalFormatting>
  <conditionalFormatting sqref="AW5:AW22">
    <cfRule type="containsText" priority="28" stopIfTrue="1" operator="containsText" text="AA">
      <formula>NOT(ISERROR(SEARCH("AA",AW5)))</formula>
    </cfRule>
    <cfRule type="containsText" dxfId="23" priority="29" operator="containsText" text="A">
      <formula>NOT(ISERROR(SEARCH("A",AW5)))</formula>
    </cfRule>
  </conditionalFormatting>
  <conditionalFormatting sqref="AV5:AW22">
    <cfRule type="expression" dxfId="22" priority="30">
      <formula>MOD(ROW(),2)=0</formula>
    </cfRule>
  </conditionalFormatting>
  <conditionalFormatting sqref="AY5:AY22">
    <cfRule type="containsText" priority="25" stopIfTrue="1" operator="containsText" text="AA">
      <formula>NOT(ISERROR(SEARCH("AA",AY5)))</formula>
    </cfRule>
    <cfRule type="containsText" dxfId="21" priority="26" operator="containsText" text="A">
      <formula>NOT(ISERROR(SEARCH("A",AY5)))</formula>
    </cfRule>
  </conditionalFormatting>
  <conditionalFormatting sqref="AX5:AY22">
    <cfRule type="expression" dxfId="20" priority="31">
      <formula>MOD(ROW(),2)=0</formula>
    </cfRule>
  </conditionalFormatting>
  <conditionalFormatting sqref="BA5:BA22">
    <cfRule type="containsText" priority="22" stopIfTrue="1" operator="containsText" text="AA">
      <formula>NOT(ISERROR(SEARCH("AA",BA5)))</formula>
    </cfRule>
    <cfRule type="containsText" dxfId="19" priority="23" operator="containsText" text="A">
      <formula>NOT(ISERROR(SEARCH("A",BA5)))</formula>
    </cfRule>
  </conditionalFormatting>
  <conditionalFormatting sqref="AZ5:BA22">
    <cfRule type="expression" dxfId="18" priority="32">
      <formula>MOD(ROW(),2)=0</formula>
    </cfRule>
  </conditionalFormatting>
  <conditionalFormatting sqref="AV5:AV22">
    <cfRule type="aboveAverage" dxfId="17" priority="27"/>
  </conditionalFormatting>
  <conditionalFormatting sqref="AX5:AX22">
    <cfRule type="aboveAverage" dxfId="16" priority="24"/>
  </conditionalFormatting>
  <conditionalFormatting sqref="AZ5:AZ22">
    <cfRule type="aboveAverage" dxfId="15" priority="21"/>
  </conditionalFormatting>
  <conditionalFormatting sqref="BI5:BI22">
    <cfRule type="containsText" priority="18" stopIfTrue="1" operator="containsText" text="AA">
      <formula>NOT(ISERROR(SEARCH("AA",BI5)))</formula>
    </cfRule>
    <cfRule type="containsText" dxfId="14" priority="19" operator="containsText" text="A">
      <formula>NOT(ISERROR(SEARCH("A",BI5)))</formula>
    </cfRule>
  </conditionalFormatting>
  <conditionalFormatting sqref="BH5:BI22">
    <cfRule type="expression" dxfId="13" priority="20">
      <formula>MOD(ROW(),2)=0</formula>
    </cfRule>
  </conditionalFormatting>
  <conditionalFormatting sqref="BH5:BH22">
    <cfRule type="aboveAverage" dxfId="12" priority="17"/>
  </conditionalFormatting>
  <conditionalFormatting sqref="BO5:BO22">
    <cfRule type="containsText" priority="14" stopIfTrue="1" operator="containsText" text="AA">
      <formula>NOT(ISERROR(SEARCH("AA",BO5)))</formula>
    </cfRule>
    <cfRule type="containsText" dxfId="11" priority="15" operator="containsText" text="A">
      <formula>NOT(ISERROR(SEARCH("A",BO5)))</formula>
    </cfRule>
  </conditionalFormatting>
  <conditionalFormatting sqref="BN5:BO22">
    <cfRule type="expression" dxfId="10" priority="16">
      <formula>MOD(ROW(),2)=0</formula>
    </cfRule>
  </conditionalFormatting>
  <conditionalFormatting sqref="BN5:BN22">
    <cfRule type="aboveAverage" dxfId="9" priority="13"/>
  </conditionalFormatting>
  <conditionalFormatting sqref="BU5:BU22">
    <cfRule type="containsText" priority="10" stopIfTrue="1" operator="containsText" text="AA">
      <formula>NOT(ISERROR(SEARCH("AA",BU5)))</formula>
    </cfRule>
    <cfRule type="containsText" dxfId="8" priority="11" operator="containsText" text="A">
      <formula>NOT(ISERROR(SEARCH("A",BU5)))</formula>
    </cfRule>
  </conditionalFormatting>
  <conditionalFormatting sqref="BT5:BU22">
    <cfRule type="expression" dxfId="7" priority="12">
      <formula>MOD(ROW(),2)=0</formula>
    </cfRule>
  </conditionalFormatting>
  <conditionalFormatting sqref="BT5:BT22">
    <cfRule type="aboveAverage" dxfId="6" priority="9"/>
  </conditionalFormatting>
  <conditionalFormatting sqref="CA5:CA22">
    <cfRule type="containsText" priority="6" stopIfTrue="1" operator="containsText" text="AA">
      <formula>NOT(ISERROR(SEARCH("AA",CA5)))</formula>
    </cfRule>
    <cfRule type="containsText" dxfId="5" priority="7" operator="containsText" text="A">
      <formula>NOT(ISERROR(SEARCH("A",CA5)))</formula>
    </cfRule>
  </conditionalFormatting>
  <conditionalFormatting sqref="BZ5:CA22">
    <cfRule type="expression" dxfId="4" priority="8">
      <formula>MOD(ROW(),2)=0</formula>
    </cfRule>
  </conditionalFormatting>
  <conditionalFormatting sqref="BZ5:BZ22">
    <cfRule type="aboveAverage" dxfId="3" priority="5"/>
  </conditionalFormatting>
  <conditionalFormatting sqref="CG5:CG22">
    <cfRule type="containsText" priority="2" stopIfTrue="1" operator="containsText" text="AA">
      <formula>NOT(ISERROR(SEARCH("AA",CG5)))</formula>
    </cfRule>
    <cfRule type="containsText" dxfId="2" priority="3" operator="containsText" text="A">
      <formula>NOT(ISERROR(SEARCH("A",CG5)))</formula>
    </cfRule>
  </conditionalFormatting>
  <conditionalFormatting sqref="CF5:CG22">
    <cfRule type="expression" dxfId="1" priority="4">
      <formula>MOD(ROW(),2)=0</formula>
    </cfRule>
  </conditionalFormatting>
  <conditionalFormatting sqref="CF5:CF22">
    <cfRule type="aboveAverage" dxfId="0" priority="1"/>
  </conditionalFormatting>
  <pageMargins left="0.5" right="0.5" top="0.5" bottom="0.5" header="0.3" footer="0.3"/>
  <pageSetup paperSize="5" fitToWidth="0" fitToHeight="2" orientation="landscape" r:id="rId1"/>
  <headerFooter alignWithMargins="0"/>
  <colBreaks count="1" manualBreakCount="1">
    <brk id="33" max="32" man="1"/>
  </col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47523-D71E-458E-8053-EF94C8034D98}">
  <sheetPr codeName="Sheet42">
    <pageSetUpPr fitToPage="1"/>
  </sheetPr>
  <dimension ref="A1:Z121"/>
  <sheetViews>
    <sheetView topLeftCell="B1" zoomScaleNormal="100" workbookViewId="0">
      <selection activeCell="AC8" sqref="AC8"/>
    </sheetView>
  </sheetViews>
  <sheetFormatPr defaultColWidth="9.08984375" defaultRowHeight="12.5" x14ac:dyDescent="0.25"/>
  <cols>
    <col min="1" max="1" width="7.81640625" style="113" hidden="1" customWidth="1"/>
    <col min="2" max="2" width="22.08984375" style="118" customWidth="1"/>
    <col min="3" max="3" width="6.08984375" style="115" customWidth="1"/>
    <col min="4" max="4" width="9.36328125" style="115" customWidth="1"/>
    <col min="5" max="5" width="14.54296875" style="116" customWidth="1"/>
    <col min="6" max="6" width="8.453125" style="115" customWidth="1"/>
    <col min="7" max="7" width="6.6328125" style="115" customWidth="1"/>
    <col min="8" max="8" width="8.90625" style="115" customWidth="1"/>
    <col min="9" max="9" width="8" style="115" customWidth="1"/>
    <col min="10" max="10" width="7" style="115" customWidth="1"/>
    <col min="11" max="11" width="19.1796875" style="116" customWidth="1"/>
    <col min="12" max="16384" width="9.08984375" style="113"/>
  </cols>
  <sheetData>
    <row r="1" spans="1:13" s="86" customFormat="1" ht="13.5" thickBot="1" x14ac:dyDescent="0.35">
      <c r="B1" s="269" t="s">
        <v>588</v>
      </c>
      <c r="C1" s="269"/>
      <c r="D1" s="269"/>
      <c r="E1" s="269"/>
      <c r="F1" s="269"/>
      <c r="G1" s="269"/>
      <c r="H1" s="269"/>
      <c r="I1" s="269"/>
      <c r="J1" s="269"/>
      <c r="K1" s="269"/>
    </row>
    <row r="2" spans="1:13" s="87" customFormat="1" ht="28" x14ac:dyDescent="0.3">
      <c r="B2" s="3" t="s">
        <v>0</v>
      </c>
      <c r="C2" s="88" t="s">
        <v>92</v>
      </c>
      <c r="D2" s="88" t="s">
        <v>93</v>
      </c>
      <c r="E2" s="88" t="s">
        <v>94</v>
      </c>
      <c r="F2" s="88" t="s">
        <v>95</v>
      </c>
      <c r="G2" s="88" t="s">
        <v>96</v>
      </c>
      <c r="H2" s="88" t="s">
        <v>97</v>
      </c>
      <c r="I2" s="88" t="s">
        <v>98</v>
      </c>
      <c r="J2" s="88" t="s">
        <v>99</v>
      </c>
      <c r="K2" s="88" t="s">
        <v>100</v>
      </c>
    </row>
    <row r="3" spans="1:13" s="86" customFormat="1" ht="13" hidden="1" x14ac:dyDescent="0.3">
      <c r="B3" s="89" t="s">
        <v>101</v>
      </c>
      <c r="C3" s="90" t="s">
        <v>102</v>
      </c>
      <c r="D3" s="91" t="s">
        <v>103</v>
      </c>
      <c r="E3" s="92" t="s">
        <v>104</v>
      </c>
      <c r="F3" s="91" t="s">
        <v>105</v>
      </c>
      <c r="G3" s="91" t="s">
        <v>106</v>
      </c>
      <c r="H3" s="91" t="s">
        <v>107</v>
      </c>
      <c r="I3" s="91" t="s">
        <v>108</v>
      </c>
      <c r="J3" s="91" t="s">
        <v>109</v>
      </c>
      <c r="K3" s="92" t="s">
        <v>110</v>
      </c>
      <c r="L3" s="93"/>
      <c r="M3" s="93"/>
    </row>
    <row r="4" spans="1:13" s="86" customFormat="1" ht="25" x14ac:dyDescent="0.3">
      <c r="A4" s="94" t="s">
        <v>151</v>
      </c>
      <c r="B4" s="95" t="s">
        <v>152</v>
      </c>
      <c r="C4" s="96">
        <v>4.0999999999999996</v>
      </c>
      <c r="D4" s="97" t="s">
        <v>153</v>
      </c>
      <c r="E4" s="95" t="s">
        <v>154</v>
      </c>
      <c r="F4" s="97"/>
      <c r="G4" s="97" t="s">
        <v>68</v>
      </c>
      <c r="H4" s="97" t="s">
        <v>68</v>
      </c>
      <c r="I4" s="97"/>
      <c r="J4" s="97"/>
      <c r="K4" s="95" t="s">
        <v>113</v>
      </c>
      <c r="L4" s="93"/>
      <c r="M4" s="93"/>
    </row>
    <row r="5" spans="1:13" s="86" customFormat="1" ht="25" x14ac:dyDescent="0.3">
      <c r="A5" s="94" t="s">
        <v>155</v>
      </c>
      <c r="B5" s="98" t="s">
        <v>156</v>
      </c>
      <c r="C5" s="99">
        <v>4.5999999999999996</v>
      </c>
      <c r="D5" s="100" t="s">
        <v>153</v>
      </c>
      <c r="E5" s="98" t="s">
        <v>154</v>
      </c>
      <c r="F5" s="100"/>
      <c r="G5" s="100" t="s">
        <v>68</v>
      </c>
      <c r="H5" s="100" t="s">
        <v>66</v>
      </c>
      <c r="I5" s="100"/>
      <c r="J5" s="100"/>
      <c r="K5" s="98" t="s">
        <v>113</v>
      </c>
      <c r="L5" s="93"/>
      <c r="M5" s="93"/>
    </row>
    <row r="6" spans="1:13" s="86" customFormat="1" ht="25" x14ac:dyDescent="0.3">
      <c r="A6" s="94" t="s">
        <v>157</v>
      </c>
      <c r="B6" s="95" t="s">
        <v>158</v>
      </c>
      <c r="C6" s="96">
        <v>4.8</v>
      </c>
      <c r="D6" s="97" t="s">
        <v>153</v>
      </c>
      <c r="E6" s="95" t="s">
        <v>154</v>
      </c>
      <c r="F6" s="97"/>
      <c r="G6" s="97" t="s">
        <v>66</v>
      </c>
      <c r="H6" s="97" t="s">
        <v>66</v>
      </c>
      <c r="I6" s="97"/>
      <c r="J6" s="97"/>
      <c r="K6" s="95" t="s">
        <v>113</v>
      </c>
      <c r="L6" s="93"/>
      <c r="M6" s="93"/>
    </row>
    <row r="7" spans="1:13" s="86" customFormat="1" ht="25" x14ac:dyDescent="0.3">
      <c r="A7" s="94" t="s">
        <v>85</v>
      </c>
      <c r="B7" s="98" t="s">
        <v>159</v>
      </c>
      <c r="C7" s="99">
        <v>4.8</v>
      </c>
      <c r="D7" s="100" t="s">
        <v>111</v>
      </c>
      <c r="E7" s="98" t="s">
        <v>112</v>
      </c>
      <c r="F7" s="100"/>
      <c r="G7" s="100" t="s">
        <v>68</v>
      </c>
      <c r="H7" s="100" t="s">
        <v>66</v>
      </c>
      <c r="I7" s="100"/>
      <c r="J7" s="100"/>
      <c r="K7" s="98" t="s">
        <v>113</v>
      </c>
      <c r="L7" s="93"/>
      <c r="M7" s="93"/>
    </row>
    <row r="8" spans="1:13" s="86" customFormat="1" ht="25" x14ac:dyDescent="0.3">
      <c r="A8" s="94" t="s">
        <v>160</v>
      </c>
      <c r="B8" s="95" t="s">
        <v>161</v>
      </c>
      <c r="C8" s="96">
        <v>4.9000000000000004</v>
      </c>
      <c r="D8" s="97" t="s">
        <v>153</v>
      </c>
      <c r="E8" s="95" t="s">
        <v>154</v>
      </c>
      <c r="F8" s="97"/>
      <c r="G8" s="97" t="s">
        <v>68</v>
      </c>
      <c r="H8" s="97" t="s">
        <v>66</v>
      </c>
      <c r="I8" s="97"/>
      <c r="J8" s="97"/>
      <c r="K8" s="95" t="s">
        <v>113</v>
      </c>
      <c r="L8" s="93"/>
      <c r="M8" s="93"/>
    </row>
    <row r="9" spans="1:13" s="86" customFormat="1" ht="25" x14ac:dyDescent="0.3">
      <c r="A9" s="94" t="s">
        <v>162</v>
      </c>
      <c r="B9" s="98" t="s">
        <v>163</v>
      </c>
      <c r="C9" s="99">
        <v>5</v>
      </c>
      <c r="D9" s="100" t="s">
        <v>115</v>
      </c>
      <c r="E9" s="98" t="s">
        <v>114</v>
      </c>
      <c r="F9" s="100" t="s">
        <v>68</v>
      </c>
      <c r="G9" s="100" t="s">
        <v>66</v>
      </c>
      <c r="H9" s="100" t="s">
        <v>66</v>
      </c>
      <c r="I9" s="100" t="s">
        <v>87</v>
      </c>
      <c r="J9" s="100" t="s">
        <v>67</v>
      </c>
      <c r="K9" s="98" t="s">
        <v>113</v>
      </c>
      <c r="L9" s="93"/>
      <c r="M9" s="93"/>
    </row>
    <row r="10" spans="1:13" s="86" customFormat="1" ht="25" x14ac:dyDescent="0.3">
      <c r="A10" s="94" t="s">
        <v>164</v>
      </c>
      <c r="B10" s="95" t="s">
        <v>165</v>
      </c>
      <c r="C10" s="96">
        <v>5.2</v>
      </c>
      <c r="D10" s="97" t="s">
        <v>115</v>
      </c>
      <c r="E10" s="95" t="s">
        <v>114</v>
      </c>
      <c r="F10" s="97" t="s">
        <v>68</v>
      </c>
      <c r="G10" s="97" t="s">
        <v>66</v>
      </c>
      <c r="H10" s="97" t="s">
        <v>68</v>
      </c>
      <c r="I10" s="97" t="s">
        <v>87</v>
      </c>
      <c r="J10" s="97" t="s">
        <v>67</v>
      </c>
      <c r="K10" s="95" t="s">
        <v>113</v>
      </c>
      <c r="L10" s="93"/>
      <c r="M10" s="93"/>
    </row>
    <row r="11" spans="1:13" s="86" customFormat="1" ht="25" x14ac:dyDescent="0.3">
      <c r="A11" s="94" t="s">
        <v>166</v>
      </c>
      <c r="B11" s="101" t="s">
        <v>167</v>
      </c>
      <c r="C11" s="102">
        <v>5.4</v>
      </c>
      <c r="D11" s="103" t="s">
        <v>117</v>
      </c>
      <c r="E11" s="101"/>
      <c r="F11" s="103"/>
      <c r="G11" s="103"/>
      <c r="H11" s="103"/>
      <c r="I11" s="103"/>
      <c r="J11" s="103"/>
      <c r="K11" s="101" t="s">
        <v>168</v>
      </c>
      <c r="L11" s="93"/>
      <c r="M11" s="93"/>
    </row>
    <row r="12" spans="1:13" s="86" customFormat="1" ht="25" x14ac:dyDescent="0.3">
      <c r="A12" s="94" t="s">
        <v>169</v>
      </c>
      <c r="B12" s="95" t="s">
        <v>170</v>
      </c>
      <c r="C12" s="96">
        <v>5.0999999999999996</v>
      </c>
      <c r="D12" s="97" t="s">
        <v>171</v>
      </c>
      <c r="E12" s="95"/>
      <c r="F12" s="97"/>
      <c r="G12" s="97"/>
      <c r="H12" s="97"/>
      <c r="I12" s="97"/>
      <c r="J12" s="97"/>
      <c r="K12" s="95" t="s">
        <v>168</v>
      </c>
      <c r="L12" s="93"/>
      <c r="M12" s="93"/>
    </row>
    <row r="13" spans="1:13" s="86" customFormat="1" ht="25" x14ac:dyDescent="0.3">
      <c r="A13" s="94" t="s">
        <v>79</v>
      </c>
      <c r="B13" s="98" t="s">
        <v>116</v>
      </c>
      <c r="C13" s="99">
        <v>4.7</v>
      </c>
      <c r="D13" s="100" t="s">
        <v>117</v>
      </c>
      <c r="E13" s="98"/>
      <c r="F13" s="100"/>
      <c r="G13" s="100"/>
      <c r="H13" s="100"/>
      <c r="I13" s="100"/>
      <c r="J13" s="100"/>
      <c r="K13" s="98" t="s">
        <v>168</v>
      </c>
      <c r="L13" s="93"/>
      <c r="M13" s="93"/>
    </row>
    <row r="14" spans="1:13" s="86" customFormat="1" ht="25" x14ac:dyDescent="0.3">
      <c r="A14" s="94" t="s">
        <v>172</v>
      </c>
      <c r="B14" s="95" t="s">
        <v>173</v>
      </c>
      <c r="C14" s="96">
        <v>4.5999999999999996</v>
      </c>
      <c r="D14" s="97" t="s">
        <v>117</v>
      </c>
      <c r="E14" s="95"/>
      <c r="F14" s="97"/>
      <c r="G14" s="97"/>
      <c r="H14" s="97"/>
      <c r="I14" s="97"/>
      <c r="J14" s="97"/>
      <c r="K14" s="95" t="s">
        <v>168</v>
      </c>
      <c r="L14" s="93"/>
      <c r="M14" s="93"/>
    </row>
    <row r="15" spans="1:13" s="86" customFormat="1" ht="25" x14ac:dyDescent="0.3">
      <c r="A15" s="94" t="s">
        <v>80</v>
      </c>
      <c r="B15" s="98" t="s">
        <v>174</v>
      </c>
      <c r="C15" s="99">
        <v>4.5999999999999996</v>
      </c>
      <c r="D15" s="100" t="s">
        <v>117</v>
      </c>
      <c r="E15" s="98"/>
      <c r="F15" s="100"/>
      <c r="G15" s="100"/>
      <c r="H15" s="100"/>
      <c r="I15" s="100"/>
      <c r="J15" s="100"/>
      <c r="K15" s="98" t="s">
        <v>168</v>
      </c>
      <c r="L15" s="93"/>
      <c r="M15" s="93"/>
    </row>
    <row r="16" spans="1:13" s="86" customFormat="1" ht="25" x14ac:dyDescent="0.3">
      <c r="A16" s="94" t="s">
        <v>90</v>
      </c>
      <c r="B16" s="95" t="s">
        <v>175</v>
      </c>
      <c r="C16" s="96">
        <v>5.4</v>
      </c>
      <c r="D16" s="97" t="s">
        <v>118</v>
      </c>
      <c r="E16" s="95"/>
      <c r="F16" s="97"/>
      <c r="G16" s="97"/>
      <c r="H16" s="97"/>
      <c r="I16" s="97"/>
      <c r="J16" s="97"/>
      <c r="K16" s="95" t="s">
        <v>168</v>
      </c>
      <c r="L16" s="93"/>
      <c r="M16" s="93"/>
    </row>
    <row r="17" spans="1:26" s="86" customFormat="1" ht="13" x14ac:dyDescent="0.3">
      <c r="A17" s="94" t="s">
        <v>176</v>
      </c>
      <c r="B17" s="98" t="s">
        <v>177</v>
      </c>
      <c r="C17" s="99">
        <v>3.9</v>
      </c>
      <c r="D17" s="100" t="s">
        <v>153</v>
      </c>
      <c r="E17" s="98" t="s">
        <v>178</v>
      </c>
      <c r="F17" s="100"/>
      <c r="G17" s="100" t="s">
        <v>119</v>
      </c>
      <c r="H17" s="100"/>
      <c r="I17" s="100"/>
      <c r="J17" s="100"/>
      <c r="K17" s="98" t="s">
        <v>179</v>
      </c>
      <c r="L17" s="93"/>
      <c r="M17" s="93"/>
    </row>
    <row r="18" spans="1:26" s="86" customFormat="1" ht="13" x14ac:dyDescent="0.3">
      <c r="A18" s="94" t="s">
        <v>180</v>
      </c>
      <c r="B18" s="95" t="s">
        <v>181</v>
      </c>
      <c r="C18" s="96">
        <v>4.5</v>
      </c>
      <c r="D18" s="97" t="s">
        <v>111</v>
      </c>
      <c r="E18" s="95" t="s">
        <v>178</v>
      </c>
      <c r="F18" s="97"/>
      <c r="G18" s="97" t="s">
        <v>119</v>
      </c>
      <c r="H18" s="97" t="s">
        <v>119</v>
      </c>
      <c r="I18" s="97"/>
      <c r="J18" s="97"/>
      <c r="K18" s="95" t="s">
        <v>179</v>
      </c>
      <c r="L18" s="93"/>
      <c r="M18" s="93"/>
    </row>
    <row r="19" spans="1:26" s="86" customFormat="1" ht="13" x14ac:dyDescent="0.3">
      <c r="A19" s="94" t="s">
        <v>182</v>
      </c>
      <c r="B19" s="98" t="s">
        <v>183</v>
      </c>
      <c r="C19" s="99">
        <v>4.5999999999999996</v>
      </c>
      <c r="D19" s="100" t="s">
        <v>153</v>
      </c>
      <c r="E19" s="98" t="s">
        <v>178</v>
      </c>
      <c r="F19" s="100"/>
      <c r="G19" s="100" t="s">
        <v>119</v>
      </c>
      <c r="H19" s="100"/>
      <c r="I19" s="100"/>
      <c r="J19" s="100"/>
      <c r="K19" s="98" t="s">
        <v>179</v>
      </c>
      <c r="L19" s="93"/>
      <c r="M19" s="93"/>
    </row>
    <row r="20" spans="1:26" s="86" customFormat="1" ht="13" x14ac:dyDescent="0.3">
      <c r="A20" s="94" t="s">
        <v>184</v>
      </c>
      <c r="B20" s="104" t="s">
        <v>185</v>
      </c>
      <c r="C20" s="105">
        <v>4.8</v>
      </c>
      <c r="D20" s="106" t="s">
        <v>153</v>
      </c>
      <c r="E20" s="107" t="s">
        <v>178</v>
      </c>
      <c r="F20" s="106"/>
      <c r="G20" s="106" t="s">
        <v>122</v>
      </c>
      <c r="H20" s="106"/>
      <c r="I20" s="106"/>
      <c r="J20" s="106"/>
      <c r="K20" s="107" t="s">
        <v>179</v>
      </c>
      <c r="L20" s="93"/>
      <c r="M20" s="93"/>
    </row>
    <row r="21" spans="1:26" s="86" customFormat="1" ht="13" x14ac:dyDescent="0.3">
      <c r="A21" s="94" t="s">
        <v>186</v>
      </c>
      <c r="B21" s="98" t="s">
        <v>187</v>
      </c>
      <c r="C21" s="99">
        <v>3.6</v>
      </c>
      <c r="D21" s="100" t="s">
        <v>153</v>
      </c>
      <c r="E21" s="98" t="s">
        <v>121</v>
      </c>
      <c r="F21" s="100"/>
      <c r="G21" s="100" t="s">
        <v>119</v>
      </c>
      <c r="H21" s="100" t="s">
        <v>122</v>
      </c>
      <c r="I21" s="100"/>
      <c r="J21" s="100"/>
      <c r="K21" s="98" t="s">
        <v>188</v>
      </c>
      <c r="L21" s="93"/>
      <c r="M21" s="93"/>
    </row>
    <row r="22" spans="1:26" s="86" customFormat="1" ht="13" x14ac:dyDescent="0.3">
      <c r="A22" s="94" t="s">
        <v>189</v>
      </c>
      <c r="B22" s="104" t="s">
        <v>190</v>
      </c>
      <c r="C22" s="105">
        <v>3.7</v>
      </c>
      <c r="D22" s="106" t="s">
        <v>153</v>
      </c>
      <c r="E22" s="107" t="s">
        <v>121</v>
      </c>
      <c r="F22" s="106"/>
      <c r="G22" s="106" t="s">
        <v>122</v>
      </c>
      <c r="H22" s="106" t="s">
        <v>119</v>
      </c>
      <c r="I22" s="106"/>
      <c r="J22" s="106"/>
      <c r="K22" s="107" t="s">
        <v>188</v>
      </c>
      <c r="L22" s="93"/>
      <c r="M22" s="93"/>
    </row>
    <row r="23" spans="1:26" s="86" customFormat="1" ht="13" x14ac:dyDescent="0.3">
      <c r="A23" s="94" t="s">
        <v>191</v>
      </c>
      <c r="B23" s="98" t="s">
        <v>192</v>
      </c>
      <c r="C23" s="99">
        <v>3.8</v>
      </c>
      <c r="D23" s="100" t="s">
        <v>153</v>
      </c>
      <c r="E23" s="98" t="s">
        <v>121</v>
      </c>
      <c r="F23" s="100"/>
      <c r="G23" s="100" t="s">
        <v>119</v>
      </c>
      <c r="H23" s="100" t="s">
        <v>122</v>
      </c>
      <c r="I23" s="100"/>
      <c r="J23" s="100"/>
      <c r="K23" s="98" t="s">
        <v>188</v>
      </c>
      <c r="L23" s="93"/>
      <c r="M23" s="93"/>
    </row>
    <row r="24" spans="1:26" s="86" customFormat="1" ht="13" x14ac:dyDescent="0.3">
      <c r="A24" s="94" t="s">
        <v>193</v>
      </c>
      <c r="B24" s="104" t="s">
        <v>194</v>
      </c>
      <c r="C24" s="105">
        <v>4.2</v>
      </c>
      <c r="D24" s="106" t="s">
        <v>195</v>
      </c>
      <c r="E24" s="107" t="s">
        <v>121</v>
      </c>
      <c r="F24" s="106"/>
      <c r="G24" s="106" t="s">
        <v>119</v>
      </c>
      <c r="H24" s="106" t="s">
        <v>119</v>
      </c>
      <c r="I24" s="106"/>
      <c r="J24" s="106"/>
      <c r="K24" s="107" t="s">
        <v>188</v>
      </c>
      <c r="L24" s="93"/>
      <c r="M24" s="93"/>
    </row>
    <row r="25" spans="1:26" s="86" customFormat="1" ht="13" x14ac:dyDescent="0.3">
      <c r="A25" s="94" t="s">
        <v>196</v>
      </c>
      <c r="B25" s="108" t="s">
        <v>197</v>
      </c>
      <c r="C25" s="99">
        <v>4.5</v>
      </c>
      <c r="D25" s="100" t="s">
        <v>195</v>
      </c>
      <c r="E25" s="98" t="s">
        <v>121</v>
      </c>
      <c r="F25" s="100"/>
      <c r="G25" s="100" t="s">
        <v>122</v>
      </c>
      <c r="H25" s="100" t="s">
        <v>119</v>
      </c>
      <c r="I25" s="100"/>
      <c r="J25" s="100"/>
      <c r="K25" s="98" t="s">
        <v>188</v>
      </c>
      <c r="L25" s="93"/>
      <c r="M25" s="93"/>
    </row>
    <row r="26" spans="1:26" s="86" customFormat="1" ht="13" x14ac:dyDescent="0.3">
      <c r="A26" s="94" t="s">
        <v>198</v>
      </c>
      <c r="B26" s="107" t="s">
        <v>199</v>
      </c>
      <c r="C26" s="105">
        <v>4.7</v>
      </c>
      <c r="D26" s="106" t="s">
        <v>195</v>
      </c>
      <c r="E26" s="107" t="s">
        <v>121</v>
      </c>
      <c r="F26" s="106"/>
      <c r="G26" s="106" t="s">
        <v>122</v>
      </c>
      <c r="H26" s="106" t="s">
        <v>119</v>
      </c>
      <c r="I26" s="106"/>
      <c r="J26" s="106"/>
      <c r="K26" s="107" t="s">
        <v>188</v>
      </c>
      <c r="L26" s="93"/>
      <c r="M26" s="93"/>
    </row>
    <row r="27" spans="1:26" s="86" customFormat="1" ht="13" x14ac:dyDescent="0.3">
      <c r="A27" s="94" t="s">
        <v>200</v>
      </c>
      <c r="B27" s="108" t="s">
        <v>201</v>
      </c>
      <c r="C27" s="99">
        <v>4.8</v>
      </c>
      <c r="D27" s="100" t="s">
        <v>195</v>
      </c>
      <c r="E27" s="98" t="s">
        <v>121</v>
      </c>
      <c r="F27" s="100"/>
      <c r="G27" s="100" t="s">
        <v>119</v>
      </c>
      <c r="H27" s="100" t="s">
        <v>122</v>
      </c>
      <c r="I27" s="100"/>
      <c r="J27" s="100"/>
      <c r="K27" s="98" t="s">
        <v>188</v>
      </c>
      <c r="L27" s="93"/>
      <c r="M27" s="93"/>
    </row>
    <row r="28" spans="1:26" s="86" customFormat="1" ht="13" x14ac:dyDescent="0.3">
      <c r="A28" s="94" t="s">
        <v>202</v>
      </c>
      <c r="B28" s="107" t="s">
        <v>203</v>
      </c>
      <c r="C28" s="105">
        <v>5.2</v>
      </c>
      <c r="D28" s="106" t="s">
        <v>195</v>
      </c>
      <c r="E28" s="107" t="s">
        <v>121</v>
      </c>
      <c r="F28" s="106"/>
      <c r="G28" s="106" t="s">
        <v>119</v>
      </c>
      <c r="H28" s="106" t="s">
        <v>119</v>
      </c>
      <c r="I28" s="106"/>
      <c r="J28" s="106"/>
      <c r="K28" s="107" t="s">
        <v>188</v>
      </c>
      <c r="L28" s="93"/>
      <c r="M28" s="93"/>
    </row>
    <row r="29" spans="1:26" s="86" customFormat="1" ht="13" x14ac:dyDescent="0.3">
      <c r="A29" s="94" t="s">
        <v>204</v>
      </c>
      <c r="B29" s="98" t="s">
        <v>205</v>
      </c>
      <c r="C29" s="99">
        <v>5.4</v>
      </c>
      <c r="D29" s="100" t="s">
        <v>195</v>
      </c>
      <c r="E29" s="98" t="s">
        <v>121</v>
      </c>
      <c r="F29" s="100"/>
      <c r="G29" s="100" t="s">
        <v>119</v>
      </c>
      <c r="H29" s="100" t="s">
        <v>122</v>
      </c>
      <c r="I29" s="100"/>
      <c r="J29" s="100"/>
      <c r="K29" s="98" t="s">
        <v>188</v>
      </c>
      <c r="L29" s="93"/>
      <c r="M29" s="93"/>
    </row>
    <row r="30" spans="1:26" s="109" customFormat="1" ht="13" x14ac:dyDescent="0.3">
      <c r="A30" s="94" t="s">
        <v>206</v>
      </c>
      <c r="B30" s="104" t="s">
        <v>207</v>
      </c>
      <c r="C30" s="105">
        <v>4.2</v>
      </c>
      <c r="D30" s="106" t="s">
        <v>153</v>
      </c>
      <c r="E30" s="107" t="s">
        <v>66</v>
      </c>
      <c r="F30" s="106"/>
      <c r="G30" s="106" t="s">
        <v>66</v>
      </c>
      <c r="H30" s="106" t="s">
        <v>66</v>
      </c>
      <c r="I30" s="106"/>
      <c r="J30" s="106"/>
      <c r="K30" s="107" t="s">
        <v>123</v>
      </c>
      <c r="L30" s="93"/>
      <c r="M30" s="93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26" s="86" customFormat="1" ht="13" x14ac:dyDescent="0.3">
      <c r="A31" s="94" t="s">
        <v>208</v>
      </c>
      <c r="B31" s="98" t="s">
        <v>209</v>
      </c>
      <c r="C31" s="99">
        <v>4.5</v>
      </c>
      <c r="D31" s="100" t="s">
        <v>153</v>
      </c>
      <c r="E31" s="98" t="s">
        <v>66</v>
      </c>
      <c r="F31" s="100"/>
      <c r="G31" s="100" t="s">
        <v>66</v>
      </c>
      <c r="H31" s="100" t="s">
        <v>66</v>
      </c>
      <c r="I31" s="100"/>
      <c r="J31" s="100"/>
      <c r="K31" s="98" t="s">
        <v>123</v>
      </c>
      <c r="L31" s="93"/>
      <c r="M31" s="93"/>
    </row>
    <row r="32" spans="1:26" s="86" customFormat="1" ht="13" x14ac:dyDescent="0.3">
      <c r="A32" s="94" t="s">
        <v>210</v>
      </c>
      <c r="B32" s="104" t="s">
        <v>211</v>
      </c>
      <c r="C32" s="105">
        <v>4.7</v>
      </c>
      <c r="D32" s="106" t="s">
        <v>153</v>
      </c>
      <c r="E32" s="107" t="s">
        <v>66</v>
      </c>
      <c r="F32" s="106"/>
      <c r="G32" s="106" t="s">
        <v>66</v>
      </c>
      <c r="H32" s="106" t="s">
        <v>66</v>
      </c>
      <c r="I32" s="106"/>
      <c r="J32" s="106"/>
      <c r="K32" s="107" t="s">
        <v>123</v>
      </c>
      <c r="L32" s="93"/>
      <c r="M32" s="93"/>
    </row>
    <row r="33" spans="1:26" s="86" customFormat="1" ht="13" x14ac:dyDescent="0.3">
      <c r="A33" s="94" t="s">
        <v>212</v>
      </c>
      <c r="B33" s="98" t="s">
        <v>213</v>
      </c>
      <c r="C33" s="99">
        <v>4.8</v>
      </c>
      <c r="D33" s="100" t="s">
        <v>153</v>
      </c>
      <c r="E33" s="98" t="s">
        <v>135</v>
      </c>
      <c r="F33" s="100"/>
      <c r="G33" s="100" t="s">
        <v>66</v>
      </c>
      <c r="H33" s="100" t="s">
        <v>66</v>
      </c>
      <c r="I33" s="100"/>
      <c r="J33" s="100"/>
      <c r="K33" s="98" t="s">
        <v>123</v>
      </c>
      <c r="L33" s="93"/>
      <c r="M33" s="93"/>
    </row>
    <row r="34" spans="1:26" s="109" customFormat="1" ht="13" x14ac:dyDescent="0.3">
      <c r="A34" s="94" t="s">
        <v>214</v>
      </c>
      <c r="B34" s="104" t="s">
        <v>215</v>
      </c>
      <c r="C34" s="105">
        <v>4.9000000000000004</v>
      </c>
      <c r="D34" s="106" t="s">
        <v>153</v>
      </c>
      <c r="E34" s="107" t="s">
        <v>66</v>
      </c>
      <c r="F34" s="106"/>
      <c r="G34" s="106" t="s">
        <v>66</v>
      </c>
      <c r="H34" s="106" t="s">
        <v>66</v>
      </c>
      <c r="I34" s="106"/>
      <c r="J34" s="106"/>
      <c r="K34" s="107" t="s">
        <v>123</v>
      </c>
      <c r="L34" s="93"/>
      <c r="M34" s="93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s="109" customFormat="1" ht="13" x14ac:dyDescent="0.3">
      <c r="A35" s="94" t="s">
        <v>216</v>
      </c>
      <c r="B35" s="98" t="s">
        <v>217</v>
      </c>
      <c r="C35" s="99">
        <v>5.2</v>
      </c>
      <c r="D35" s="100" t="s">
        <v>153</v>
      </c>
      <c r="E35" s="98" t="s">
        <v>66</v>
      </c>
      <c r="F35" s="100"/>
      <c r="G35" s="100" t="s">
        <v>66</v>
      </c>
      <c r="H35" s="100" t="s">
        <v>66</v>
      </c>
      <c r="I35" s="100"/>
      <c r="J35" s="100"/>
      <c r="K35" s="98" t="s">
        <v>123</v>
      </c>
      <c r="L35" s="93"/>
      <c r="M35" s="93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s="109" customFormat="1" ht="13" x14ac:dyDescent="0.3">
      <c r="A36" s="94" t="s">
        <v>218</v>
      </c>
      <c r="B36" s="104" t="s">
        <v>219</v>
      </c>
      <c r="C36" s="105">
        <v>4.0999999999999996</v>
      </c>
      <c r="D36" s="106" t="s">
        <v>124</v>
      </c>
      <c r="E36" s="107" t="s">
        <v>114</v>
      </c>
      <c r="F36" s="106"/>
      <c r="G36" s="106" t="s">
        <v>119</v>
      </c>
      <c r="H36" s="106" t="s">
        <v>119</v>
      </c>
      <c r="I36" s="106"/>
      <c r="J36" s="106"/>
      <c r="K36" s="107" t="s">
        <v>220</v>
      </c>
      <c r="L36" s="93"/>
      <c r="M36" s="93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s="109" customFormat="1" ht="13" x14ac:dyDescent="0.3">
      <c r="A37" s="94" t="s">
        <v>59</v>
      </c>
      <c r="B37" s="98" t="s">
        <v>221</v>
      </c>
      <c r="C37" s="99">
        <v>4.0999999999999996</v>
      </c>
      <c r="D37" s="100" t="s">
        <v>115</v>
      </c>
      <c r="E37" s="98" t="s">
        <v>114</v>
      </c>
      <c r="F37" s="100" t="s">
        <v>119</v>
      </c>
      <c r="G37" s="100" t="s">
        <v>119</v>
      </c>
      <c r="H37" s="100" t="s">
        <v>122</v>
      </c>
      <c r="I37" s="100" t="s">
        <v>87</v>
      </c>
      <c r="J37" s="100" t="s">
        <v>70</v>
      </c>
      <c r="K37" s="98" t="s">
        <v>220</v>
      </c>
      <c r="L37" s="93"/>
      <c r="M37" s="93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s="109" customFormat="1" ht="13" x14ac:dyDescent="0.3">
      <c r="A38" s="94" t="s">
        <v>62</v>
      </c>
      <c r="B38" s="104" t="s">
        <v>125</v>
      </c>
      <c r="C38" s="105">
        <v>4.3</v>
      </c>
      <c r="D38" s="106" t="s">
        <v>124</v>
      </c>
      <c r="E38" s="107" t="s">
        <v>114</v>
      </c>
      <c r="F38" s="106"/>
      <c r="G38" s="106" t="s">
        <v>119</v>
      </c>
      <c r="H38" s="106" t="s">
        <v>68</v>
      </c>
      <c r="I38" s="106"/>
      <c r="J38" s="106"/>
      <c r="K38" s="107" t="s">
        <v>220</v>
      </c>
      <c r="L38" s="93"/>
      <c r="M38" s="93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s="109" customFormat="1" ht="13" x14ac:dyDescent="0.3">
      <c r="A39" s="94" t="s">
        <v>222</v>
      </c>
      <c r="B39" s="98" t="s">
        <v>223</v>
      </c>
      <c r="C39" s="99">
        <v>4.3</v>
      </c>
      <c r="D39" s="100" t="s">
        <v>153</v>
      </c>
      <c r="E39" s="98" t="s">
        <v>135</v>
      </c>
      <c r="F39" s="100"/>
      <c r="G39" s="100" t="s">
        <v>119</v>
      </c>
      <c r="H39" s="100" t="s">
        <v>119</v>
      </c>
      <c r="I39" s="100"/>
      <c r="J39" s="100"/>
      <c r="K39" s="98" t="s">
        <v>220</v>
      </c>
      <c r="L39" s="93"/>
      <c r="M39" s="93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s="109" customFormat="1" ht="13" x14ac:dyDescent="0.3">
      <c r="A40" s="94" t="s">
        <v>61</v>
      </c>
      <c r="B40" s="104" t="s">
        <v>127</v>
      </c>
      <c r="C40" s="105">
        <v>4.3</v>
      </c>
      <c r="D40" s="106" t="s">
        <v>115</v>
      </c>
      <c r="E40" s="107" t="s">
        <v>114</v>
      </c>
      <c r="F40" s="106" t="s">
        <v>68</v>
      </c>
      <c r="G40" s="106" t="s">
        <v>119</v>
      </c>
      <c r="H40" s="106" t="s">
        <v>119</v>
      </c>
      <c r="I40" s="106" t="s">
        <v>87</v>
      </c>
      <c r="J40" s="106" t="s">
        <v>120</v>
      </c>
      <c r="K40" s="107" t="s">
        <v>220</v>
      </c>
      <c r="L40" s="93"/>
      <c r="M40" s="93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s="109" customFormat="1" ht="13" x14ac:dyDescent="0.3">
      <c r="A41" s="94" t="s">
        <v>63</v>
      </c>
      <c r="B41" s="98" t="s">
        <v>224</v>
      </c>
      <c r="C41" s="99">
        <v>4.5</v>
      </c>
      <c r="D41" s="100" t="s">
        <v>133</v>
      </c>
      <c r="E41" s="98" t="s">
        <v>114</v>
      </c>
      <c r="F41" s="100"/>
      <c r="G41" s="100" t="s">
        <v>122</v>
      </c>
      <c r="H41" s="100" t="s">
        <v>68</v>
      </c>
      <c r="I41" s="100"/>
      <c r="J41" s="100"/>
      <c r="K41" s="98" t="s">
        <v>220</v>
      </c>
      <c r="L41" s="93"/>
      <c r="M41" s="93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s="109" customFormat="1" ht="13" x14ac:dyDescent="0.3">
      <c r="A42" s="94" t="s">
        <v>225</v>
      </c>
      <c r="B42" s="107" t="s">
        <v>226</v>
      </c>
      <c r="C42" s="105">
        <v>4.5999999999999996</v>
      </c>
      <c r="D42" s="106" t="s">
        <v>133</v>
      </c>
      <c r="E42" s="107" t="s">
        <v>114</v>
      </c>
      <c r="F42" s="106"/>
      <c r="G42" s="106" t="s">
        <v>119</v>
      </c>
      <c r="H42" s="106" t="s">
        <v>119</v>
      </c>
      <c r="I42" s="106"/>
      <c r="J42" s="106"/>
      <c r="K42" s="107" t="s">
        <v>220</v>
      </c>
      <c r="L42" s="93"/>
      <c r="M42" s="93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s="109" customFormat="1" ht="13" x14ac:dyDescent="0.3">
      <c r="A43" s="94" t="s">
        <v>227</v>
      </c>
      <c r="B43" s="108" t="s">
        <v>228</v>
      </c>
      <c r="C43" s="99">
        <v>4.5999999999999996</v>
      </c>
      <c r="D43" s="100" t="s">
        <v>195</v>
      </c>
      <c r="E43" s="98" t="s">
        <v>114</v>
      </c>
      <c r="F43" s="100"/>
      <c r="G43" s="100" t="s">
        <v>119</v>
      </c>
      <c r="H43" s="100" t="s">
        <v>122</v>
      </c>
      <c r="I43" s="100"/>
      <c r="J43" s="100"/>
      <c r="K43" s="98" t="s">
        <v>220</v>
      </c>
      <c r="L43" s="93"/>
      <c r="M43" s="93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s="109" customFormat="1" ht="13" x14ac:dyDescent="0.3">
      <c r="A44" s="94" t="s">
        <v>77</v>
      </c>
      <c r="B44" s="104" t="s">
        <v>128</v>
      </c>
      <c r="C44" s="105">
        <v>4.5999999999999996</v>
      </c>
      <c r="D44" s="106" t="s">
        <v>115</v>
      </c>
      <c r="E44" s="107" t="s">
        <v>114</v>
      </c>
      <c r="F44" s="106" t="s">
        <v>68</v>
      </c>
      <c r="G44" s="106" t="s">
        <v>119</v>
      </c>
      <c r="H44" s="106" t="s">
        <v>119</v>
      </c>
      <c r="I44" s="106" t="s">
        <v>87</v>
      </c>
      <c r="J44" s="106" t="s">
        <v>120</v>
      </c>
      <c r="K44" s="107" t="s">
        <v>220</v>
      </c>
      <c r="L44" s="93"/>
      <c r="M44" s="93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s="109" customFormat="1" ht="13" x14ac:dyDescent="0.3">
      <c r="A45" s="94" t="s">
        <v>229</v>
      </c>
      <c r="B45" s="108" t="s">
        <v>230</v>
      </c>
      <c r="C45" s="99">
        <v>4.8</v>
      </c>
      <c r="D45" s="100" t="s">
        <v>195</v>
      </c>
      <c r="E45" s="98" t="s">
        <v>114</v>
      </c>
      <c r="F45" s="100"/>
      <c r="G45" s="100" t="s">
        <v>122</v>
      </c>
      <c r="H45" s="100" t="s">
        <v>66</v>
      </c>
      <c r="I45" s="100"/>
      <c r="J45" s="100"/>
      <c r="K45" s="98" t="s">
        <v>220</v>
      </c>
      <c r="L45" s="93"/>
      <c r="M45" s="93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s="109" customFormat="1" ht="13" x14ac:dyDescent="0.3">
      <c r="A46" s="94" t="s">
        <v>83</v>
      </c>
      <c r="B46" s="107" t="s">
        <v>126</v>
      </c>
      <c r="C46" s="105">
        <v>4.8</v>
      </c>
      <c r="D46" s="106" t="s">
        <v>111</v>
      </c>
      <c r="E46" s="107" t="s">
        <v>66</v>
      </c>
      <c r="F46" s="106"/>
      <c r="G46" s="106" t="s">
        <v>122</v>
      </c>
      <c r="H46" s="106" t="s">
        <v>68</v>
      </c>
      <c r="I46" s="106"/>
      <c r="J46" s="106"/>
      <c r="K46" s="107" t="s">
        <v>220</v>
      </c>
      <c r="L46" s="93"/>
      <c r="M46" s="93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s="109" customFormat="1" ht="13" x14ac:dyDescent="0.3">
      <c r="A47" s="94" t="s">
        <v>231</v>
      </c>
      <c r="B47" s="98" t="s">
        <v>232</v>
      </c>
      <c r="C47" s="99">
        <v>4.9000000000000004</v>
      </c>
      <c r="D47" s="100" t="s">
        <v>124</v>
      </c>
      <c r="E47" s="98" t="s">
        <v>114</v>
      </c>
      <c r="F47" s="100"/>
      <c r="G47" s="100" t="s">
        <v>119</v>
      </c>
      <c r="H47" s="100" t="s">
        <v>119</v>
      </c>
      <c r="I47" s="100"/>
      <c r="J47" s="100"/>
      <c r="K47" s="98" t="s">
        <v>220</v>
      </c>
      <c r="L47" s="93"/>
      <c r="M47" s="93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s="109" customFormat="1" ht="13" x14ac:dyDescent="0.3">
      <c r="A48" s="94" t="s">
        <v>78</v>
      </c>
      <c r="B48" s="104" t="s">
        <v>233</v>
      </c>
      <c r="C48" s="105">
        <v>4.9000000000000004</v>
      </c>
      <c r="D48" s="106" t="s">
        <v>111</v>
      </c>
      <c r="E48" s="107" t="s">
        <v>114</v>
      </c>
      <c r="F48" s="106" t="s">
        <v>68</v>
      </c>
      <c r="G48" s="106" t="s">
        <v>119</v>
      </c>
      <c r="H48" s="106" t="s">
        <v>68</v>
      </c>
      <c r="I48" s="106" t="s">
        <v>86</v>
      </c>
      <c r="J48" s="106" t="s">
        <v>120</v>
      </c>
      <c r="K48" s="107" t="s">
        <v>220</v>
      </c>
      <c r="L48" s="93"/>
      <c r="M48" s="93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s="109" customFormat="1" ht="13" x14ac:dyDescent="0.3">
      <c r="A49" s="94" t="s">
        <v>234</v>
      </c>
      <c r="B49" s="98" t="s">
        <v>235</v>
      </c>
      <c r="C49" s="99">
        <v>5.2</v>
      </c>
      <c r="D49" s="100" t="s">
        <v>111</v>
      </c>
      <c r="E49" s="98" t="s">
        <v>135</v>
      </c>
      <c r="F49" s="100"/>
      <c r="G49" s="100" t="s">
        <v>119</v>
      </c>
      <c r="H49" s="100" t="s">
        <v>119</v>
      </c>
      <c r="I49" s="100"/>
      <c r="J49" s="100"/>
      <c r="K49" s="98" t="s">
        <v>220</v>
      </c>
      <c r="L49" s="93"/>
      <c r="M49" s="93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s="109" customFormat="1" ht="13" x14ac:dyDescent="0.3">
      <c r="A50" s="94" t="s">
        <v>236</v>
      </c>
      <c r="B50" s="107" t="s">
        <v>237</v>
      </c>
      <c r="C50" s="105">
        <v>4.2</v>
      </c>
      <c r="D50" s="106" t="s">
        <v>153</v>
      </c>
      <c r="E50" s="107"/>
      <c r="F50" s="106"/>
      <c r="G50" s="106"/>
      <c r="H50" s="106"/>
      <c r="I50" s="106"/>
      <c r="J50" s="106"/>
      <c r="K50" s="107" t="s">
        <v>143</v>
      </c>
      <c r="L50" s="93"/>
      <c r="M50" s="93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s="109" customFormat="1" ht="13" x14ac:dyDescent="0.3">
      <c r="A51" s="94" t="s">
        <v>238</v>
      </c>
      <c r="B51" s="108" t="s">
        <v>239</v>
      </c>
      <c r="C51" s="99">
        <v>4.3</v>
      </c>
      <c r="D51" s="100" t="s">
        <v>153</v>
      </c>
      <c r="E51" s="98"/>
      <c r="F51" s="100"/>
      <c r="G51" s="100"/>
      <c r="H51" s="100"/>
      <c r="I51" s="100"/>
      <c r="J51" s="100"/>
      <c r="K51" s="98" t="s">
        <v>143</v>
      </c>
      <c r="L51" s="93"/>
      <c r="M51" s="93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s="109" customFormat="1" ht="13" x14ac:dyDescent="0.3">
      <c r="A52" s="94" t="s">
        <v>240</v>
      </c>
      <c r="B52" s="107" t="s">
        <v>241</v>
      </c>
      <c r="C52" s="105">
        <v>4.4000000000000004</v>
      </c>
      <c r="D52" s="106" t="s">
        <v>153</v>
      </c>
      <c r="E52" s="107"/>
      <c r="F52" s="106"/>
      <c r="G52" s="106"/>
      <c r="H52" s="106"/>
      <c r="I52" s="106"/>
      <c r="J52" s="106"/>
      <c r="K52" s="107" t="s">
        <v>143</v>
      </c>
      <c r="L52" s="93"/>
      <c r="M52" s="93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s="109" customFormat="1" ht="13" x14ac:dyDescent="0.3">
      <c r="A53" s="94" t="s">
        <v>242</v>
      </c>
      <c r="B53" s="98" t="s">
        <v>243</v>
      </c>
      <c r="C53" s="99">
        <v>4.5</v>
      </c>
      <c r="D53" s="100" t="s">
        <v>153</v>
      </c>
      <c r="E53" s="98"/>
      <c r="F53" s="100"/>
      <c r="G53" s="100"/>
      <c r="H53" s="100"/>
      <c r="I53" s="100"/>
      <c r="J53" s="100"/>
      <c r="K53" s="98" t="s">
        <v>143</v>
      </c>
      <c r="L53" s="93"/>
      <c r="M53" s="93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s="109" customFormat="1" ht="13" x14ac:dyDescent="0.3">
      <c r="A54" s="94" t="s">
        <v>244</v>
      </c>
      <c r="B54" s="104" t="s">
        <v>245</v>
      </c>
      <c r="C54" s="105">
        <v>4.7</v>
      </c>
      <c r="D54" s="106" t="s">
        <v>153</v>
      </c>
      <c r="E54" s="107"/>
      <c r="F54" s="106"/>
      <c r="G54" s="106"/>
      <c r="H54" s="106"/>
      <c r="I54" s="106"/>
      <c r="J54" s="106"/>
      <c r="K54" s="107" t="s">
        <v>143</v>
      </c>
      <c r="L54" s="93"/>
      <c r="M54" s="93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s="109" customFormat="1" ht="13" x14ac:dyDescent="0.3">
      <c r="A55" s="94" t="s">
        <v>246</v>
      </c>
      <c r="B55" s="98" t="s">
        <v>247</v>
      </c>
      <c r="C55" s="99">
        <v>4.8</v>
      </c>
      <c r="D55" s="100" t="s">
        <v>153</v>
      </c>
      <c r="E55" s="98"/>
      <c r="F55" s="100"/>
      <c r="G55" s="100"/>
      <c r="H55" s="100"/>
      <c r="I55" s="100"/>
      <c r="J55" s="100"/>
      <c r="K55" s="98" t="s">
        <v>143</v>
      </c>
      <c r="L55" s="93"/>
      <c r="M55" s="93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s="109" customFormat="1" ht="13" x14ac:dyDescent="0.3">
      <c r="A56" s="94" t="s">
        <v>248</v>
      </c>
      <c r="B56" s="104" t="s">
        <v>249</v>
      </c>
      <c r="C56" s="105">
        <v>4.9000000000000004</v>
      </c>
      <c r="D56" s="106" t="s">
        <v>153</v>
      </c>
      <c r="E56" s="107"/>
      <c r="F56" s="106"/>
      <c r="G56" s="106"/>
      <c r="H56" s="106"/>
      <c r="I56" s="106"/>
      <c r="J56" s="106"/>
      <c r="K56" s="107" t="s">
        <v>143</v>
      </c>
      <c r="L56" s="93"/>
      <c r="M56" s="93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s="110" customFormat="1" ht="13" x14ac:dyDescent="0.3">
      <c r="A57" s="94" t="s">
        <v>250</v>
      </c>
      <c r="B57" s="108" t="s">
        <v>251</v>
      </c>
      <c r="C57" s="99">
        <v>4.5999999999999996</v>
      </c>
      <c r="D57" s="100" t="s">
        <v>124</v>
      </c>
      <c r="E57" s="98"/>
      <c r="F57" s="100"/>
      <c r="G57" s="100"/>
      <c r="H57" s="100"/>
      <c r="I57" s="100"/>
      <c r="J57" s="100"/>
      <c r="K57" s="98" t="s">
        <v>143</v>
      </c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</row>
    <row r="58" spans="1:26" s="93" customFormat="1" ht="13" x14ac:dyDescent="0.3">
      <c r="A58" s="94" t="s">
        <v>252</v>
      </c>
      <c r="B58" s="107" t="s">
        <v>253</v>
      </c>
      <c r="C58" s="105">
        <v>4.8</v>
      </c>
      <c r="D58" s="106" t="s">
        <v>124</v>
      </c>
      <c r="E58" s="107"/>
      <c r="F58" s="106"/>
      <c r="G58" s="106"/>
      <c r="H58" s="106"/>
      <c r="I58" s="106"/>
      <c r="J58" s="106"/>
      <c r="K58" s="107" t="s">
        <v>143</v>
      </c>
    </row>
    <row r="59" spans="1:26" s="93" customFormat="1" ht="25" x14ac:dyDescent="0.3">
      <c r="A59" s="94" t="s">
        <v>254</v>
      </c>
      <c r="B59" s="98" t="s">
        <v>255</v>
      </c>
      <c r="C59" s="99">
        <v>3.9</v>
      </c>
      <c r="D59" s="100" t="s">
        <v>195</v>
      </c>
      <c r="E59" s="98" t="s">
        <v>135</v>
      </c>
      <c r="F59" s="100"/>
      <c r="G59" s="100"/>
      <c r="H59" s="100" t="s">
        <v>256</v>
      </c>
      <c r="I59" s="100"/>
      <c r="J59" s="100"/>
      <c r="K59" s="98" t="s">
        <v>129</v>
      </c>
    </row>
    <row r="60" spans="1:26" s="93" customFormat="1" ht="25" x14ac:dyDescent="0.3">
      <c r="A60" s="94" t="s">
        <v>60</v>
      </c>
      <c r="B60" s="107" t="s">
        <v>130</v>
      </c>
      <c r="C60" s="105">
        <v>4.2</v>
      </c>
      <c r="D60" s="106" t="s">
        <v>115</v>
      </c>
      <c r="E60" s="107" t="s">
        <v>114</v>
      </c>
      <c r="F60" s="106" t="s">
        <v>68</v>
      </c>
      <c r="G60" s="106" t="s">
        <v>119</v>
      </c>
      <c r="H60" s="106" t="s">
        <v>119</v>
      </c>
      <c r="I60" s="106" t="s">
        <v>87</v>
      </c>
      <c r="J60" s="106" t="s">
        <v>120</v>
      </c>
      <c r="K60" s="107" t="s">
        <v>129</v>
      </c>
    </row>
    <row r="61" spans="1:26" s="93" customFormat="1" ht="25" x14ac:dyDescent="0.3">
      <c r="A61" s="94" t="s">
        <v>257</v>
      </c>
      <c r="B61" s="98" t="s">
        <v>258</v>
      </c>
      <c r="C61" s="99">
        <v>4.4000000000000004</v>
      </c>
      <c r="D61" s="100" t="s">
        <v>153</v>
      </c>
      <c r="E61" s="98" t="s">
        <v>114</v>
      </c>
      <c r="F61" s="100"/>
      <c r="G61" s="100" t="s">
        <v>259</v>
      </c>
      <c r="H61" s="100" t="s">
        <v>259</v>
      </c>
      <c r="I61" s="100"/>
      <c r="J61" s="100"/>
      <c r="K61" s="98" t="s">
        <v>129</v>
      </c>
    </row>
    <row r="62" spans="1:26" s="93" customFormat="1" ht="25" x14ac:dyDescent="0.3">
      <c r="A62" s="94" t="s">
        <v>260</v>
      </c>
      <c r="B62" s="107" t="s">
        <v>261</v>
      </c>
      <c r="C62" s="105">
        <v>4.5</v>
      </c>
      <c r="D62" s="106" t="s">
        <v>195</v>
      </c>
      <c r="E62" s="107"/>
      <c r="F62" s="106"/>
      <c r="G62" s="106"/>
      <c r="H62" s="106"/>
      <c r="I62" s="106"/>
      <c r="J62" s="106"/>
      <c r="K62" s="107" t="s">
        <v>129</v>
      </c>
    </row>
    <row r="63" spans="1:26" s="93" customFormat="1" ht="25" x14ac:dyDescent="0.3">
      <c r="A63" s="94" t="s">
        <v>262</v>
      </c>
      <c r="B63" s="108" t="s">
        <v>263</v>
      </c>
      <c r="C63" s="111">
        <v>4.5999999999999996</v>
      </c>
      <c r="D63" s="111" t="s">
        <v>195</v>
      </c>
      <c r="E63" s="108" t="s">
        <v>114</v>
      </c>
      <c r="F63" s="111"/>
      <c r="G63" s="111" t="s">
        <v>259</v>
      </c>
      <c r="H63" s="111"/>
      <c r="I63" s="111"/>
      <c r="J63" s="111"/>
      <c r="K63" s="108" t="s">
        <v>129</v>
      </c>
    </row>
    <row r="64" spans="1:26" s="93" customFormat="1" ht="25" x14ac:dyDescent="0.3">
      <c r="A64" s="94" t="s">
        <v>264</v>
      </c>
      <c r="B64" s="107" t="s">
        <v>265</v>
      </c>
      <c r="C64" s="105">
        <v>4.7</v>
      </c>
      <c r="D64" s="106" t="s">
        <v>153</v>
      </c>
      <c r="E64" s="107" t="s">
        <v>135</v>
      </c>
      <c r="F64" s="106"/>
      <c r="G64" s="106"/>
      <c r="H64" s="106" t="s">
        <v>259</v>
      </c>
      <c r="I64" s="106"/>
      <c r="J64" s="106"/>
      <c r="K64" s="107" t="s">
        <v>129</v>
      </c>
    </row>
    <row r="65" spans="1:26" s="93" customFormat="1" ht="25" x14ac:dyDescent="0.3">
      <c r="A65" s="94" t="s">
        <v>76</v>
      </c>
      <c r="B65" s="108" t="s">
        <v>148</v>
      </c>
      <c r="C65" s="111">
        <v>4.7</v>
      </c>
      <c r="D65" s="111" t="s">
        <v>115</v>
      </c>
      <c r="E65" s="108" t="s">
        <v>114</v>
      </c>
      <c r="F65" s="111" t="s">
        <v>68</v>
      </c>
      <c r="G65" s="111" t="s">
        <v>68</v>
      </c>
      <c r="H65" s="111" t="s">
        <v>119</v>
      </c>
      <c r="I65" s="111" t="s">
        <v>87</v>
      </c>
      <c r="J65" s="111" t="s">
        <v>120</v>
      </c>
      <c r="K65" s="108" t="s">
        <v>129</v>
      </c>
    </row>
    <row r="66" spans="1:26" s="93" customFormat="1" ht="25" x14ac:dyDescent="0.3">
      <c r="A66" s="94" t="s">
        <v>266</v>
      </c>
      <c r="B66" s="104" t="s">
        <v>267</v>
      </c>
      <c r="C66" s="112">
        <v>4.8</v>
      </c>
      <c r="D66" s="112" t="s">
        <v>195</v>
      </c>
      <c r="E66" s="104" t="s">
        <v>114</v>
      </c>
      <c r="F66" s="112"/>
      <c r="G66" s="112" t="s">
        <v>256</v>
      </c>
      <c r="H66" s="112"/>
      <c r="I66" s="112"/>
      <c r="J66" s="112"/>
      <c r="K66" s="104" t="s">
        <v>129</v>
      </c>
    </row>
    <row r="67" spans="1:26" s="93" customFormat="1" ht="25" x14ac:dyDescent="0.3">
      <c r="A67" s="94" t="s">
        <v>268</v>
      </c>
      <c r="B67" s="108" t="s">
        <v>149</v>
      </c>
      <c r="C67" s="111">
        <v>4.8</v>
      </c>
      <c r="D67" s="111" t="s">
        <v>115</v>
      </c>
      <c r="E67" s="108" t="s">
        <v>114</v>
      </c>
      <c r="F67" s="111"/>
      <c r="G67" s="111" t="s">
        <v>269</v>
      </c>
      <c r="H67" s="111" t="s">
        <v>259</v>
      </c>
      <c r="I67" s="111"/>
      <c r="J67" s="111"/>
      <c r="K67" s="108" t="s">
        <v>129</v>
      </c>
    </row>
    <row r="68" spans="1:26" s="93" customFormat="1" ht="25" x14ac:dyDescent="0.3">
      <c r="A68" s="94" t="s">
        <v>270</v>
      </c>
      <c r="B68" s="104" t="s">
        <v>271</v>
      </c>
      <c r="C68" s="105">
        <v>4.9000000000000004</v>
      </c>
      <c r="D68" s="106" t="s">
        <v>195</v>
      </c>
      <c r="E68" s="107"/>
      <c r="F68" s="106"/>
      <c r="G68" s="106"/>
      <c r="H68" s="106"/>
      <c r="I68" s="106"/>
      <c r="J68" s="106"/>
      <c r="K68" s="107" t="s">
        <v>129</v>
      </c>
    </row>
    <row r="69" spans="1:26" s="93" customFormat="1" ht="25" x14ac:dyDescent="0.3">
      <c r="A69" s="94" t="s">
        <v>91</v>
      </c>
      <c r="B69" s="98" t="s">
        <v>272</v>
      </c>
      <c r="C69" s="99">
        <v>5</v>
      </c>
      <c r="D69" s="100" t="s">
        <v>115</v>
      </c>
      <c r="E69" s="98"/>
      <c r="F69" s="100"/>
      <c r="G69" s="100"/>
      <c r="H69" s="100"/>
      <c r="I69" s="100"/>
      <c r="J69" s="100"/>
      <c r="K69" s="98" t="s">
        <v>129</v>
      </c>
    </row>
    <row r="70" spans="1:26" s="93" customFormat="1" ht="25" x14ac:dyDescent="0.3">
      <c r="A70" s="94" t="s">
        <v>273</v>
      </c>
      <c r="B70" s="104" t="s">
        <v>274</v>
      </c>
      <c r="C70" s="112">
        <v>5.0999999999999996</v>
      </c>
      <c r="D70" s="112" t="s">
        <v>153</v>
      </c>
      <c r="E70" s="104"/>
      <c r="F70" s="112"/>
      <c r="G70" s="112"/>
      <c r="H70" s="112"/>
      <c r="I70" s="112"/>
      <c r="J70" s="112"/>
      <c r="K70" s="104" t="s">
        <v>129</v>
      </c>
    </row>
    <row r="71" spans="1:26" s="93" customFormat="1" ht="13" x14ac:dyDescent="0.3">
      <c r="A71" s="94" t="s">
        <v>275</v>
      </c>
      <c r="B71" s="108" t="s">
        <v>276</v>
      </c>
      <c r="C71" s="111">
        <v>4.7</v>
      </c>
      <c r="D71" s="111" t="s">
        <v>117</v>
      </c>
      <c r="E71" s="108" t="s">
        <v>277</v>
      </c>
      <c r="F71" s="111"/>
      <c r="G71" s="111"/>
      <c r="H71" s="111"/>
      <c r="I71" s="111" t="s">
        <v>86</v>
      </c>
      <c r="J71" s="111" t="s">
        <v>70</v>
      </c>
      <c r="K71" s="108" t="s">
        <v>179</v>
      </c>
    </row>
    <row r="72" spans="1:26" s="93" customFormat="1" ht="13" x14ac:dyDescent="0.3">
      <c r="A72" s="94" t="s">
        <v>278</v>
      </c>
      <c r="B72" s="107" t="s">
        <v>279</v>
      </c>
      <c r="C72" s="105">
        <v>4.5999999999999996</v>
      </c>
      <c r="D72" s="106" t="s">
        <v>117</v>
      </c>
      <c r="E72" s="107" t="s">
        <v>280</v>
      </c>
      <c r="F72" s="106"/>
      <c r="G72" s="106"/>
      <c r="H72" s="106"/>
      <c r="I72" s="106"/>
      <c r="J72" s="106"/>
      <c r="K72" s="107" t="s">
        <v>179</v>
      </c>
    </row>
    <row r="73" spans="1:26" s="110" customFormat="1" ht="13" x14ac:dyDescent="0.3">
      <c r="A73" s="94" t="s">
        <v>281</v>
      </c>
      <c r="B73" s="98" t="s">
        <v>282</v>
      </c>
      <c r="C73" s="99">
        <v>5</v>
      </c>
      <c r="D73" s="100" t="s">
        <v>117</v>
      </c>
      <c r="E73" s="98" t="s">
        <v>283</v>
      </c>
      <c r="F73" s="100"/>
      <c r="G73" s="100"/>
      <c r="H73" s="100"/>
      <c r="I73" s="100"/>
      <c r="J73" s="100"/>
      <c r="K73" s="98" t="s">
        <v>179</v>
      </c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</row>
    <row r="74" spans="1:26" s="110" customFormat="1" ht="13" x14ac:dyDescent="0.3">
      <c r="A74" s="94" t="s">
        <v>82</v>
      </c>
      <c r="B74" s="107" t="s">
        <v>131</v>
      </c>
      <c r="C74" s="105">
        <v>4.9000000000000004</v>
      </c>
      <c r="D74" s="106" t="s">
        <v>117</v>
      </c>
      <c r="E74" s="107" t="s">
        <v>284</v>
      </c>
      <c r="F74" s="106"/>
      <c r="G74" s="106" t="s">
        <v>132</v>
      </c>
      <c r="H74" s="106" t="s">
        <v>132</v>
      </c>
      <c r="I74" s="106"/>
      <c r="J74" s="106"/>
      <c r="K74" s="107" t="s">
        <v>179</v>
      </c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</row>
    <row r="75" spans="1:26" s="110" customFormat="1" ht="13" x14ac:dyDescent="0.3">
      <c r="A75" s="94" t="s">
        <v>285</v>
      </c>
      <c r="B75" s="98" t="s">
        <v>286</v>
      </c>
      <c r="C75" s="99">
        <v>5.0999999999999996</v>
      </c>
      <c r="D75" s="100" t="s">
        <v>117</v>
      </c>
      <c r="E75" s="98" t="s">
        <v>287</v>
      </c>
      <c r="F75" s="100"/>
      <c r="G75" s="100"/>
      <c r="H75" s="100"/>
      <c r="I75" s="100"/>
      <c r="J75" s="100"/>
      <c r="K75" s="98" t="s">
        <v>179</v>
      </c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</row>
    <row r="76" spans="1:26" s="110" customFormat="1" ht="13" x14ac:dyDescent="0.3">
      <c r="A76" s="94" t="s">
        <v>288</v>
      </c>
      <c r="B76" s="104" t="s">
        <v>289</v>
      </c>
      <c r="C76" s="105">
        <v>4.7</v>
      </c>
      <c r="D76" s="106" t="s">
        <v>117</v>
      </c>
      <c r="E76" s="107" t="s">
        <v>280</v>
      </c>
      <c r="F76" s="106"/>
      <c r="G76" s="106"/>
      <c r="H76" s="106"/>
      <c r="I76" s="106"/>
      <c r="J76" s="106"/>
      <c r="K76" s="107" t="s">
        <v>179</v>
      </c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</row>
    <row r="77" spans="1:26" s="110" customFormat="1" ht="25" x14ac:dyDescent="0.3">
      <c r="A77" s="94" t="s">
        <v>290</v>
      </c>
      <c r="B77" s="98" t="s">
        <v>291</v>
      </c>
      <c r="C77" s="99">
        <v>3.9</v>
      </c>
      <c r="D77" s="100" t="s">
        <v>153</v>
      </c>
      <c r="E77" s="98" t="s">
        <v>292</v>
      </c>
      <c r="F77" s="100"/>
      <c r="G77" s="100" t="s">
        <v>68</v>
      </c>
      <c r="H77" s="100" t="s">
        <v>68</v>
      </c>
      <c r="I77" s="100"/>
      <c r="J77" s="100"/>
      <c r="K77" s="98" t="s">
        <v>293</v>
      </c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</row>
    <row r="78" spans="1:26" s="110" customFormat="1" ht="25" x14ac:dyDescent="0.3">
      <c r="A78" s="94" t="s">
        <v>294</v>
      </c>
      <c r="B78" s="104" t="s">
        <v>295</v>
      </c>
      <c r="C78" s="105">
        <v>4.3</v>
      </c>
      <c r="D78" s="106" t="s">
        <v>153</v>
      </c>
      <c r="E78" s="107" t="s">
        <v>292</v>
      </c>
      <c r="F78" s="106"/>
      <c r="G78" s="106" t="s">
        <v>68</v>
      </c>
      <c r="H78" s="106" t="s">
        <v>68</v>
      </c>
      <c r="I78" s="106"/>
      <c r="J78" s="106"/>
      <c r="K78" s="107" t="s">
        <v>293</v>
      </c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</row>
    <row r="79" spans="1:26" s="93" customFormat="1" ht="25" x14ac:dyDescent="0.3">
      <c r="A79" s="94" t="s">
        <v>296</v>
      </c>
      <c r="B79" s="98" t="s">
        <v>367</v>
      </c>
      <c r="C79" s="99">
        <v>4.4000000000000004</v>
      </c>
      <c r="D79" s="100" t="s">
        <v>195</v>
      </c>
      <c r="E79" s="98" t="s">
        <v>292</v>
      </c>
      <c r="F79" s="100"/>
      <c r="G79" s="100" t="s">
        <v>68</v>
      </c>
      <c r="H79" s="100" t="s">
        <v>68</v>
      </c>
      <c r="I79" s="100"/>
      <c r="J79" s="100"/>
      <c r="K79" s="98" t="s">
        <v>293</v>
      </c>
    </row>
    <row r="80" spans="1:26" s="86" customFormat="1" ht="25" x14ac:dyDescent="0.3">
      <c r="A80" s="94" t="s">
        <v>297</v>
      </c>
      <c r="B80" s="107" t="s">
        <v>298</v>
      </c>
      <c r="C80" s="105">
        <v>4.4000000000000004</v>
      </c>
      <c r="D80" s="106" t="s">
        <v>124</v>
      </c>
      <c r="E80" s="107"/>
      <c r="F80" s="106"/>
      <c r="G80" s="106"/>
      <c r="H80" s="106"/>
      <c r="I80" s="106"/>
      <c r="J80" s="106"/>
      <c r="K80" s="107" t="s">
        <v>299</v>
      </c>
    </row>
    <row r="81" spans="1:26" s="86" customFormat="1" ht="25" x14ac:dyDescent="0.3">
      <c r="A81" s="94" t="s">
        <v>300</v>
      </c>
      <c r="B81" s="98" t="s">
        <v>301</v>
      </c>
      <c r="C81" s="99">
        <v>4.5</v>
      </c>
      <c r="D81" s="100" t="s">
        <v>195</v>
      </c>
      <c r="E81" s="98"/>
      <c r="F81" s="100"/>
      <c r="G81" s="100"/>
      <c r="H81" s="100"/>
      <c r="I81" s="100"/>
      <c r="J81" s="100"/>
      <c r="K81" s="98" t="s">
        <v>299</v>
      </c>
    </row>
    <row r="82" spans="1:26" s="86" customFormat="1" ht="25" x14ac:dyDescent="0.3">
      <c r="A82" s="94" t="s">
        <v>65</v>
      </c>
      <c r="B82" s="104" t="s">
        <v>302</v>
      </c>
      <c r="C82" s="105">
        <v>4.5</v>
      </c>
      <c r="D82" s="106" t="s">
        <v>115</v>
      </c>
      <c r="E82" s="107" t="s">
        <v>135</v>
      </c>
      <c r="F82" s="106"/>
      <c r="G82" s="106" t="s">
        <v>119</v>
      </c>
      <c r="H82" s="106" t="s">
        <v>119</v>
      </c>
      <c r="I82" s="106"/>
      <c r="J82" s="106"/>
      <c r="K82" s="107" t="s">
        <v>134</v>
      </c>
    </row>
    <row r="83" spans="1:26" s="93" customFormat="1" ht="25" x14ac:dyDescent="0.3">
      <c r="A83" s="94" t="s">
        <v>303</v>
      </c>
      <c r="B83" s="108" t="s">
        <v>304</v>
      </c>
      <c r="C83" s="111">
        <v>4.5</v>
      </c>
      <c r="D83" s="111" t="s">
        <v>195</v>
      </c>
      <c r="E83" s="108"/>
      <c r="F83" s="111"/>
      <c r="G83" s="111"/>
      <c r="H83" s="111"/>
      <c r="I83" s="111"/>
      <c r="J83" s="111"/>
      <c r="K83" s="108" t="s">
        <v>299</v>
      </c>
    </row>
    <row r="84" spans="1:26" s="93" customFormat="1" ht="25" x14ac:dyDescent="0.3">
      <c r="A84" s="94" t="s">
        <v>305</v>
      </c>
      <c r="B84" s="104" t="s">
        <v>306</v>
      </c>
      <c r="C84" s="112">
        <v>4.5</v>
      </c>
      <c r="D84" s="112" t="s">
        <v>124</v>
      </c>
      <c r="E84" s="104"/>
      <c r="F84" s="112"/>
      <c r="G84" s="112"/>
      <c r="H84" s="112"/>
      <c r="I84" s="112"/>
      <c r="J84" s="112"/>
      <c r="K84" s="104" t="s">
        <v>299</v>
      </c>
    </row>
    <row r="85" spans="1:26" s="93" customFormat="1" ht="25" x14ac:dyDescent="0.3">
      <c r="A85" s="94" t="s">
        <v>307</v>
      </c>
      <c r="B85" s="108" t="s">
        <v>308</v>
      </c>
      <c r="C85" s="111">
        <v>4.5999999999999996</v>
      </c>
      <c r="D85" s="111" t="s">
        <v>195</v>
      </c>
      <c r="E85" s="108"/>
      <c r="F85" s="111"/>
      <c r="G85" s="111"/>
      <c r="H85" s="111"/>
      <c r="I85" s="111"/>
      <c r="J85" s="111"/>
      <c r="K85" s="108" t="s">
        <v>299</v>
      </c>
    </row>
    <row r="86" spans="1:26" s="110" customFormat="1" ht="25" x14ac:dyDescent="0.3">
      <c r="A86" s="94" t="s">
        <v>309</v>
      </c>
      <c r="B86" s="107" t="s">
        <v>310</v>
      </c>
      <c r="C86" s="105">
        <v>4.8</v>
      </c>
      <c r="D86" s="106" t="s">
        <v>195</v>
      </c>
      <c r="E86" s="107"/>
      <c r="F86" s="106"/>
      <c r="G86" s="106"/>
      <c r="H86" s="106"/>
      <c r="I86" s="106"/>
      <c r="J86" s="106"/>
      <c r="K86" s="107" t="s">
        <v>299</v>
      </c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</row>
    <row r="87" spans="1:26" s="109" customFormat="1" ht="25" x14ac:dyDescent="0.3">
      <c r="A87" s="94" t="s">
        <v>71</v>
      </c>
      <c r="B87" s="98" t="s">
        <v>311</v>
      </c>
      <c r="C87" s="99">
        <v>4.8</v>
      </c>
      <c r="D87" s="100" t="s">
        <v>111</v>
      </c>
      <c r="E87" s="98" t="s">
        <v>121</v>
      </c>
      <c r="F87" s="100"/>
      <c r="G87" s="100" t="s">
        <v>119</v>
      </c>
      <c r="H87" s="100" t="s">
        <v>119</v>
      </c>
      <c r="I87" s="100"/>
      <c r="J87" s="100"/>
      <c r="K87" s="98" t="s">
        <v>134</v>
      </c>
      <c r="L87" s="93"/>
      <c r="M87" s="93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s="109" customFormat="1" ht="25" x14ac:dyDescent="0.3">
      <c r="A88" s="94" t="s">
        <v>75</v>
      </c>
      <c r="B88" s="107" t="s">
        <v>136</v>
      </c>
      <c r="C88" s="105">
        <v>4.8</v>
      </c>
      <c r="D88" s="106" t="s">
        <v>111</v>
      </c>
      <c r="E88" s="107" t="s">
        <v>114</v>
      </c>
      <c r="F88" s="106"/>
      <c r="G88" s="106" t="s">
        <v>119</v>
      </c>
      <c r="H88" s="106" t="s">
        <v>119</v>
      </c>
      <c r="I88" s="106"/>
      <c r="J88" s="106"/>
      <c r="K88" s="107" t="s">
        <v>134</v>
      </c>
      <c r="L88" s="93"/>
      <c r="M88" s="93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</row>
    <row r="89" spans="1:26" s="109" customFormat="1" ht="25" x14ac:dyDescent="0.3">
      <c r="A89" s="94" t="s">
        <v>73</v>
      </c>
      <c r="B89" s="98" t="s">
        <v>312</v>
      </c>
      <c r="C89" s="99">
        <v>4.8</v>
      </c>
      <c r="D89" s="100" t="s">
        <v>111</v>
      </c>
      <c r="E89" s="98" t="s">
        <v>114</v>
      </c>
      <c r="F89" s="100"/>
      <c r="G89" s="100" t="s">
        <v>137</v>
      </c>
      <c r="H89" s="100" t="s">
        <v>119</v>
      </c>
      <c r="I89" s="100" t="s">
        <v>87</v>
      </c>
      <c r="J89" s="100" t="s">
        <v>120</v>
      </c>
      <c r="K89" s="98" t="s">
        <v>134</v>
      </c>
      <c r="L89" s="93"/>
      <c r="M89" s="93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</row>
    <row r="90" spans="1:26" s="110" customFormat="1" ht="25" x14ac:dyDescent="0.3">
      <c r="A90" s="94" t="s">
        <v>313</v>
      </c>
      <c r="B90" s="104" t="s">
        <v>314</v>
      </c>
      <c r="C90" s="105">
        <v>4.8</v>
      </c>
      <c r="D90" s="106" t="s">
        <v>195</v>
      </c>
      <c r="E90" s="107"/>
      <c r="F90" s="106"/>
      <c r="G90" s="106"/>
      <c r="H90" s="106"/>
      <c r="I90" s="106"/>
      <c r="J90" s="106"/>
      <c r="K90" s="107" t="s">
        <v>299</v>
      </c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</row>
    <row r="91" spans="1:26" s="93" customFormat="1" ht="25" x14ac:dyDescent="0.3">
      <c r="A91" s="94" t="s">
        <v>315</v>
      </c>
      <c r="B91" s="98" t="s">
        <v>316</v>
      </c>
      <c r="C91" s="99">
        <v>4.9000000000000004</v>
      </c>
      <c r="D91" s="100" t="s">
        <v>133</v>
      </c>
      <c r="E91" s="98"/>
      <c r="F91" s="100"/>
      <c r="G91" s="100"/>
      <c r="H91" s="100"/>
      <c r="I91" s="100"/>
      <c r="J91" s="100"/>
      <c r="K91" s="98" t="s">
        <v>299</v>
      </c>
    </row>
    <row r="92" spans="1:26" s="93" customFormat="1" ht="25" x14ac:dyDescent="0.3">
      <c r="A92" s="94" t="s">
        <v>84</v>
      </c>
      <c r="B92" s="107" t="s">
        <v>138</v>
      </c>
      <c r="C92" s="105">
        <v>4.9000000000000004</v>
      </c>
      <c r="D92" s="106" t="s">
        <v>111</v>
      </c>
      <c r="E92" s="107" t="s">
        <v>66</v>
      </c>
      <c r="F92" s="106"/>
      <c r="G92" s="106" t="s">
        <v>119</v>
      </c>
      <c r="H92" s="106" t="s">
        <v>119</v>
      </c>
      <c r="I92" s="106"/>
      <c r="J92" s="106"/>
      <c r="K92" s="107" t="s">
        <v>134</v>
      </c>
    </row>
    <row r="93" spans="1:26" s="93" customFormat="1" ht="25" x14ac:dyDescent="0.3">
      <c r="A93" s="94" t="s">
        <v>317</v>
      </c>
      <c r="B93" s="98" t="s">
        <v>318</v>
      </c>
      <c r="C93" s="99">
        <v>5</v>
      </c>
      <c r="D93" s="100" t="s">
        <v>153</v>
      </c>
      <c r="E93" s="98"/>
      <c r="F93" s="100"/>
      <c r="G93" s="100"/>
      <c r="H93" s="100"/>
      <c r="I93" s="100"/>
      <c r="J93" s="100"/>
      <c r="K93" s="98" t="s">
        <v>299</v>
      </c>
    </row>
    <row r="94" spans="1:26" s="93" customFormat="1" ht="25" x14ac:dyDescent="0.3">
      <c r="A94" s="94" t="s">
        <v>88</v>
      </c>
      <c r="B94" s="104" t="s">
        <v>319</v>
      </c>
      <c r="C94" s="105">
        <v>5</v>
      </c>
      <c r="D94" s="106" t="s">
        <v>115</v>
      </c>
      <c r="E94" s="107" t="s">
        <v>114</v>
      </c>
      <c r="F94" s="106"/>
      <c r="G94" s="106" t="s">
        <v>119</v>
      </c>
      <c r="H94" s="106" t="s">
        <v>119</v>
      </c>
      <c r="I94" s="106"/>
      <c r="J94" s="106"/>
      <c r="K94" s="107" t="s">
        <v>134</v>
      </c>
    </row>
    <row r="95" spans="1:26" s="93" customFormat="1" ht="25" x14ac:dyDescent="0.3">
      <c r="A95" s="94" t="s">
        <v>320</v>
      </c>
      <c r="B95" s="98" t="s">
        <v>321</v>
      </c>
      <c r="C95" s="99">
        <v>5.0999999999999996</v>
      </c>
      <c r="D95" s="100" t="s">
        <v>124</v>
      </c>
      <c r="E95" s="98"/>
      <c r="F95" s="100"/>
      <c r="G95" s="100"/>
      <c r="H95" s="100"/>
      <c r="I95" s="100"/>
      <c r="J95" s="100"/>
      <c r="K95" s="98" t="s">
        <v>299</v>
      </c>
    </row>
    <row r="96" spans="1:26" s="93" customFormat="1" ht="25" x14ac:dyDescent="0.3">
      <c r="A96" s="94" t="s">
        <v>89</v>
      </c>
      <c r="B96" s="107" t="s">
        <v>139</v>
      </c>
      <c r="C96" s="105">
        <v>5.2</v>
      </c>
      <c r="D96" s="106" t="s">
        <v>111</v>
      </c>
      <c r="E96" s="107" t="s">
        <v>66</v>
      </c>
      <c r="F96" s="106"/>
      <c r="G96" s="106" t="s">
        <v>119</v>
      </c>
      <c r="H96" s="106" t="s">
        <v>119</v>
      </c>
      <c r="I96" s="106"/>
      <c r="J96" s="106"/>
      <c r="K96" s="107" t="s">
        <v>134</v>
      </c>
    </row>
    <row r="97" spans="1:26" s="93" customFormat="1" ht="13" x14ac:dyDescent="0.3">
      <c r="A97" s="94" t="s">
        <v>81</v>
      </c>
      <c r="B97" s="98" t="s">
        <v>142</v>
      </c>
      <c r="C97" s="99">
        <v>4.9000000000000004</v>
      </c>
      <c r="D97" s="100" t="s">
        <v>117</v>
      </c>
      <c r="E97" s="98" t="s">
        <v>143</v>
      </c>
      <c r="F97" s="100"/>
      <c r="G97" s="100" t="s">
        <v>140</v>
      </c>
      <c r="H97" s="100" t="s">
        <v>140</v>
      </c>
      <c r="I97" s="100"/>
      <c r="J97" s="100"/>
      <c r="K97" s="98" t="s">
        <v>141</v>
      </c>
    </row>
    <row r="98" spans="1:26" s="93" customFormat="1" ht="25" x14ac:dyDescent="0.3">
      <c r="A98" s="94" t="s">
        <v>322</v>
      </c>
      <c r="B98" s="107" t="s">
        <v>323</v>
      </c>
      <c r="C98" s="105">
        <v>3.9</v>
      </c>
      <c r="D98" s="106" t="s">
        <v>195</v>
      </c>
      <c r="E98" s="107" t="s">
        <v>324</v>
      </c>
      <c r="F98" s="106"/>
      <c r="G98" s="106" t="s">
        <v>119</v>
      </c>
      <c r="H98" s="106"/>
      <c r="I98" s="106"/>
      <c r="J98" s="106"/>
      <c r="K98" s="107" t="s">
        <v>325</v>
      </c>
    </row>
    <row r="99" spans="1:26" s="93" customFormat="1" ht="25" x14ac:dyDescent="0.3">
      <c r="A99" s="94" t="s">
        <v>64</v>
      </c>
      <c r="B99" s="98" t="s">
        <v>144</v>
      </c>
      <c r="C99" s="99">
        <v>4.3</v>
      </c>
      <c r="D99" s="100" t="s">
        <v>124</v>
      </c>
      <c r="E99" s="98" t="s">
        <v>114</v>
      </c>
      <c r="F99" s="100"/>
      <c r="G99" s="100" t="s">
        <v>119</v>
      </c>
      <c r="H99" s="100" t="s">
        <v>68</v>
      </c>
      <c r="I99" s="100"/>
      <c r="J99" s="100"/>
      <c r="K99" s="98" t="s">
        <v>145</v>
      </c>
    </row>
    <row r="100" spans="1:26" s="93" customFormat="1" ht="25" x14ac:dyDescent="0.3">
      <c r="A100" s="94" t="s">
        <v>326</v>
      </c>
      <c r="B100" s="107" t="s">
        <v>327</v>
      </c>
      <c r="C100" s="105">
        <v>4.4000000000000004</v>
      </c>
      <c r="D100" s="106" t="s">
        <v>153</v>
      </c>
      <c r="E100" s="107" t="s">
        <v>328</v>
      </c>
      <c r="F100" s="106"/>
      <c r="G100" s="106" t="s">
        <v>119</v>
      </c>
      <c r="H100" s="106" t="s">
        <v>119</v>
      </c>
      <c r="I100" s="106"/>
      <c r="J100" s="106"/>
      <c r="K100" s="107" t="s">
        <v>325</v>
      </c>
    </row>
    <row r="101" spans="1:26" s="93" customFormat="1" ht="25" x14ac:dyDescent="0.3">
      <c r="A101" s="94" t="s">
        <v>329</v>
      </c>
      <c r="B101" s="98" t="s">
        <v>330</v>
      </c>
      <c r="C101" s="99">
        <v>4.5999999999999996</v>
      </c>
      <c r="D101" s="100" t="s">
        <v>195</v>
      </c>
      <c r="E101" s="98" t="s">
        <v>328</v>
      </c>
      <c r="F101" s="100"/>
      <c r="G101" s="100" t="s">
        <v>119</v>
      </c>
      <c r="H101" s="100"/>
      <c r="I101" s="100"/>
      <c r="J101" s="100"/>
      <c r="K101" s="98" t="s">
        <v>325</v>
      </c>
    </row>
    <row r="102" spans="1:26" s="93" customFormat="1" ht="25" x14ac:dyDescent="0.3">
      <c r="A102" s="94" t="s">
        <v>331</v>
      </c>
      <c r="B102" s="107" t="s">
        <v>332</v>
      </c>
      <c r="C102" s="105">
        <v>4.5999999999999996</v>
      </c>
      <c r="D102" s="106" t="s">
        <v>115</v>
      </c>
      <c r="E102" s="107" t="s">
        <v>328</v>
      </c>
      <c r="F102" s="106"/>
      <c r="G102" s="106" t="s">
        <v>119</v>
      </c>
      <c r="H102" s="106" t="s">
        <v>68</v>
      </c>
      <c r="I102" s="106"/>
      <c r="J102" s="106"/>
      <c r="K102" s="107" t="s">
        <v>325</v>
      </c>
    </row>
    <row r="103" spans="1:26" s="93" customFormat="1" ht="25" x14ac:dyDescent="0.3">
      <c r="A103" s="94" t="s">
        <v>333</v>
      </c>
      <c r="B103" s="98" t="s">
        <v>334</v>
      </c>
      <c r="C103" s="99">
        <v>4.7</v>
      </c>
      <c r="D103" s="100" t="s">
        <v>195</v>
      </c>
      <c r="E103" s="98" t="s">
        <v>328</v>
      </c>
      <c r="F103" s="100"/>
      <c r="G103" s="100" t="s">
        <v>119</v>
      </c>
      <c r="H103" s="100" t="s">
        <v>68</v>
      </c>
      <c r="I103" s="100"/>
      <c r="J103" s="100"/>
      <c r="K103" s="98" t="s">
        <v>325</v>
      </c>
    </row>
    <row r="104" spans="1:26" s="93" customFormat="1" ht="25" x14ac:dyDescent="0.3">
      <c r="A104" s="94" t="s">
        <v>335</v>
      </c>
      <c r="B104" s="104" t="s">
        <v>336</v>
      </c>
      <c r="C104" s="112">
        <v>4.8</v>
      </c>
      <c r="D104" s="112" t="s">
        <v>153</v>
      </c>
      <c r="E104" s="104" t="s">
        <v>328</v>
      </c>
      <c r="F104" s="112"/>
      <c r="G104" s="112" t="s">
        <v>119</v>
      </c>
      <c r="H104" s="112" t="s">
        <v>119</v>
      </c>
      <c r="I104" s="112"/>
      <c r="J104" s="112"/>
      <c r="K104" s="104" t="s">
        <v>325</v>
      </c>
    </row>
    <row r="105" spans="1:26" s="93" customFormat="1" ht="25" x14ac:dyDescent="0.3">
      <c r="A105" s="94" t="s">
        <v>337</v>
      </c>
      <c r="B105" s="108" t="s">
        <v>338</v>
      </c>
      <c r="C105" s="111">
        <v>4.8</v>
      </c>
      <c r="D105" s="111" t="s">
        <v>195</v>
      </c>
      <c r="E105" s="108" t="s">
        <v>328</v>
      </c>
      <c r="F105" s="111"/>
      <c r="G105" s="111" t="s">
        <v>119</v>
      </c>
      <c r="H105" s="111" t="s">
        <v>119</v>
      </c>
      <c r="I105" s="111"/>
      <c r="J105" s="111"/>
      <c r="K105" s="108" t="s">
        <v>325</v>
      </c>
    </row>
    <row r="106" spans="1:26" s="110" customFormat="1" ht="25" x14ac:dyDescent="0.3">
      <c r="A106" s="94" t="s">
        <v>74</v>
      </c>
      <c r="B106" s="107" t="s">
        <v>146</v>
      </c>
      <c r="C106" s="105">
        <v>4.8</v>
      </c>
      <c r="D106" s="106" t="s">
        <v>111</v>
      </c>
      <c r="E106" s="107" t="s">
        <v>114</v>
      </c>
      <c r="F106" s="106" t="s">
        <v>68</v>
      </c>
      <c r="G106" s="106" t="s">
        <v>119</v>
      </c>
      <c r="H106" s="106" t="s">
        <v>119</v>
      </c>
      <c r="I106" s="106" t="s">
        <v>87</v>
      </c>
      <c r="J106" s="106" t="s">
        <v>120</v>
      </c>
      <c r="K106" s="107" t="s">
        <v>145</v>
      </c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</row>
    <row r="107" spans="1:26" s="110" customFormat="1" ht="25" x14ac:dyDescent="0.3">
      <c r="A107" s="94" t="s">
        <v>339</v>
      </c>
      <c r="B107" s="108" t="s">
        <v>340</v>
      </c>
      <c r="C107" s="99">
        <v>4.9000000000000004</v>
      </c>
      <c r="D107" s="100" t="s">
        <v>118</v>
      </c>
      <c r="E107" s="98"/>
      <c r="F107" s="100"/>
      <c r="G107" s="100"/>
      <c r="H107" s="100" t="s">
        <v>119</v>
      </c>
      <c r="I107" s="100"/>
      <c r="J107" s="100"/>
      <c r="K107" s="98" t="s">
        <v>325</v>
      </c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</row>
    <row r="108" spans="1:26" s="110" customFormat="1" ht="25" x14ac:dyDescent="0.3">
      <c r="A108" s="94" t="s">
        <v>341</v>
      </c>
      <c r="B108" s="104" t="s">
        <v>342</v>
      </c>
      <c r="C108" s="112">
        <v>4.9000000000000004</v>
      </c>
      <c r="D108" s="112" t="s">
        <v>195</v>
      </c>
      <c r="E108" s="104" t="s">
        <v>328</v>
      </c>
      <c r="F108" s="112"/>
      <c r="G108" s="112" t="s">
        <v>122</v>
      </c>
      <c r="H108" s="112"/>
      <c r="I108" s="112"/>
      <c r="J108" s="112"/>
      <c r="K108" s="104" t="s">
        <v>325</v>
      </c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</row>
    <row r="109" spans="1:26" s="110" customFormat="1" ht="25" x14ac:dyDescent="0.3">
      <c r="A109" s="94" t="s">
        <v>72</v>
      </c>
      <c r="B109" s="108" t="s">
        <v>147</v>
      </c>
      <c r="C109" s="111">
        <v>4.9000000000000004</v>
      </c>
      <c r="D109" s="111" t="s">
        <v>115</v>
      </c>
      <c r="E109" s="108" t="s">
        <v>114</v>
      </c>
      <c r="F109" s="111" t="s">
        <v>68</v>
      </c>
      <c r="G109" s="111" t="s">
        <v>119</v>
      </c>
      <c r="H109" s="111" t="s">
        <v>122</v>
      </c>
      <c r="I109" s="111" t="s">
        <v>87</v>
      </c>
      <c r="J109" s="111" t="s">
        <v>120</v>
      </c>
      <c r="K109" s="108" t="s">
        <v>145</v>
      </c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3"/>
      <c r="Z109" s="93"/>
    </row>
    <row r="110" spans="1:26" s="110" customFormat="1" ht="25" x14ac:dyDescent="0.3">
      <c r="A110" s="94" t="s">
        <v>343</v>
      </c>
      <c r="B110" s="107" t="s">
        <v>344</v>
      </c>
      <c r="C110" s="105">
        <v>5.6</v>
      </c>
      <c r="D110" s="106" t="s">
        <v>153</v>
      </c>
      <c r="E110" s="107" t="s">
        <v>135</v>
      </c>
      <c r="F110" s="106"/>
      <c r="G110" s="106" t="s">
        <v>119</v>
      </c>
      <c r="H110" s="106"/>
      <c r="I110" s="106"/>
      <c r="J110" s="106"/>
      <c r="K110" s="107" t="s">
        <v>325</v>
      </c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</row>
    <row r="111" spans="1:26" s="110" customFormat="1" ht="25" x14ac:dyDescent="0.3">
      <c r="A111" s="94" t="s">
        <v>345</v>
      </c>
      <c r="B111" s="98" t="s">
        <v>346</v>
      </c>
      <c r="C111" s="99">
        <v>4.9000000000000004</v>
      </c>
      <c r="D111" s="100" t="s">
        <v>117</v>
      </c>
      <c r="E111" s="98"/>
      <c r="F111" s="100" t="s">
        <v>68</v>
      </c>
      <c r="G111" s="100"/>
      <c r="H111" s="100"/>
      <c r="I111" s="100" t="s">
        <v>86</v>
      </c>
      <c r="J111" s="100" t="s">
        <v>70</v>
      </c>
      <c r="K111" s="98" t="s">
        <v>145</v>
      </c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</row>
    <row r="112" spans="1:26" s="110" customFormat="1" ht="13" x14ac:dyDescent="0.3">
      <c r="A112" s="94" t="s">
        <v>347</v>
      </c>
      <c r="B112" s="104" t="s">
        <v>348</v>
      </c>
      <c r="C112" s="105">
        <v>4.3</v>
      </c>
      <c r="D112" s="106" t="s">
        <v>124</v>
      </c>
      <c r="E112" s="107" t="s">
        <v>114</v>
      </c>
      <c r="F112" s="106"/>
      <c r="G112" s="106" t="s">
        <v>119</v>
      </c>
      <c r="H112" s="106" t="s">
        <v>119</v>
      </c>
      <c r="I112" s="106"/>
      <c r="J112" s="106"/>
      <c r="K112" s="107" t="s">
        <v>123</v>
      </c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</row>
    <row r="113" spans="1:26" s="110" customFormat="1" ht="13.5" thickBot="1" x14ac:dyDescent="0.35">
      <c r="A113" s="94" t="s">
        <v>349</v>
      </c>
      <c r="B113" s="130" t="s">
        <v>350</v>
      </c>
      <c r="C113" s="131">
        <v>4.5999999999999996</v>
      </c>
      <c r="D113" s="132" t="s">
        <v>124</v>
      </c>
      <c r="E113" s="133" t="s">
        <v>114</v>
      </c>
      <c r="F113" s="132"/>
      <c r="G113" s="132" t="s">
        <v>119</v>
      </c>
      <c r="H113" s="132" t="s">
        <v>66</v>
      </c>
      <c r="I113" s="132"/>
      <c r="J113" s="132"/>
      <c r="K113" s="133" t="s">
        <v>123</v>
      </c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</row>
    <row r="114" spans="1:26" x14ac:dyDescent="0.25">
      <c r="B114" s="114"/>
    </row>
    <row r="115" spans="1:26" x14ac:dyDescent="0.25">
      <c r="B115" s="114"/>
      <c r="J115" s="115" t="s">
        <v>69</v>
      </c>
    </row>
    <row r="116" spans="1:26" x14ac:dyDescent="0.25">
      <c r="B116" s="117"/>
    </row>
    <row r="117" spans="1:26" x14ac:dyDescent="0.25">
      <c r="B117" s="117"/>
    </row>
    <row r="118" spans="1:26" x14ac:dyDescent="0.25">
      <c r="B118" s="117"/>
    </row>
    <row r="119" spans="1:26" x14ac:dyDescent="0.25">
      <c r="B119" s="117"/>
    </row>
    <row r="120" spans="1:26" x14ac:dyDescent="0.25">
      <c r="B120" s="117"/>
    </row>
    <row r="121" spans="1:26" x14ac:dyDescent="0.25">
      <c r="B121" s="117"/>
    </row>
  </sheetData>
  <mergeCells count="1">
    <mergeCell ref="B1:K1"/>
  </mergeCells>
  <pageMargins left="0.5" right="0.5" top="0.5" bottom="0.5" header="0.3" footer="0.3"/>
  <pageSetup paperSize="5" scale="88" fitToHeight="0" orientation="portrait" horizontalDpi="4294967293" verticalDpi="4294967293" r:id="rId1"/>
  <headerFooter differentFirst="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4DAF4-5384-472C-B168-EE312A967A93}">
  <sheetPr codeName="Sheet15"/>
  <dimension ref="A1:BQ27"/>
  <sheetViews>
    <sheetView zoomScaleNormal="100" workbookViewId="0">
      <selection sqref="A1:BQ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29" width="5.36328125" customWidth="1"/>
    <col min="30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53" width="5.36328125" hidden="1" customWidth="1"/>
    <col min="54" max="54" width="25.7265625" hidden="1" customWidth="1"/>
    <col min="55" max="55" width="9.81640625" hidden="1" customWidth="1"/>
    <col min="56" max="65" width="5.6328125" hidden="1" customWidth="1"/>
    <col min="66" max="67" width="6.1796875" hidden="1" customWidth="1"/>
    <col min="68" max="69" width="5.6328125" hidden="1" customWidth="1"/>
  </cols>
  <sheetData>
    <row r="1" spans="1:69" ht="60" customHeight="1" thickBot="1" x14ac:dyDescent="0.35">
      <c r="A1" s="264" t="s">
        <v>561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</row>
    <row r="2" spans="1:69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1" t="s">
        <v>0</v>
      </c>
      <c r="BC2" s="2" t="s">
        <v>1</v>
      </c>
      <c r="BD2" s="265" t="s">
        <v>2</v>
      </c>
      <c r="BE2" s="266"/>
      <c r="BF2" s="265" t="s">
        <v>352</v>
      </c>
      <c r="BG2" s="267"/>
      <c r="BH2" s="265" t="s">
        <v>353</v>
      </c>
      <c r="BI2" s="267"/>
      <c r="BJ2" s="265" t="s">
        <v>354</v>
      </c>
      <c r="BK2" s="267"/>
      <c r="BL2" s="262" t="s">
        <v>355</v>
      </c>
      <c r="BM2" s="268"/>
      <c r="BN2" s="262" t="s">
        <v>356</v>
      </c>
      <c r="BO2" s="268"/>
      <c r="BP2" s="262" t="s">
        <v>357</v>
      </c>
      <c r="BQ2" s="263"/>
    </row>
    <row r="3" spans="1:69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3"/>
      <c r="BC3" s="4"/>
      <c r="BD3" s="259" t="s">
        <v>6</v>
      </c>
      <c r="BE3" s="260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1"/>
      <c r="BN3" s="259" t="s">
        <v>6</v>
      </c>
      <c r="BO3" s="261"/>
      <c r="BP3" s="259" t="s">
        <v>6</v>
      </c>
      <c r="BQ3" s="260"/>
    </row>
    <row r="4" spans="1:69" ht="78.75" hidden="1" customHeight="1" x14ac:dyDescent="0.3">
      <c r="A4" s="3" t="s">
        <v>0</v>
      </c>
      <c r="B4" s="4" t="s">
        <v>1</v>
      </c>
      <c r="C4" s="4"/>
      <c r="D4" s="128" t="s">
        <v>10</v>
      </c>
      <c r="E4" s="127" t="s">
        <v>11</v>
      </c>
      <c r="F4" s="127" t="s">
        <v>12</v>
      </c>
      <c r="G4" s="127" t="s">
        <v>13</v>
      </c>
      <c r="H4" s="127" t="s">
        <v>14</v>
      </c>
      <c r="I4" s="129" t="s">
        <v>15</v>
      </c>
      <c r="J4" s="127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  <c r="P4" s="128" t="s">
        <v>22</v>
      </c>
      <c r="Q4" s="127" t="s">
        <v>23</v>
      </c>
      <c r="R4" s="127" t="s">
        <v>24</v>
      </c>
      <c r="S4" s="127" t="s">
        <v>25</v>
      </c>
      <c r="T4" s="127" t="s">
        <v>26</v>
      </c>
      <c r="U4" s="129" t="s">
        <v>27</v>
      </c>
      <c r="V4" s="128" t="s">
        <v>28</v>
      </c>
      <c r="W4" s="8" t="s">
        <v>29</v>
      </c>
      <c r="X4" s="127" t="s">
        <v>30</v>
      </c>
      <c r="Y4" s="127" t="s">
        <v>31</v>
      </c>
      <c r="Z4" s="127" t="s">
        <v>32</v>
      </c>
      <c r="AA4" s="127" t="s">
        <v>33</v>
      </c>
      <c r="AB4" s="128" t="s">
        <v>41</v>
      </c>
      <c r="AC4" s="127" t="s">
        <v>42</v>
      </c>
      <c r="AD4" s="127" t="s">
        <v>43</v>
      </c>
      <c r="AE4" s="127" t="s">
        <v>44</v>
      </c>
      <c r="AF4" s="127" t="s">
        <v>45</v>
      </c>
      <c r="AG4" s="127" t="s">
        <v>46</v>
      </c>
      <c r="AH4" s="3" t="s">
        <v>9</v>
      </c>
      <c r="AI4" s="4" t="s">
        <v>1</v>
      </c>
      <c r="AJ4" s="128" t="s">
        <v>10</v>
      </c>
      <c r="AK4" s="127" t="s">
        <v>11</v>
      </c>
      <c r="AL4" s="127" t="s">
        <v>12</v>
      </c>
      <c r="AM4" s="127" t="s">
        <v>13</v>
      </c>
      <c r="AN4" s="127" t="s">
        <v>14</v>
      </c>
      <c r="AO4" s="129" t="s">
        <v>15</v>
      </c>
      <c r="AP4" s="128" t="s">
        <v>47</v>
      </c>
      <c r="AQ4" s="8" t="s">
        <v>48</v>
      </c>
      <c r="AR4" s="127" t="s">
        <v>49</v>
      </c>
      <c r="AS4" s="127" t="s">
        <v>50</v>
      </c>
      <c r="AT4" s="127" t="s">
        <v>51</v>
      </c>
      <c r="AU4" s="127" t="s">
        <v>52</v>
      </c>
      <c r="AV4" s="128" t="s">
        <v>53</v>
      </c>
      <c r="AW4" s="8" t="s">
        <v>54</v>
      </c>
      <c r="AX4" s="127" t="s">
        <v>55</v>
      </c>
      <c r="AY4" s="127" t="s">
        <v>56</v>
      </c>
      <c r="AZ4" s="127" t="s">
        <v>57</v>
      </c>
      <c r="BA4" s="127" t="s">
        <v>58</v>
      </c>
      <c r="BB4" s="3" t="s">
        <v>9</v>
      </c>
      <c r="BC4" s="4" t="s">
        <v>1</v>
      </c>
      <c r="BD4" s="128" t="s">
        <v>10</v>
      </c>
      <c r="BE4" s="127" t="s">
        <v>11</v>
      </c>
      <c r="BF4" s="128" t="s">
        <v>41</v>
      </c>
      <c r="BG4" s="129" t="s">
        <v>42</v>
      </c>
      <c r="BH4" s="128" t="s">
        <v>43</v>
      </c>
      <c r="BI4" s="129" t="s">
        <v>44</v>
      </c>
      <c r="BJ4" s="128" t="s">
        <v>45</v>
      </c>
      <c r="BK4" s="129" t="s">
        <v>46</v>
      </c>
      <c r="BL4" s="128" t="s">
        <v>47</v>
      </c>
      <c r="BM4" s="134" t="s">
        <v>48</v>
      </c>
      <c r="BN4" s="128" t="s">
        <v>49</v>
      </c>
      <c r="BO4" s="129" t="s">
        <v>50</v>
      </c>
      <c r="BP4" s="128" t="s">
        <v>51</v>
      </c>
      <c r="BQ4" s="127" t="s">
        <v>52</v>
      </c>
    </row>
    <row r="5" spans="1:69" ht="12.5" x14ac:dyDescent="0.25">
      <c r="A5" s="169" t="str">
        <f>VLOOKUP(C5,'2021 Soybean Traits &amp; Entries'!VL_SOY_2020,2,FALSE)</f>
        <v>Armor A39-F73</v>
      </c>
      <c r="B5" s="169" t="str">
        <f>VLOOKUP(C5,'2021 Soybean Traits &amp; Entries'!VL_SOY_2020,4,FALSE)</f>
        <v>XF</v>
      </c>
      <c r="C5" s="169" t="s">
        <v>176</v>
      </c>
      <c r="D5" s="13">
        <v>33.494399999999999</v>
      </c>
      <c r="E5" s="68" t="s">
        <v>256</v>
      </c>
      <c r="F5" s="170"/>
      <c r="G5" s="232"/>
      <c r="H5" s="14"/>
      <c r="I5" s="68"/>
      <c r="J5" s="67">
        <v>13.353300000000001</v>
      </c>
      <c r="K5" s="68" t="s">
        <v>256</v>
      </c>
      <c r="L5" s="228"/>
      <c r="M5" s="232"/>
      <c r="N5" s="70"/>
      <c r="O5" s="68"/>
      <c r="P5" s="13">
        <v>22</v>
      </c>
      <c r="Q5" s="68" t="s">
        <v>256</v>
      </c>
      <c r="R5" s="170"/>
      <c r="S5" s="232"/>
      <c r="T5" s="14"/>
      <c r="U5" s="68"/>
      <c r="V5" s="67">
        <v>1</v>
      </c>
      <c r="W5" s="68"/>
      <c r="X5" s="228"/>
      <c r="Y5" s="232"/>
      <c r="Z5" s="70"/>
      <c r="AA5" s="68"/>
      <c r="AB5" s="13">
        <v>128.33000000000001</v>
      </c>
      <c r="AC5" s="68" t="s">
        <v>368</v>
      </c>
      <c r="AD5" s="170"/>
      <c r="AE5" s="232"/>
      <c r="AF5" s="14"/>
      <c r="AG5" s="68"/>
      <c r="AH5" s="169"/>
      <c r="AI5" s="169"/>
      <c r="AJ5" s="67"/>
      <c r="AK5" s="68"/>
      <c r="AL5" s="228"/>
      <c r="AM5" s="232"/>
      <c r="AN5" s="70"/>
      <c r="AO5" s="68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70"/>
      <c r="BA5" s="68"/>
      <c r="BB5" s="135" t="str">
        <f>VLOOKUP(C5,'2021 Soybean Traits &amp; Entries'!VL_SOY_2020,2,FALSE)</f>
        <v>Armor A39-F73</v>
      </c>
      <c r="BC5" s="135" t="str">
        <f>VLOOKUP(C5,'2021 Soybean Traits &amp; Entries'!VL_SOY_2020,4,FALSE)</f>
        <v>XF</v>
      </c>
      <c r="BD5" s="136"/>
      <c r="BE5" s="137"/>
      <c r="BF5" s="138"/>
      <c r="BG5" s="139"/>
      <c r="BH5" s="138"/>
      <c r="BI5" s="139"/>
      <c r="BJ5" s="138"/>
      <c r="BK5" s="139"/>
      <c r="BL5" s="138"/>
      <c r="BM5" s="139"/>
      <c r="BN5" s="138"/>
      <c r="BO5" s="139"/>
      <c r="BP5" s="138"/>
      <c r="BQ5" s="139"/>
    </row>
    <row r="6" spans="1:69" ht="12.5" x14ac:dyDescent="0.25">
      <c r="A6" s="241" t="str">
        <f>VLOOKUP(C6,'2021 Soybean Traits &amp; Entries'!VL_SOY_2020,2,FALSE)</f>
        <v>Local Seed Co. LS3908XFS</v>
      </c>
      <c r="B6" s="241" t="str">
        <f>VLOOKUP(C6,'2021 Soybean Traits &amp; Entries'!VL_SOY_2020,4,FALSE)</f>
        <v>XF, STS</v>
      </c>
      <c r="C6" s="241" t="s">
        <v>254</v>
      </c>
      <c r="D6" s="13">
        <v>32.741799999999998</v>
      </c>
      <c r="E6" s="68" t="s">
        <v>256</v>
      </c>
      <c r="F6" s="14"/>
      <c r="G6" s="68"/>
      <c r="H6" s="14"/>
      <c r="I6" s="68"/>
      <c r="J6" s="67">
        <v>13.773300000000001</v>
      </c>
      <c r="K6" s="68" t="s">
        <v>256</v>
      </c>
      <c r="L6" s="70"/>
      <c r="M6" s="68"/>
      <c r="N6" s="70"/>
      <c r="O6" s="68"/>
      <c r="P6" s="13">
        <v>25</v>
      </c>
      <c r="Q6" s="68" t="s">
        <v>256</v>
      </c>
      <c r="R6" s="14"/>
      <c r="S6" s="68"/>
      <c r="T6" s="14"/>
      <c r="U6" s="68"/>
      <c r="V6" s="67">
        <v>1</v>
      </c>
      <c r="W6" s="68"/>
      <c r="X6" s="70"/>
      <c r="Y6" s="68"/>
      <c r="Z6" s="70"/>
      <c r="AA6" s="68"/>
      <c r="AB6" s="13">
        <v>128.66999999999999</v>
      </c>
      <c r="AC6" s="68" t="s">
        <v>360</v>
      </c>
      <c r="AD6" s="14"/>
      <c r="AE6" s="68"/>
      <c r="AF6" s="14"/>
      <c r="AG6" s="68"/>
      <c r="AH6" s="241"/>
      <c r="AI6" s="241"/>
      <c r="AJ6" s="67"/>
      <c r="AK6" s="68"/>
      <c r="AL6" s="70"/>
      <c r="AM6" s="68"/>
      <c r="AN6" s="70"/>
      <c r="AO6" s="68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140" t="str">
        <f>VLOOKUP(C6,'2021 Soybean Traits &amp; Entries'!VL_SOY_2020,2,FALSE)</f>
        <v>Local Seed Co. LS3908XFS</v>
      </c>
      <c r="BC6" s="140" t="str">
        <f>VLOOKUP(C6,'2021 Soybean Traits &amp; Entries'!VL_SOY_2020,4,FALSE)</f>
        <v>XF, STS</v>
      </c>
      <c r="BD6" s="136"/>
      <c r="BE6" s="137"/>
      <c r="BF6" s="138"/>
      <c r="BG6" s="139"/>
      <c r="BH6" s="138"/>
      <c r="BI6" s="139"/>
      <c r="BJ6" s="138"/>
      <c r="BK6" s="139"/>
      <c r="BL6" s="138"/>
      <c r="BM6" s="139"/>
      <c r="BN6" s="138"/>
      <c r="BO6" s="139"/>
      <c r="BP6" s="138"/>
      <c r="BQ6" s="139"/>
    </row>
    <row r="7" spans="1:69" ht="12.5" x14ac:dyDescent="0.25">
      <c r="A7" s="239" t="str">
        <f>VLOOKUP(C7,'2021 Soybean Traits &amp; Entries'!VL_SOY_2020,2,FALSE)</f>
        <v>USG 7392XFS</v>
      </c>
      <c r="B7" s="12" t="str">
        <f>VLOOKUP(C7,'2021 Soybean Traits &amp; Entries'!VL_SOY_2020,4,FALSE)</f>
        <v>XF, STS</v>
      </c>
      <c r="C7" s="12" t="s">
        <v>322</v>
      </c>
      <c r="D7" s="13">
        <v>26.947700000000001</v>
      </c>
      <c r="E7" s="68" t="s">
        <v>256</v>
      </c>
      <c r="F7" s="173"/>
      <c r="G7" s="227"/>
      <c r="H7" s="14"/>
      <c r="I7" s="68"/>
      <c r="J7" s="67">
        <v>13.5</v>
      </c>
      <c r="K7" s="68" t="s">
        <v>256</v>
      </c>
      <c r="L7" s="229"/>
      <c r="M7" s="227"/>
      <c r="N7" s="70"/>
      <c r="O7" s="68"/>
      <c r="P7" s="13">
        <v>19.666699999999999</v>
      </c>
      <c r="Q7" s="68" t="s">
        <v>256</v>
      </c>
      <c r="R7" s="173"/>
      <c r="S7" s="227"/>
      <c r="T7" s="14"/>
      <c r="U7" s="68"/>
      <c r="V7" s="67">
        <v>1</v>
      </c>
      <c r="W7" s="68"/>
      <c r="X7" s="229"/>
      <c r="Y7" s="227"/>
      <c r="Z7" s="70"/>
      <c r="AA7" s="68"/>
      <c r="AB7" s="13">
        <v>128</v>
      </c>
      <c r="AC7" s="68" t="s">
        <v>359</v>
      </c>
      <c r="AD7" s="173"/>
      <c r="AE7" s="227"/>
      <c r="AF7" s="14"/>
      <c r="AG7" s="68"/>
      <c r="AH7" s="239"/>
      <c r="AI7" s="12"/>
      <c r="AJ7" s="67"/>
      <c r="AK7" s="68"/>
      <c r="AL7" s="70"/>
      <c r="AM7" s="68"/>
      <c r="AN7" s="70"/>
      <c r="AO7" s="68"/>
      <c r="AP7" s="67"/>
      <c r="AQ7" s="68"/>
      <c r="AR7" s="229"/>
      <c r="AS7" s="227"/>
      <c r="AT7" s="70"/>
      <c r="AU7" s="68"/>
      <c r="AV7" s="67"/>
      <c r="AW7" s="68"/>
      <c r="AX7" s="229"/>
      <c r="AY7" s="227"/>
      <c r="AZ7" s="229"/>
      <c r="BA7" s="227"/>
      <c r="BB7" s="140" t="str">
        <f>VLOOKUP(C7,'2021 Soybean Traits &amp; Entries'!VL_SOY_2020,2,FALSE)</f>
        <v>USG 7392XFS</v>
      </c>
      <c r="BC7" s="140" t="str">
        <f>VLOOKUP(C7,'2021 Soybean Traits &amp; Entries'!VL_SOY_2020,4,FALSE)</f>
        <v>XF, STS</v>
      </c>
      <c r="BD7" s="136"/>
      <c r="BE7" s="137"/>
      <c r="BF7" s="138"/>
      <c r="BG7" s="139"/>
      <c r="BH7" s="138"/>
      <c r="BI7" s="139"/>
      <c r="BJ7" s="138"/>
      <c r="BK7" s="139"/>
      <c r="BL7" s="138"/>
      <c r="BM7" s="139"/>
      <c r="BN7" s="138"/>
      <c r="BO7" s="139"/>
      <c r="BP7" s="138"/>
      <c r="BQ7" s="139"/>
    </row>
    <row r="8" spans="1:69" ht="12.5" x14ac:dyDescent="0.25">
      <c r="A8" s="171" t="str">
        <f>VLOOKUP(C8,'2021 Soybean Traits &amp; Entries'!VL_SOY_2020,2,FALSE)</f>
        <v>Asgrow AG37XF1</v>
      </c>
      <c r="B8" s="171" t="str">
        <f>VLOOKUP(C8,'2021 Soybean Traits &amp; Entries'!VL_SOY_2020,4,FALSE)</f>
        <v>XF</v>
      </c>
      <c r="C8" s="171" t="s">
        <v>189</v>
      </c>
      <c r="D8" s="13">
        <v>26.151599999999998</v>
      </c>
      <c r="E8" s="68" t="s">
        <v>256</v>
      </c>
      <c r="F8" s="14"/>
      <c r="G8" s="68"/>
      <c r="H8" s="14"/>
      <c r="I8" s="68"/>
      <c r="J8" s="67">
        <v>13.5733</v>
      </c>
      <c r="K8" s="68" t="s">
        <v>256</v>
      </c>
      <c r="L8" s="70"/>
      <c r="M8" s="68"/>
      <c r="N8" s="70"/>
      <c r="O8" s="68"/>
      <c r="P8" s="13">
        <v>21</v>
      </c>
      <c r="Q8" s="68" t="s">
        <v>256</v>
      </c>
      <c r="R8" s="14"/>
      <c r="S8" s="68"/>
      <c r="T8" s="14"/>
      <c r="U8" s="68"/>
      <c r="V8" s="67">
        <v>1</v>
      </c>
      <c r="W8" s="68"/>
      <c r="X8" s="70"/>
      <c r="Y8" s="68"/>
      <c r="Z8" s="70"/>
      <c r="AA8" s="68"/>
      <c r="AB8" s="13">
        <v>128</v>
      </c>
      <c r="AC8" s="68" t="s">
        <v>359</v>
      </c>
      <c r="AD8" s="14"/>
      <c r="AE8" s="68"/>
      <c r="AF8" s="14"/>
      <c r="AG8" s="68"/>
      <c r="AH8" s="171"/>
      <c r="AI8" s="171"/>
      <c r="AJ8" s="67"/>
      <c r="AK8" s="68"/>
      <c r="AL8" s="70"/>
      <c r="AM8" s="68"/>
      <c r="AN8" s="70"/>
      <c r="AO8" s="68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140" t="str">
        <f>VLOOKUP(C8,'2021 Soybean Traits &amp; Entries'!VL_SOY_2020,2,FALSE)</f>
        <v>Asgrow AG37XF1</v>
      </c>
      <c r="BC8" s="140" t="str">
        <f>VLOOKUP(C8,'2021 Soybean Traits &amp; Entries'!VL_SOY_2020,4,FALSE)</f>
        <v>XF</v>
      </c>
      <c r="BD8" s="136"/>
      <c r="BE8" s="137"/>
      <c r="BF8" s="138"/>
      <c r="BG8" s="139"/>
      <c r="BH8" s="138"/>
      <c r="BI8" s="139"/>
      <c r="BJ8" s="138"/>
      <c r="BK8" s="139"/>
      <c r="BL8" s="138"/>
      <c r="BM8" s="139"/>
      <c r="BN8" s="138"/>
      <c r="BO8" s="139"/>
      <c r="BP8" s="138"/>
      <c r="BQ8" s="139"/>
    </row>
    <row r="9" spans="1:69" ht="12.5" x14ac:dyDescent="0.25">
      <c r="A9" s="83" t="str">
        <f>VLOOKUP(C9,'2021 Soybean Traits &amp; Entries'!VL_SOY_2020,2,FALSE)</f>
        <v>NK Seed NK39-A1XF</v>
      </c>
      <c r="B9" s="83" t="str">
        <f>VLOOKUP(C9,'2021 Soybean Traits &amp; Entries'!VL_SOY_2020,4,FALSE)</f>
        <v>XF</v>
      </c>
      <c r="C9" s="83" t="s">
        <v>290</v>
      </c>
      <c r="D9" s="13">
        <v>25.1601</v>
      </c>
      <c r="E9" s="68" t="s">
        <v>256</v>
      </c>
      <c r="F9" s="14"/>
      <c r="G9" s="68"/>
      <c r="H9" s="14"/>
      <c r="I9" s="68"/>
      <c r="J9" s="67">
        <v>13.085100000000001</v>
      </c>
      <c r="K9" s="68" t="s">
        <v>256</v>
      </c>
      <c r="L9" s="70"/>
      <c r="M9" s="68"/>
      <c r="N9" s="70"/>
      <c r="O9" s="68"/>
      <c r="P9" s="13">
        <v>22</v>
      </c>
      <c r="Q9" s="68" t="s">
        <v>256</v>
      </c>
      <c r="R9" s="14"/>
      <c r="S9" s="68"/>
      <c r="T9" s="14"/>
      <c r="U9" s="68"/>
      <c r="V9" s="67">
        <v>1</v>
      </c>
      <c r="W9" s="68"/>
      <c r="X9" s="70"/>
      <c r="Y9" s="68"/>
      <c r="Z9" s="70"/>
      <c r="AA9" s="68"/>
      <c r="AB9" s="13">
        <v>127.67</v>
      </c>
      <c r="AC9" s="68" t="s">
        <v>358</v>
      </c>
      <c r="AD9" s="14"/>
      <c r="AE9" s="68"/>
      <c r="AF9" s="14"/>
      <c r="AG9" s="68"/>
      <c r="AH9" s="83"/>
      <c r="AI9" s="83"/>
      <c r="AJ9" s="67"/>
      <c r="AK9" s="68"/>
      <c r="AL9" s="70"/>
      <c r="AM9" s="68"/>
      <c r="AN9" s="70"/>
      <c r="AO9" s="68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141" t="str">
        <f>VLOOKUP(C9,'2021 Soybean Traits &amp; Entries'!VL_SOY_2020,2,FALSE)</f>
        <v>NK Seed NK39-A1XF</v>
      </c>
      <c r="BC9" s="141" t="str">
        <f>VLOOKUP(C9,'2021 Soybean Traits &amp; Entries'!VL_SOY_2020,4,FALSE)</f>
        <v>XF</v>
      </c>
      <c r="BD9" s="136"/>
      <c r="BE9" s="137"/>
      <c r="BF9" s="138"/>
      <c r="BG9" s="139"/>
      <c r="BH9" s="138"/>
      <c r="BI9" s="139"/>
      <c r="BJ9" s="138"/>
      <c r="BK9" s="139"/>
      <c r="BL9" s="138"/>
      <c r="BM9" s="139"/>
      <c r="BN9" s="138"/>
      <c r="BO9" s="139"/>
      <c r="BP9" s="138"/>
      <c r="BQ9" s="139"/>
    </row>
    <row r="10" spans="1:69" ht="12.5" x14ac:dyDescent="0.25">
      <c r="A10" s="12" t="str">
        <f>VLOOKUP(C10,'2021 Soybean Traits &amp; Entries'!VL_SOY_2020,2,FALSE)</f>
        <v>Asgrow AG38XF1</v>
      </c>
      <c r="B10" s="12" t="str">
        <f>VLOOKUP(C10,'2021 Soybean Traits &amp; Entries'!VL_SOY_2020,4,FALSE)</f>
        <v>XF</v>
      </c>
      <c r="C10" s="12" t="s">
        <v>191</v>
      </c>
      <c r="D10" s="13">
        <v>22.832799999999999</v>
      </c>
      <c r="E10" s="68" t="s">
        <v>256</v>
      </c>
      <c r="F10" s="14"/>
      <c r="G10" s="68"/>
      <c r="H10" s="14"/>
      <c r="I10" s="68"/>
      <c r="J10" s="67">
        <v>13.3901</v>
      </c>
      <c r="K10" s="68" t="s">
        <v>256</v>
      </c>
      <c r="L10" s="70"/>
      <c r="M10" s="68"/>
      <c r="N10" s="70"/>
      <c r="O10" s="68"/>
      <c r="P10" s="13">
        <v>21</v>
      </c>
      <c r="Q10" s="68" t="s">
        <v>256</v>
      </c>
      <c r="R10" s="14"/>
      <c r="S10" s="68"/>
      <c r="T10" s="14"/>
      <c r="U10" s="68"/>
      <c r="V10" s="67">
        <v>1</v>
      </c>
      <c r="W10" s="68"/>
      <c r="X10" s="70"/>
      <c r="Y10" s="68"/>
      <c r="Z10" s="70"/>
      <c r="AA10" s="68"/>
      <c r="AB10" s="13">
        <v>129</v>
      </c>
      <c r="AC10" s="68" t="s">
        <v>256</v>
      </c>
      <c r="AD10" s="14"/>
      <c r="AE10" s="68"/>
      <c r="AF10" s="14"/>
      <c r="AG10" s="68"/>
      <c r="AH10" s="12"/>
      <c r="AI10" s="12"/>
      <c r="AJ10" s="67"/>
      <c r="AK10" s="68"/>
      <c r="AL10" s="70"/>
      <c r="AM10" s="68"/>
      <c r="AN10" s="70"/>
      <c r="AO10" s="68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140" t="str">
        <f>VLOOKUP(C10,'2021 Soybean Traits &amp; Entries'!VL_SOY_2020,2,FALSE)</f>
        <v>Asgrow AG38XF1</v>
      </c>
      <c r="BC10" s="140" t="str">
        <f>VLOOKUP(C10,'2021 Soybean Traits &amp; Entries'!VL_SOY_2020,4,FALSE)</f>
        <v>XF</v>
      </c>
      <c r="BD10" s="136"/>
      <c r="BE10" s="137"/>
      <c r="BF10" s="138"/>
      <c r="BG10" s="139"/>
      <c r="BH10" s="138"/>
      <c r="BI10" s="139"/>
      <c r="BJ10" s="138"/>
      <c r="BK10" s="139"/>
      <c r="BL10" s="138"/>
      <c r="BM10" s="139"/>
      <c r="BN10" s="138"/>
      <c r="BO10" s="139"/>
      <c r="BP10" s="138"/>
      <c r="BQ10" s="139"/>
    </row>
    <row r="11" spans="1:69" ht="12.5" x14ac:dyDescent="0.25">
      <c r="A11" s="85" t="str">
        <f>VLOOKUP(C11,'2021 Soybean Traits &amp; Entries'!VL_SOY_2020,2,FALSE)</f>
        <v>Asgrow AG36XF1</v>
      </c>
      <c r="B11" s="85" t="str">
        <f>VLOOKUP(C11,'2021 Soybean Traits &amp; Entries'!VL_SOY_2020,4,FALSE)</f>
        <v>XF</v>
      </c>
      <c r="C11" s="85" t="s">
        <v>186</v>
      </c>
      <c r="D11" s="13">
        <v>18.976400000000002</v>
      </c>
      <c r="E11" s="68" t="s">
        <v>256</v>
      </c>
      <c r="F11" s="225"/>
      <c r="G11" s="231"/>
      <c r="H11" s="14"/>
      <c r="I11" s="68"/>
      <c r="J11" s="67">
        <v>14.136699999999999</v>
      </c>
      <c r="K11" s="68" t="s">
        <v>256</v>
      </c>
      <c r="L11" s="230"/>
      <c r="M11" s="231"/>
      <c r="N11" s="70"/>
      <c r="O11" s="68"/>
      <c r="P11" s="13">
        <v>20</v>
      </c>
      <c r="Q11" s="68" t="s">
        <v>256</v>
      </c>
      <c r="R11" s="225"/>
      <c r="S11" s="231"/>
      <c r="T11" s="14"/>
      <c r="U11" s="68"/>
      <c r="V11" s="67">
        <v>1</v>
      </c>
      <c r="W11" s="68"/>
      <c r="X11" s="230"/>
      <c r="Y11" s="231"/>
      <c r="Z11" s="70"/>
      <c r="AA11" s="68"/>
      <c r="AB11" s="13">
        <v>129</v>
      </c>
      <c r="AC11" s="68" t="s">
        <v>256</v>
      </c>
      <c r="AD11" s="225"/>
      <c r="AE11" s="231"/>
      <c r="AF11" s="14"/>
      <c r="AG11" s="68"/>
      <c r="AH11" s="85"/>
      <c r="AI11" s="85"/>
      <c r="AJ11" s="67"/>
      <c r="AK11" s="68"/>
      <c r="AL11" s="229"/>
      <c r="AM11" s="227"/>
      <c r="AN11" s="70"/>
      <c r="AO11" s="68"/>
      <c r="AP11" s="67"/>
      <c r="AQ11" s="68"/>
      <c r="AR11" s="230"/>
      <c r="AS11" s="231"/>
      <c r="AT11" s="70"/>
      <c r="AU11" s="68"/>
      <c r="AV11" s="67"/>
      <c r="AW11" s="68"/>
      <c r="AX11" s="230"/>
      <c r="AY11" s="231"/>
      <c r="AZ11" s="230"/>
      <c r="BA11" s="231"/>
      <c r="BB11" s="254" t="str">
        <f>VLOOKUP(C11,'2021 Soybean Traits &amp; Entries'!VL_SOY_2020,2,FALSE)</f>
        <v>Asgrow AG36XF1</v>
      </c>
      <c r="BC11" s="254" t="str">
        <f>VLOOKUP(C11,'2021 Soybean Traits &amp; Entries'!VL_SOY_2020,4,FALSE)</f>
        <v>XF</v>
      </c>
      <c r="BD11" s="136"/>
      <c r="BE11" s="137"/>
      <c r="BF11" s="138"/>
      <c r="BG11" s="139"/>
      <c r="BH11" s="138"/>
      <c r="BI11" s="139"/>
      <c r="BJ11" s="138"/>
      <c r="BK11" s="139"/>
      <c r="BL11" s="138"/>
      <c r="BM11" s="139"/>
      <c r="BN11" s="138"/>
      <c r="BO11" s="139"/>
      <c r="BP11" s="138"/>
      <c r="BQ11" s="139"/>
    </row>
    <row r="12" spans="1:69" x14ac:dyDescent="0.3">
      <c r="A12" s="15" t="s">
        <v>34</v>
      </c>
      <c r="B12" s="16"/>
      <c r="C12" s="16"/>
      <c r="D12" s="17">
        <v>26.614999999999998</v>
      </c>
      <c r="E12" s="21"/>
      <c r="F12" s="21"/>
      <c r="G12" s="21"/>
      <c r="H12" s="21"/>
      <c r="I12" s="22"/>
      <c r="J12" s="20">
        <v>13.544499999999999</v>
      </c>
      <c r="K12" s="21"/>
      <c r="L12" s="21"/>
      <c r="M12" s="21"/>
      <c r="N12" s="21"/>
      <c r="O12" s="22"/>
      <c r="P12" s="17">
        <v>21.523800000000001</v>
      </c>
      <c r="Q12" s="18"/>
      <c r="R12" s="18"/>
      <c r="S12" s="18"/>
      <c r="T12" s="18"/>
      <c r="U12" s="19"/>
      <c r="V12" s="20">
        <v>1</v>
      </c>
      <c r="W12" s="21"/>
      <c r="X12" s="21"/>
      <c r="Y12" s="21"/>
      <c r="Z12" s="21"/>
      <c r="AA12" s="23"/>
      <c r="AB12" s="17">
        <v>128.38</v>
      </c>
      <c r="AC12" s="18"/>
      <c r="AD12" s="18"/>
      <c r="AE12" s="18"/>
      <c r="AF12" s="18"/>
      <c r="AG12" s="18"/>
      <c r="AH12" s="15"/>
      <c r="AI12" s="16"/>
      <c r="AJ12" s="20"/>
      <c r="AK12" s="21"/>
      <c r="AL12" s="21"/>
      <c r="AM12" s="21"/>
      <c r="AN12" s="21"/>
      <c r="AO12" s="22"/>
      <c r="AP12" s="20"/>
      <c r="AQ12" s="21"/>
      <c r="AR12" s="21"/>
      <c r="AS12" s="21"/>
      <c r="AT12" s="21"/>
      <c r="AU12" s="22"/>
      <c r="AV12" s="20"/>
      <c r="AW12" s="21"/>
      <c r="AX12" s="21"/>
      <c r="AY12" s="21"/>
      <c r="AZ12" s="21"/>
      <c r="BA12" s="21"/>
      <c r="BB12" s="15"/>
      <c r="BC12" s="16"/>
      <c r="BD12" s="17"/>
      <c r="BE12" s="18"/>
      <c r="BF12" s="20"/>
      <c r="BG12" s="22"/>
      <c r="BH12" s="20"/>
      <c r="BI12" s="22"/>
      <c r="BJ12" s="20"/>
      <c r="BK12" s="22"/>
      <c r="BL12" s="20"/>
      <c r="BM12" s="22"/>
      <c r="BN12" s="20">
        <v>2.3094999999999999</v>
      </c>
      <c r="BO12" s="22"/>
      <c r="BP12" s="20">
        <v>2</v>
      </c>
      <c r="BQ12" s="21"/>
    </row>
    <row r="13" spans="1:69" x14ac:dyDescent="0.3">
      <c r="A13" s="24" t="s">
        <v>35</v>
      </c>
      <c r="B13" s="25"/>
      <c r="C13" s="25"/>
      <c r="D13" s="26">
        <v>6.5526</v>
      </c>
      <c r="E13" s="30"/>
      <c r="F13" s="30"/>
      <c r="G13" s="30"/>
      <c r="H13" s="30"/>
      <c r="I13" s="31"/>
      <c r="J13" s="29">
        <v>0.3004</v>
      </c>
      <c r="K13" s="30"/>
      <c r="L13" s="30"/>
      <c r="M13" s="30"/>
      <c r="N13" s="30"/>
      <c r="O13" s="31"/>
      <c r="P13" s="26">
        <v>1.6950000000000001</v>
      </c>
      <c r="Q13" s="27"/>
      <c r="R13" s="27"/>
      <c r="S13" s="27"/>
      <c r="T13" s="27"/>
      <c r="U13" s="28"/>
      <c r="V13" s="29" t="s">
        <v>364</v>
      </c>
      <c r="W13" s="30"/>
      <c r="X13" s="30"/>
      <c r="Y13" s="30"/>
      <c r="Z13" s="30"/>
      <c r="AA13" s="32"/>
      <c r="AB13" s="26">
        <v>0.30859999999999999</v>
      </c>
      <c r="AC13" s="27"/>
      <c r="AD13" s="27"/>
      <c r="AE13" s="27"/>
      <c r="AF13" s="27"/>
      <c r="AG13" s="27"/>
      <c r="AH13" s="24"/>
      <c r="AI13" s="25"/>
      <c r="AJ13" s="29"/>
      <c r="AK13" s="30"/>
      <c r="AL13" s="30"/>
      <c r="AM13" s="30"/>
      <c r="AN13" s="30"/>
      <c r="AO13" s="31"/>
      <c r="AP13" s="29"/>
      <c r="AQ13" s="27"/>
      <c r="AR13" s="30"/>
      <c r="AS13" s="30"/>
      <c r="AT13" s="30"/>
      <c r="AU13" s="31"/>
      <c r="AV13" s="29"/>
      <c r="AW13" s="27"/>
      <c r="AX13" s="30"/>
      <c r="AY13" s="30"/>
      <c r="AZ13" s="30"/>
      <c r="BA13" s="30"/>
      <c r="BB13" s="24"/>
      <c r="BC13" s="142"/>
      <c r="BD13" s="26"/>
      <c r="BE13" s="143"/>
      <c r="BF13" s="29"/>
      <c r="BG13" s="31"/>
      <c r="BH13" s="29"/>
      <c r="BI13" s="31"/>
      <c r="BJ13" s="29"/>
      <c r="BK13" s="31"/>
      <c r="BL13" s="29"/>
      <c r="BM13" s="31"/>
      <c r="BN13" s="29">
        <v>0.23569999999999999</v>
      </c>
      <c r="BO13" s="31"/>
      <c r="BP13" s="29">
        <v>0.25969999999999999</v>
      </c>
      <c r="BQ13" s="144"/>
    </row>
    <row r="14" spans="1:69" ht="12.75" customHeight="1" x14ac:dyDescent="0.4">
      <c r="A14" s="33" t="s">
        <v>36</v>
      </c>
      <c r="B14" s="34"/>
      <c r="C14" s="34"/>
      <c r="D14" s="35" t="s">
        <v>351</v>
      </c>
      <c r="E14" s="39"/>
      <c r="F14" s="39"/>
      <c r="G14" s="39"/>
      <c r="H14" s="39"/>
      <c r="I14" s="40"/>
      <c r="J14" s="38" t="s">
        <v>351</v>
      </c>
      <c r="K14" s="39"/>
      <c r="L14" s="39"/>
      <c r="M14" s="39"/>
      <c r="N14" s="39"/>
      <c r="O14" s="40"/>
      <c r="P14" s="35" t="s">
        <v>351</v>
      </c>
      <c r="Q14" s="36"/>
      <c r="R14" s="36"/>
      <c r="S14" s="36"/>
      <c r="T14" s="36"/>
      <c r="U14" s="37"/>
      <c r="V14" s="38" t="s">
        <v>364</v>
      </c>
      <c r="W14" s="39"/>
      <c r="X14" s="39"/>
      <c r="Y14" s="39"/>
      <c r="Z14" s="39"/>
      <c r="AA14" s="41"/>
      <c r="AB14" s="35">
        <v>0.85</v>
      </c>
      <c r="AC14" s="36"/>
      <c r="AD14" s="36"/>
      <c r="AE14" s="36"/>
      <c r="AF14" s="36"/>
      <c r="AG14" s="36"/>
      <c r="AH14" s="33"/>
      <c r="AI14" s="34"/>
      <c r="AJ14" s="38"/>
      <c r="AK14" s="39"/>
      <c r="AL14" s="39"/>
      <c r="AM14" s="39"/>
      <c r="AN14" s="39"/>
      <c r="AO14" s="40"/>
      <c r="AP14" s="38"/>
      <c r="AQ14" s="36"/>
      <c r="AR14" s="39"/>
      <c r="AS14" s="39"/>
      <c r="AT14" s="39"/>
      <c r="AU14" s="40"/>
      <c r="AV14" s="38"/>
      <c r="AW14" s="36"/>
      <c r="AX14" s="39"/>
      <c r="AY14" s="39"/>
      <c r="AZ14" s="39"/>
      <c r="BA14" s="39"/>
      <c r="BB14" s="33"/>
      <c r="BC14" s="145"/>
      <c r="BD14" s="35"/>
      <c r="BE14" s="146"/>
      <c r="BF14" s="38"/>
      <c r="BG14" s="40"/>
      <c r="BH14" s="38"/>
      <c r="BI14" s="40"/>
      <c r="BJ14" s="38"/>
      <c r="BK14" s="40"/>
      <c r="BL14" s="38"/>
      <c r="BM14" s="40"/>
      <c r="BN14" s="38">
        <v>0.54</v>
      </c>
      <c r="BO14" s="40"/>
      <c r="BP14" s="38">
        <v>0.49</v>
      </c>
      <c r="BQ14" s="147"/>
    </row>
    <row r="15" spans="1:69" ht="12.75" customHeight="1" thickBot="1" x14ac:dyDescent="0.35">
      <c r="A15" s="43" t="s">
        <v>37</v>
      </c>
      <c r="B15" s="44"/>
      <c r="C15" s="44"/>
      <c r="D15" s="62">
        <v>20.139797196</v>
      </c>
      <c r="E15" s="63"/>
      <c r="F15" s="63"/>
      <c r="G15" s="63"/>
      <c r="H15" s="63"/>
      <c r="I15" s="64"/>
      <c r="J15" s="62">
        <v>3.2859967327000001</v>
      </c>
      <c r="K15" s="63"/>
      <c r="L15" s="63"/>
      <c r="M15" s="63"/>
      <c r="N15" s="63"/>
      <c r="O15" s="64"/>
      <c r="P15" s="62">
        <v>9.6181704067999991</v>
      </c>
      <c r="Q15" s="63"/>
      <c r="R15" s="63"/>
      <c r="S15" s="63"/>
      <c r="T15" s="63"/>
      <c r="U15" s="64"/>
      <c r="V15" s="62" t="s">
        <v>364</v>
      </c>
      <c r="W15" s="63"/>
      <c r="X15" s="63"/>
      <c r="Y15" s="63"/>
      <c r="Z15" s="63"/>
      <c r="AA15" s="82"/>
      <c r="AB15" s="62">
        <v>0.37369142579999998</v>
      </c>
      <c r="AC15" s="63"/>
      <c r="AD15" s="63"/>
      <c r="AE15" s="63"/>
      <c r="AF15" s="63"/>
      <c r="AG15" s="63"/>
      <c r="AH15" s="43" t="s">
        <v>37</v>
      </c>
      <c r="AI15" s="44"/>
      <c r="AJ15" s="62"/>
      <c r="AK15" s="63"/>
      <c r="AL15" s="63"/>
      <c r="AM15" s="63"/>
      <c r="AN15" s="63"/>
      <c r="AO15" s="64"/>
      <c r="AP15" s="62">
        <v>0.85384184740000002</v>
      </c>
      <c r="AQ15" s="63"/>
      <c r="AR15" s="63"/>
      <c r="AS15" s="63"/>
      <c r="AT15" s="63"/>
      <c r="AU15" s="64"/>
      <c r="AV15" s="62">
        <v>1.0243841556</v>
      </c>
      <c r="AW15" s="63"/>
      <c r="AX15" s="63"/>
      <c r="AY15" s="63"/>
      <c r="AZ15" s="63"/>
      <c r="BA15" s="63"/>
      <c r="BB15" s="43" t="s">
        <v>37</v>
      </c>
      <c r="BC15" s="44"/>
      <c r="BD15" s="62" t="s">
        <v>364</v>
      </c>
      <c r="BE15" s="63"/>
      <c r="BF15" s="62"/>
      <c r="BG15" s="64"/>
      <c r="BH15" s="63"/>
      <c r="BI15" s="64"/>
      <c r="BJ15" s="62"/>
      <c r="BK15" s="63"/>
      <c r="BL15" s="62"/>
      <c r="BM15" s="64"/>
      <c r="BN15" s="63" t="s">
        <v>364</v>
      </c>
      <c r="BO15" s="64"/>
      <c r="BP15" s="62" t="s">
        <v>364</v>
      </c>
      <c r="BQ15" s="63"/>
    </row>
    <row r="16" spans="1:69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/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53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53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76"/>
      <c r="AH18" s="50"/>
      <c r="AI18" s="53"/>
      <c r="AJ18" s="50"/>
      <c r="AK18" s="50"/>
      <c r="AL18" s="50"/>
      <c r="AM18" s="50"/>
      <c r="AN18" s="50"/>
      <c r="AO18" s="50"/>
    </row>
    <row r="19" spans="1:53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53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53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53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53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53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53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53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53" x14ac:dyDescent="0.3">
      <c r="B27" s="42"/>
      <c r="C27" s="42"/>
      <c r="AI27" s="42"/>
    </row>
  </sheetData>
  <sortState xmlns:xlrd2="http://schemas.microsoft.com/office/spreadsheetml/2017/richdata2" ref="A5:BQ11">
    <sortCondition descending="1" ref="D5:D11"/>
  </sortState>
  <mergeCells count="47">
    <mergeCell ref="BP2:BQ2"/>
    <mergeCell ref="A1:BQ1"/>
    <mergeCell ref="D2:I2"/>
    <mergeCell ref="J2:O2"/>
    <mergeCell ref="P2:U2"/>
    <mergeCell ref="V2:AA2"/>
    <mergeCell ref="AB2:AG2"/>
    <mergeCell ref="AJ2:AO2"/>
    <mergeCell ref="AP2:AU2"/>
    <mergeCell ref="AV2:BA2"/>
    <mergeCell ref="BD2:BE2"/>
    <mergeCell ref="BF2:BG2"/>
    <mergeCell ref="BH2:BI2"/>
    <mergeCell ref="BJ2:BK2"/>
    <mergeCell ref="BL2:BM2"/>
    <mergeCell ref="BN2:BO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Z3:BA3"/>
    <mergeCell ref="AB3:AC3"/>
    <mergeCell ref="AD3:AE3"/>
    <mergeCell ref="AF3:AG3"/>
    <mergeCell ref="AJ3:AK3"/>
    <mergeCell ref="AL3:AM3"/>
    <mergeCell ref="AN3:AO3"/>
    <mergeCell ref="AP3:AQ3"/>
    <mergeCell ref="AR3:AS3"/>
    <mergeCell ref="AT3:AU3"/>
    <mergeCell ref="AV3:AW3"/>
    <mergeCell ref="AX3:AY3"/>
    <mergeCell ref="BP3:BQ3"/>
    <mergeCell ref="BD3:BE3"/>
    <mergeCell ref="BF3:BG3"/>
    <mergeCell ref="BH3:BI3"/>
    <mergeCell ref="BJ3:BK3"/>
    <mergeCell ref="BL3:BM3"/>
    <mergeCell ref="BN3:BO3"/>
  </mergeCells>
  <conditionalFormatting sqref="BA5:BA11">
    <cfRule type="containsText" priority="209" stopIfTrue="1" operator="containsText" text="AA">
      <formula>NOT(ISERROR(SEARCH("AA",BA5)))</formula>
    </cfRule>
    <cfRule type="containsText" dxfId="3020" priority="210" operator="containsText" text="A">
      <formula>NOT(ISERROR(SEARCH("A",BA5)))</formula>
    </cfRule>
  </conditionalFormatting>
  <conditionalFormatting sqref="AK5:AK11">
    <cfRule type="containsText" priority="205" stopIfTrue="1" operator="containsText" text="AA">
      <formula>NOT(ISERROR(SEARCH("AA",AK5)))</formula>
    </cfRule>
    <cfRule type="containsText" dxfId="3019" priority="206" operator="containsText" text="A">
      <formula>NOT(ISERROR(SEARCH("A",AK5)))</formula>
    </cfRule>
  </conditionalFormatting>
  <conditionalFormatting sqref="AM5:AM11">
    <cfRule type="containsText" priority="203" stopIfTrue="1" operator="containsText" text="AA">
      <formula>NOT(ISERROR(SEARCH("AA",AM5)))</formula>
    </cfRule>
    <cfRule type="containsText" dxfId="3018" priority="204" operator="containsText" text="A">
      <formula>NOT(ISERROR(SEARCH("A",AM5)))</formula>
    </cfRule>
  </conditionalFormatting>
  <conditionalFormatting sqref="AO5:AO11">
    <cfRule type="containsText" priority="201" stopIfTrue="1" operator="containsText" text="AA">
      <formula>NOT(ISERROR(SEARCH("AA",AO5)))</formula>
    </cfRule>
    <cfRule type="containsText" dxfId="3017" priority="202" operator="containsText" text="A">
      <formula>NOT(ISERROR(SEARCH("A",AO5)))</formula>
    </cfRule>
  </conditionalFormatting>
  <conditionalFormatting sqref="AD5:AG11">
    <cfRule type="containsText" priority="229" stopIfTrue="1" operator="containsText" text="AA">
      <formula>NOT(ISERROR(SEARCH("AA",AD5)))</formula>
    </cfRule>
    <cfRule type="containsText" dxfId="3016" priority="230" operator="containsText" text="A">
      <formula>NOT(ISERROR(SEARCH("A",AD5)))</formula>
    </cfRule>
  </conditionalFormatting>
  <conditionalFormatting sqref="AR13:AU13 A5:C11 AP5:BA11 AD5:AG11">
    <cfRule type="expression" dxfId="3015" priority="254">
      <formula>MOD(ROW(),2)=0</formula>
    </cfRule>
  </conditionalFormatting>
  <conditionalFormatting sqref="AH5:AI11">
    <cfRule type="expression" dxfId="3014" priority="228">
      <formula>MOD(ROW(),2)=0</formula>
    </cfRule>
  </conditionalFormatting>
  <conditionalFormatting sqref="AQ5:AQ11">
    <cfRule type="containsText" priority="226" stopIfTrue="1" operator="containsText" text="AA">
      <formula>NOT(ISERROR(SEARCH("AA",AQ5)))</formula>
    </cfRule>
    <cfRule type="containsText" dxfId="3013" priority="227" operator="containsText" text="A">
      <formula>NOT(ISERROR(SEARCH("A",AQ5)))</formula>
    </cfRule>
  </conditionalFormatting>
  <conditionalFormatting sqref="AS5:AS11">
    <cfRule type="containsText" priority="224" stopIfTrue="1" operator="containsText" text="AA">
      <formula>NOT(ISERROR(SEARCH("AA",AS5)))</formula>
    </cfRule>
    <cfRule type="containsText" dxfId="3012" priority="225" operator="containsText" text="A">
      <formula>NOT(ISERROR(SEARCH("A",AS5)))</formula>
    </cfRule>
  </conditionalFormatting>
  <conditionalFormatting sqref="AU5:AU11">
    <cfRule type="containsText" priority="222" stopIfTrue="1" operator="containsText" text="AA">
      <formula>NOT(ISERROR(SEARCH("AA",AU5)))</formula>
    </cfRule>
    <cfRule type="containsText" dxfId="3011" priority="223" operator="containsText" text="A">
      <formula>NOT(ISERROR(SEARCH("A",AU5)))</formula>
    </cfRule>
  </conditionalFormatting>
  <conditionalFormatting sqref="BO5:BO11">
    <cfRule type="containsText" priority="188" stopIfTrue="1" operator="containsText" text="AA">
      <formula>NOT(ISERROR(SEARCH("AA",BO5)))</formula>
    </cfRule>
    <cfRule type="containsText" dxfId="3010" priority="189" operator="containsText" text="A">
      <formula>NOT(ISERROR(SEARCH("A",BO5)))</formula>
    </cfRule>
  </conditionalFormatting>
  <conditionalFormatting sqref="AE5:AE11">
    <cfRule type="containsText" priority="218" stopIfTrue="1" operator="containsText" text="AA">
      <formula>NOT(ISERROR(SEARCH("AA",AE5)))</formula>
    </cfRule>
    <cfRule type="containsText" dxfId="3009" priority="219" operator="containsText" text="A">
      <formula>NOT(ISERROR(SEARCH("A",AE5)))</formula>
    </cfRule>
  </conditionalFormatting>
  <conditionalFormatting sqref="AG5:AG11">
    <cfRule type="containsText" priority="216" stopIfTrue="1" operator="containsText" text="AA">
      <formula>NOT(ISERROR(SEARCH("AA",AG5)))</formula>
    </cfRule>
    <cfRule type="containsText" dxfId="3008" priority="217" operator="containsText" text="A">
      <formula>NOT(ISERROR(SEARCH("A",AG5)))</formula>
    </cfRule>
  </conditionalFormatting>
  <conditionalFormatting sqref="AW5:AW11">
    <cfRule type="containsText" priority="214" stopIfTrue="1" operator="containsText" text="AA">
      <formula>NOT(ISERROR(SEARCH("AA",AW5)))</formula>
    </cfRule>
    <cfRule type="containsText" dxfId="3007" priority="215" operator="containsText" text="A">
      <formula>NOT(ISERROR(SEARCH("A",AW5)))</formula>
    </cfRule>
  </conditionalFormatting>
  <conditionalFormatting sqref="AY5:AY11">
    <cfRule type="containsText" priority="212" stopIfTrue="1" operator="containsText" text="AA">
      <formula>NOT(ISERROR(SEARCH("AA",AY5)))</formula>
    </cfRule>
    <cfRule type="containsText" dxfId="3006" priority="213" operator="containsText" text="A">
      <formula>NOT(ISERROR(SEARCH("A",AY5)))</formula>
    </cfRule>
  </conditionalFormatting>
  <conditionalFormatting sqref="AX5:AX11">
    <cfRule type="aboveAverage" dxfId="3005" priority="211"/>
  </conditionalFormatting>
  <conditionalFormatting sqref="AZ5:AZ11">
    <cfRule type="aboveAverage" dxfId="3004" priority="208"/>
  </conditionalFormatting>
  <conditionalFormatting sqref="AJ5:AO11">
    <cfRule type="expression" dxfId="3003" priority="207">
      <formula>MOD(ROW(),2)=0</formula>
    </cfRule>
  </conditionalFormatting>
  <conditionalFormatting sqref="BB5:BC11">
    <cfRule type="expression" dxfId="3002" priority="200">
      <formula>MOD(ROW(),2)=0</formula>
    </cfRule>
  </conditionalFormatting>
  <conditionalFormatting sqref="BE5:BE11">
    <cfRule type="containsText" priority="197" stopIfTrue="1" operator="containsText" text="AA">
      <formula>NOT(ISERROR(SEARCH("AA",BE5)))</formula>
    </cfRule>
    <cfRule type="containsText" dxfId="3001" priority="198" operator="containsText" text="A">
      <formula>NOT(ISERROR(SEARCH("A",BE5)))</formula>
    </cfRule>
  </conditionalFormatting>
  <conditionalFormatting sqref="BD5:BE11">
    <cfRule type="expression" dxfId="3000" priority="199">
      <formula>MOD(ROW(),2)=0</formula>
    </cfRule>
  </conditionalFormatting>
  <conditionalFormatting sqref="BD5:BD11">
    <cfRule type="aboveAverage" dxfId="2999" priority="196" stopIfTrue="1"/>
  </conditionalFormatting>
  <conditionalFormatting sqref="BM5:BM11">
    <cfRule type="containsText" priority="192" stopIfTrue="1" operator="containsText" text="AA">
      <formula>NOT(ISERROR(SEARCH("AA",BM5)))</formula>
    </cfRule>
    <cfRule type="containsText" dxfId="2998" priority="193" operator="containsText" text="A">
      <formula>NOT(ISERROR(SEARCH("A",BM5)))</formula>
    </cfRule>
  </conditionalFormatting>
  <conditionalFormatting sqref="BL5:BM11">
    <cfRule type="expression" dxfId="2997" priority="195">
      <formula>MOD(ROW(),2)=0</formula>
    </cfRule>
  </conditionalFormatting>
  <conditionalFormatting sqref="BL5:BL11">
    <cfRule type="aboveAverage" dxfId="2996" priority="194" stopIfTrue="1"/>
  </conditionalFormatting>
  <conditionalFormatting sqref="BN5:BO11">
    <cfRule type="expression" dxfId="2995" priority="191">
      <formula>MOD(ROW(),2)=0</formula>
    </cfRule>
  </conditionalFormatting>
  <conditionalFormatting sqref="BN5:BN11">
    <cfRule type="aboveAverage" dxfId="2994" priority="190" stopIfTrue="1"/>
  </conditionalFormatting>
  <conditionalFormatting sqref="BQ5:BQ11">
    <cfRule type="containsText" priority="184" stopIfTrue="1" operator="containsText" text="AA">
      <formula>NOT(ISERROR(SEARCH("AA",BQ5)))</formula>
    </cfRule>
    <cfRule type="containsText" dxfId="2993" priority="185" operator="containsText" text="A">
      <formula>NOT(ISERROR(SEARCH("A",BQ5)))</formula>
    </cfRule>
  </conditionalFormatting>
  <conditionalFormatting sqref="BP5:BQ11">
    <cfRule type="expression" dxfId="2992" priority="187">
      <formula>MOD(ROW(),2)=0</formula>
    </cfRule>
  </conditionalFormatting>
  <conditionalFormatting sqref="BP5:BP11">
    <cfRule type="aboveAverage" dxfId="2991" priority="186" stopIfTrue="1"/>
  </conditionalFormatting>
  <conditionalFormatting sqref="AP5:AP11">
    <cfRule type="aboveAverage" dxfId="2990" priority="266"/>
  </conditionalFormatting>
  <conditionalFormatting sqref="AR5:AR11">
    <cfRule type="aboveAverage" dxfId="2989" priority="267"/>
  </conditionalFormatting>
  <conditionalFormatting sqref="AT5:AT11">
    <cfRule type="aboveAverage" dxfId="2988" priority="268"/>
  </conditionalFormatting>
  <conditionalFormatting sqref="AD5:AD11">
    <cfRule type="aboveAverage" dxfId="2987" priority="270"/>
  </conditionalFormatting>
  <conditionalFormatting sqref="AF5:AF11">
    <cfRule type="aboveAverage" dxfId="2986" priority="271"/>
  </conditionalFormatting>
  <conditionalFormatting sqref="AV5:AV11">
    <cfRule type="aboveAverage" dxfId="2985" priority="272"/>
  </conditionalFormatting>
  <conditionalFormatting sqref="AJ5:AJ11">
    <cfRule type="aboveAverage" dxfId="2984" priority="273"/>
  </conditionalFormatting>
  <conditionalFormatting sqref="AL5:AL11">
    <cfRule type="aboveAverage" dxfId="2983" priority="274"/>
  </conditionalFormatting>
  <conditionalFormatting sqref="AN5:AN11">
    <cfRule type="aboveAverage" dxfId="2982" priority="275"/>
  </conditionalFormatting>
  <conditionalFormatting sqref="AQ5:AQ11">
    <cfRule type="containsText" priority="170" stopIfTrue="1" operator="containsText" text="AA">
      <formula>NOT(ISERROR(SEARCH("AA",AQ5)))</formula>
    </cfRule>
    <cfRule type="containsText" dxfId="2981" priority="171" operator="containsText" text="A">
      <formula>NOT(ISERROR(SEARCH("A",AQ5)))</formula>
    </cfRule>
  </conditionalFormatting>
  <conditionalFormatting sqref="AP5:AP11">
    <cfRule type="aboveAverage" dxfId="2980" priority="169"/>
  </conditionalFormatting>
  <conditionalFormatting sqref="AW5:AW11">
    <cfRule type="containsText" priority="167" stopIfTrue="1" operator="containsText" text="AA">
      <formula>NOT(ISERROR(SEARCH("AA",AW5)))</formula>
    </cfRule>
    <cfRule type="containsText" dxfId="2979" priority="168" operator="containsText" text="A">
      <formula>NOT(ISERROR(SEARCH("A",AW5)))</formula>
    </cfRule>
  </conditionalFormatting>
  <conditionalFormatting sqref="AV5:AV11">
    <cfRule type="aboveAverage" dxfId="2978" priority="166"/>
  </conditionalFormatting>
  <conditionalFormatting sqref="BG5:BG11">
    <cfRule type="containsText" priority="163" stopIfTrue="1" operator="containsText" text="AA">
      <formula>NOT(ISERROR(SEARCH("AA",BG5)))</formula>
    </cfRule>
    <cfRule type="containsText" dxfId="2977" priority="164" operator="containsText" text="A">
      <formula>NOT(ISERROR(SEARCH("A",BG5)))</formula>
    </cfRule>
  </conditionalFormatting>
  <conditionalFormatting sqref="BF5:BG11">
    <cfRule type="expression" dxfId="2976" priority="165">
      <formula>MOD(ROW(),2)=0</formula>
    </cfRule>
  </conditionalFormatting>
  <conditionalFormatting sqref="BF5:BF11">
    <cfRule type="aboveAverage" dxfId="2975" priority="162" stopIfTrue="1"/>
  </conditionalFormatting>
  <conditionalFormatting sqref="BI5:BI11">
    <cfRule type="containsText" priority="159" stopIfTrue="1" operator="containsText" text="AA">
      <formula>NOT(ISERROR(SEARCH("AA",BI5)))</formula>
    </cfRule>
    <cfRule type="containsText" dxfId="2974" priority="160" operator="containsText" text="A">
      <formula>NOT(ISERROR(SEARCH("A",BI5)))</formula>
    </cfRule>
  </conditionalFormatting>
  <conditionalFormatting sqref="BH5:BI11">
    <cfRule type="expression" dxfId="2973" priority="161">
      <formula>MOD(ROW(),2)=0</formula>
    </cfRule>
  </conditionalFormatting>
  <conditionalFormatting sqref="BH5:BH11">
    <cfRule type="aboveAverage" dxfId="2972" priority="158" stopIfTrue="1"/>
  </conditionalFormatting>
  <conditionalFormatting sqref="BK5:BK11">
    <cfRule type="containsText" priority="155" stopIfTrue="1" operator="containsText" text="AA">
      <formula>NOT(ISERROR(SEARCH("AA",BK5)))</formula>
    </cfRule>
    <cfRule type="containsText" dxfId="2971" priority="156" operator="containsText" text="A">
      <formula>NOT(ISERROR(SEARCH("A",BK5)))</formula>
    </cfRule>
  </conditionalFormatting>
  <conditionalFormatting sqref="BJ5:BK11">
    <cfRule type="expression" dxfId="2970" priority="157">
      <formula>MOD(ROW(),2)=0</formula>
    </cfRule>
  </conditionalFormatting>
  <conditionalFormatting sqref="BJ5:BJ11">
    <cfRule type="aboveAverage" dxfId="2969" priority="154" stopIfTrue="1"/>
  </conditionalFormatting>
  <conditionalFormatting sqref="AE5:AE11">
    <cfRule type="containsText" priority="126" stopIfTrue="1" operator="containsText" text="AA">
      <formula>NOT(ISERROR(SEARCH("AA",AE5)))</formula>
    </cfRule>
    <cfRule type="containsText" dxfId="2968" priority="127" operator="containsText" text="A">
      <formula>NOT(ISERROR(SEARCH("A",AE5)))</formula>
    </cfRule>
  </conditionalFormatting>
  <conditionalFormatting sqref="AG5:AG11">
    <cfRule type="containsText" priority="124" stopIfTrue="1" operator="containsText" text="AA">
      <formula>NOT(ISERROR(SEARCH("AA",AG5)))</formula>
    </cfRule>
    <cfRule type="containsText" dxfId="2967" priority="125" operator="containsText" text="A">
      <formula>NOT(ISERROR(SEARCH("A",AG5)))</formula>
    </cfRule>
  </conditionalFormatting>
  <conditionalFormatting sqref="AD5:AD11">
    <cfRule type="aboveAverage" dxfId="2966" priority="131"/>
  </conditionalFormatting>
  <conditionalFormatting sqref="AF5:AF11">
    <cfRule type="aboveAverage" dxfId="2965" priority="132"/>
  </conditionalFormatting>
  <conditionalFormatting sqref="AE5:AE11">
    <cfRule type="containsText" priority="122" stopIfTrue="1" operator="containsText" text="AA">
      <formula>NOT(ISERROR(SEARCH("AA",AE5)))</formula>
    </cfRule>
    <cfRule type="containsText" dxfId="2964" priority="123" operator="containsText" text="A">
      <formula>NOT(ISERROR(SEARCH("A",AE5)))</formula>
    </cfRule>
  </conditionalFormatting>
  <conditionalFormatting sqref="AD5:AD11">
    <cfRule type="aboveAverage" dxfId="2963" priority="121"/>
  </conditionalFormatting>
  <conditionalFormatting sqref="AG5:AG11">
    <cfRule type="containsText" priority="119" stopIfTrue="1" operator="containsText" text="AA">
      <formula>NOT(ISERROR(SEARCH("AA",AG5)))</formula>
    </cfRule>
    <cfRule type="containsText" dxfId="2962" priority="120" operator="containsText" text="A">
      <formula>NOT(ISERROR(SEARCH("A",AG5)))</formula>
    </cfRule>
  </conditionalFormatting>
  <conditionalFormatting sqref="AF5:AF11">
    <cfRule type="aboveAverage" dxfId="2961" priority="118"/>
  </conditionalFormatting>
  <conditionalFormatting sqref="AQ5:AQ11">
    <cfRule type="containsText" priority="77" stopIfTrue="1" operator="containsText" text="AA">
      <formula>NOT(ISERROR(SEARCH("AA",AQ5)))</formula>
    </cfRule>
    <cfRule type="containsText" dxfId="2960" priority="78" operator="containsText" text="A">
      <formula>NOT(ISERROR(SEARCH("A",AQ5)))</formula>
    </cfRule>
  </conditionalFormatting>
  <conditionalFormatting sqref="AS5:AS11">
    <cfRule type="containsText" priority="75" stopIfTrue="1" operator="containsText" text="AA">
      <formula>NOT(ISERROR(SEARCH("AA",AS5)))</formula>
    </cfRule>
    <cfRule type="containsText" dxfId="2959" priority="76" operator="containsText" text="A">
      <formula>NOT(ISERROR(SEARCH("A",AS5)))</formula>
    </cfRule>
  </conditionalFormatting>
  <conditionalFormatting sqref="AS5:AS11">
    <cfRule type="containsText" priority="67" stopIfTrue="1" operator="containsText" text="AA">
      <formula>NOT(ISERROR(SEARCH("AA",AS5)))</formula>
    </cfRule>
    <cfRule type="containsText" dxfId="2958" priority="68" operator="containsText" text="A">
      <formula>NOT(ISERROR(SEARCH("A",AS5)))</formula>
    </cfRule>
  </conditionalFormatting>
  <conditionalFormatting sqref="AS5:AS11">
    <cfRule type="containsText" priority="65" stopIfTrue="1" operator="containsText" text="AA">
      <formula>NOT(ISERROR(SEARCH("AA",AS5)))</formula>
    </cfRule>
    <cfRule type="containsText" dxfId="2957" priority="66" operator="containsText" text="A">
      <formula>NOT(ISERROR(SEARCH("A",AS5)))</formula>
    </cfRule>
  </conditionalFormatting>
  <conditionalFormatting sqref="AU5:AU11">
    <cfRule type="containsText" priority="59" stopIfTrue="1" operator="containsText" text="AA">
      <formula>NOT(ISERROR(SEARCH("AA",AU5)))</formula>
    </cfRule>
    <cfRule type="containsText" dxfId="2956" priority="60" operator="containsText" text="A">
      <formula>NOT(ISERROR(SEARCH("A",AU5)))</formula>
    </cfRule>
  </conditionalFormatting>
  <conditionalFormatting sqref="AW5:AW11">
    <cfRule type="containsText" priority="53" stopIfTrue="1" operator="containsText" text="AA">
      <formula>NOT(ISERROR(SEARCH("AA",AW5)))</formula>
    </cfRule>
    <cfRule type="containsText" dxfId="2955" priority="54" operator="containsText" text="A">
      <formula>NOT(ISERROR(SEARCH("A",AW5)))</formula>
    </cfRule>
  </conditionalFormatting>
  <conditionalFormatting sqref="AY5:AY11">
    <cfRule type="containsText" priority="51" stopIfTrue="1" operator="containsText" text="AA">
      <formula>NOT(ISERROR(SEARCH("AA",AY5)))</formula>
    </cfRule>
    <cfRule type="containsText" dxfId="2954" priority="52" operator="containsText" text="A">
      <formula>NOT(ISERROR(SEARCH("A",AY5)))</formula>
    </cfRule>
  </conditionalFormatting>
  <conditionalFormatting sqref="AU5:AU11">
    <cfRule type="containsText" priority="73" stopIfTrue="1" operator="containsText" text="AA">
      <formula>NOT(ISERROR(SEARCH("AA",AU5)))</formula>
    </cfRule>
    <cfRule type="containsText" dxfId="2953" priority="74" operator="containsText" text="A">
      <formula>NOT(ISERROR(SEARCH("A",AU5)))</formula>
    </cfRule>
  </conditionalFormatting>
  <conditionalFormatting sqref="AP5:AP11">
    <cfRule type="aboveAverage" dxfId="2952" priority="79"/>
  </conditionalFormatting>
  <conditionalFormatting sqref="AR5:AR11">
    <cfRule type="aboveAverage" dxfId="2951" priority="80"/>
  </conditionalFormatting>
  <conditionalFormatting sqref="AT5:AT11">
    <cfRule type="aboveAverage" dxfId="2950" priority="81"/>
  </conditionalFormatting>
  <conditionalFormatting sqref="AQ5:AQ11">
    <cfRule type="containsText" priority="71" stopIfTrue="1" operator="containsText" text="AA">
      <formula>NOT(ISERROR(SEARCH("AA",AQ5)))</formula>
    </cfRule>
    <cfRule type="containsText" dxfId="2949" priority="72" operator="containsText" text="A">
      <formula>NOT(ISERROR(SEARCH("A",AQ5)))</formula>
    </cfRule>
  </conditionalFormatting>
  <conditionalFormatting sqref="AP5:AP11">
    <cfRule type="aboveAverage" dxfId="2948" priority="70"/>
  </conditionalFormatting>
  <conditionalFormatting sqref="AR5:AR11">
    <cfRule type="aboveAverage" dxfId="2947" priority="69"/>
  </conditionalFormatting>
  <conditionalFormatting sqref="AR5:AR11">
    <cfRule type="aboveAverage" dxfId="2946" priority="64"/>
  </conditionalFormatting>
  <conditionalFormatting sqref="AU5:AU11">
    <cfRule type="containsText" priority="61" stopIfTrue="1" operator="containsText" text="AA">
      <formula>NOT(ISERROR(SEARCH("AA",AU5)))</formula>
    </cfRule>
    <cfRule type="containsText" dxfId="2945" priority="62" operator="containsText" text="A">
      <formula>NOT(ISERROR(SEARCH("A",AU5)))</formula>
    </cfRule>
  </conditionalFormatting>
  <conditionalFormatting sqref="AT5:AT11">
    <cfRule type="aboveAverage" dxfId="2944" priority="63"/>
  </conditionalFormatting>
  <conditionalFormatting sqref="AT5:AT11">
    <cfRule type="aboveAverage" dxfId="2943" priority="58"/>
  </conditionalFormatting>
  <conditionalFormatting sqref="BA5:BA11">
    <cfRule type="containsText" priority="49" stopIfTrue="1" operator="containsText" text="AA">
      <formula>NOT(ISERROR(SEARCH("AA",BA5)))</formula>
    </cfRule>
    <cfRule type="containsText" dxfId="2942" priority="50" operator="containsText" text="A">
      <formula>NOT(ISERROR(SEARCH("A",BA5)))</formula>
    </cfRule>
  </conditionalFormatting>
  <conditionalFormatting sqref="AV5:AV11">
    <cfRule type="aboveAverage" dxfId="2941" priority="55"/>
  </conditionalFormatting>
  <conditionalFormatting sqref="AX5:AX11">
    <cfRule type="aboveAverage" dxfId="2940" priority="56"/>
  </conditionalFormatting>
  <conditionalFormatting sqref="AZ5:AZ11">
    <cfRule type="aboveAverage" dxfId="2939" priority="57"/>
  </conditionalFormatting>
  <conditionalFormatting sqref="AW5:AW11">
    <cfRule type="containsText" priority="47" stopIfTrue="1" operator="containsText" text="AA">
      <formula>NOT(ISERROR(SEARCH("AA",AW5)))</formula>
    </cfRule>
    <cfRule type="containsText" dxfId="2938" priority="48" operator="containsText" text="A">
      <formula>NOT(ISERROR(SEARCH("A",AW5)))</formula>
    </cfRule>
  </conditionalFormatting>
  <conditionalFormatting sqref="AV5:AV11">
    <cfRule type="aboveAverage" dxfId="2937" priority="46"/>
  </conditionalFormatting>
  <conditionalFormatting sqref="AY5:AY11">
    <cfRule type="containsText" priority="43" stopIfTrue="1" operator="containsText" text="AA">
      <formula>NOT(ISERROR(SEARCH("AA",AY5)))</formula>
    </cfRule>
    <cfRule type="containsText" dxfId="2936" priority="44" operator="containsText" text="A">
      <formula>NOT(ISERROR(SEARCH("A",AY5)))</formula>
    </cfRule>
  </conditionalFormatting>
  <conditionalFormatting sqref="AX5:AX11">
    <cfRule type="aboveAverage" dxfId="2935" priority="45"/>
  </conditionalFormatting>
  <conditionalFormatting sqref="AY5:AY11">
    <cfRule type="containsText" priority="41" stopIfTrue="1" operator="containsText" text="AA">
      <formula>NOT(ISERROR(SEARCH("AA",AY5)))</formula>
    </cfRule>
    <cfRule type="containsText" dxfId="2934" priority="42" operator="containsText" text="A">
      <formula>NOT(ISERROR(SEARCH("A",AY5)))</formula>
    </cfRule>
  </conditionalFormatting>
  <conditionalFormatting sqref="AX5:AX11">
    <cfRule type="aboveAverage" dxfId="2933" priority="40"/>
  </conditionalFormatting>
  <conditionalFormatting sqref="BA5:BA11">
    <cfRule type="containsText" priority="37" stopIfTrue="1" operator="containsText" text="AA">
      <formula>NOT(ISERROR(SEARCH("AA",BA5)))</formula>
    </cfRule>
    <cfRule type="containsText" dxfId="2932" priority="38" operator="containsText" text="A">
      <formula>NOT(ISERROR(SEARCH("A",BA5)))</formula>
    </cfRule>
  </conditionalFormatting>
  <conditionalFormatting sqref="AZ5:AZ11">
    <cfRule type="aboveAverage" dxfId="2931" priority="39"/>
  </conditionalFormatting>
  <conditionalFormatting sqref="BA5:BA11">
    <cfRule type="containsText" priority="35" stopIfTrue="1" operator="containsText" text="AA">
      <formula>NOT(ISERROR(SEARCH("AA",BA5)))</formula>
    </cfRule>
    <cfRule type="containsText" dxfId="2930" priority="36" operator="containsText" text="A">
      <formula>NOT(ISERROR(SEARCH("A",BA5)))</formula>
    </cfRule>
  </conditionalFormatting>
  <conditionalFormatting sqref="AZ5:AZ11">
    <cfRule type="aboveAverage" dxfId="2929" priority="34"/>
  </conditionalFormatting>
  <conditionalFormatting sqref="AX13:BA13">
    <cfRule type="expression" dxfId="2928" priority="33">
      <formula>MOD(ROW(),2)=0</formula>
    </cfRule>
  </conditionalFormatting>
  <conditionalFormatting sqref="E5:E11">
    <cfRule type="containsText" priority="28" stopIfTrue="1" operator="containsText" text="AA">
      <formula>NOT(ISERROR(SEARCH("AA",E5)))</formula>
    </cfRule>
    <cfRule type="containsText" dxfId="2927" priority="29" operator="containsText" text="A">
      <formula>NOT(ISERROR(SEARCH("A",E5)))</formula>
    </cfRule>
  </conditionalFormatting>
  <conditionalFormatting sqref="G5:G11">
    <cfRule type="containsText" priority="25" stopIfTrue="1" operator="containsText" text="AA">
      <formula>NOT(ISERROR(SEARCH("AA",G5)))</formula>
    </cfRule>
    <cfRule type="containsText" dxfId="2926" priority="26" operator="containsText" text="A">
      <formula>NOT(ISERROR(SEARCH("A",G5)))</formula>
    </cfRule>
  </conditionalFormatting>
  <conditionalFormatting sqref="I5:I11">
    <cfRule type="containsText" priority="23" stopIfTrue="1" operator="containsText" text="AA">
      <formula>NOT(ISERROR(SEARCH("AA",I5)))</formula>
    </cfRule>
    <cfRule type="containsText" dxfId="2925" priority="24" operator="containsText" text="A">
      <formula>NOT(ISERROR(SEARCH("A",I5)))</formula>
    </cfRule>
  </conditionalFormatting>
  <conditionalFormatting sqref="D5:I11">
    <cfRule type="expression" dxfId="2924" priority="30">
      <formula>MOD(ROW(),2)=0</formula>
    </cfRule>
  </conditionalFormatting>
  <conditionalFormatting sqref="D5:D11">
    <cfRule type="aboveAverage" dxfId="2923" priority="27" stopIfTrue="1"/>
  </conditionalFormatting>
  <conditionalFormatting sqref="F5:F11">
    <cfRule type="aboveAverage" dxfId="2922" priority="31"/>
  </conditionalFormatting>
  <conditionalFormatting sqref="H5:H11">
    <cfRule type="aboveAverage" dxfId="2921" priority="32"/>
  </conditionalFormatting>
  <conditionalFormatting sqref="G5:G11">
    <cfRule type="containsText" priority="21" stopIfTrue="1" operator="containsText" text="AA">
      <formula>NOT(ISERROR(SEARCH("AA",G5)))</formula>
    </cfRule>
    <cfRule type="containsText" dxfId="2920" priority="22" operator="containsText" text="A">
      <formula>NOT(ISERROR(SEARCH("A",G5)))</formula>
    </cfRule>
  </conditionalFormatting>
  <conditionalFormatting sqref="F5:F11">
    <cfRule type="aboveAverage" dxfId="2919" priority="20"/>
  </conditionalFormatting>
  <conditionalFormatting sqref="I5:I11">
    <cfRule type="containsText" priority="18" stopIfTrue="1" operator="containsText" text="AA">
      <formula>NOT(ISERROR(SEARCH("AA",I5)))</formula>
    </cfRule>
    <cfRule type="containsText" dxfId="2918" priority="19" operator="containsText" text="A">
      <formula>NOT(ISERROR(SEARCH("A",I5)))</formula>
    </cfRule>
  </conditionalFormatting>
  <conditionalFormatting sqref="H5:H11">
    <cfRule type="aboveAverage" dxfId="2917" priority="17"/>
  </conditionalFormatting>
  <conditionalFormatting sqref="K5:K11">
    <cfRule type="containsText" priority="14" stopIfTrue="1" operator="containsText" text="AA">
      <formula>NOT(ISERROR(SEARCH("AA",K5)))</formula>
    </cfRule>
    <cfRule type="containsText" dxfId="2916" priority="15" operator="containsText" text="A">
      <formula>NOT(ISERROR(SEARCH("A",K5)))</formula>
    </cfRule>
  </conditionalFormatting>
  <conditionalFormatting sqref="J5:K11">
    <cfRule type="expression" dxfId="2915" priority="16">
      <formula>MOD(ROW(),2)=0</formula>
    </cfRule>
  </conditionalFormatting>
  <conditionalFormatting sqref="J5:J11">
    <cfRule type="aboveAverage" dxfId="2914" priority="13" stopIfTrue="1"/>
  </conditionalFormatting>
  <conditionalFormatting sqref="Q5:Q11">
    <cfRule type="containsText" priority="10" stopIfTrue="1" operator="containsText" text="AA">
      <formula>NOT(ISERROR(SEARCH("AA",Q5)))</formula>
    </cfRule>
    <cfRule type="containsText" dxfId="2913" priority="11" operator="containsText" text="A">
      <formula>NOT(ISERROR(SEARCH("A",Q5)))</formula>
    </cfRule>
  </conditionalFormatting>
  <conditionalFormatting sqref="P5:Q11">
    <cfRule type="expression" dxfId="2912" priority="12">
      <formula>MOD(ROW(),2)=0</formula>
    </cfRule>
  </conditionalFormatting>
  <conditionalFormatting sqref="P5:P11">
    <cfRule type="aboveAverage" dxfId="2911" priority="9" stopIfTrue="1"/>
  </conditionalFormatting>
  <conditionalFormatting sqref="W5:W11">
    <cfRule type="containsText" priority="6" stopIfTrue="1" operator="containsText" text="AA">
      <formula>NOT(ISERROR(SEARCH("AA",W5)))</formula>
    </cfRule>
    <cfRule type="containsText" dxfId="2910" priority="7" operator="containsText" text="A">
      <formula>NOT(ISERROR(SEARCH("A",W5)))</formula>
    </cfRule>
  </conditionalFormatting>
  <conditionalFormatting sqref="V5:W11">
    <cfRule type="expression" dxfId="2909" priority="8">
      <formula>MOD(ROW(),2)=0</formula>
    </cfRule>
  </conditionalFormatting>
  <conditionalFormatting sqref="V5:V11">
    <cfRule type="aboveAverage" dxfId="2908" priority="5" stopIfTrue="1"/>
  </conditionalFormatting>
  <conditionalFormatting sqref="AC5:AC11">
    <cfRule type="containsText" priority="2" stopIfTrue="1" operator="containsText" text="AA">
      <formula>NOT(ISERROR(SEARCH("AA",AC5)))</formula>
    </cfRule>
    <cfRule type="containsText" dxfId="2907" priority="3" operator="containsText" text="A">
      <formula>NOT(ISERROR(SEARCH("A",AC5)))</formula>
    </cfRule>
  </conditionalFormatting>
  <conditionalFormatting sqref="AB5:AC11">
    <cfRule type="expression" dxfId="2906" priority="4">
      <formula>MOD(ROW(),2)=0</formula>
    </cfRule>
  </conditionalFormatting>
  <conditionalFormatting sqref="AB5:AB11">
    <cfRule type="aboveAverage" dxfId="2905" priority="1" stopIfTrue="1"/>
  </conditionalFormatting>
  <pageMargins left="0.5" right="0.5" top="0.5" bottom="0.5" header="0.3" footer="0.3"/>
  <pageSetup paperSize="5" scale="89" fitToHeight="0" orientation="landscape" r:id="rId1"/>
  <headerFooter alignWithMargins="0"/>
  <rowBreaks count="1" manualBreakCount="1">
    <brk id="26" max="16383" man="1"/>
  </rowBreaks>
  <colBreaks count="1" manualBreakCount="1">
    <brk id="3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ED343-6FB3-4EFF-AB8C-6E70CA863D79}">
  <sheetPr codeName="Sheet20"/>
  <dimension ref="A1:BQ27"/>
  <sheetViews>
    <sheetView zoomScaleNormal="100" workbookViewId="0">
      <selection sqref="A1:BQ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29" width="5.36328125" customWidth="1"/>
    <col min="30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53" width="5.36328125" hidden="1" customWidth="1"/>
    <col min="54" max="54" width="25.7265625" hidden="1" customWidth="1"/>
    <col min="55" max="55" width="9.81640625" hidden="1" customWidth="1"/>
    <col min="56" max="65" width="5.6328125" hidden="1" customWidth="1"/>
    <col min="66" max="67" width="6.1796875" hidden="1" customWidth="1"/>
    <col min="68" max="69" width="5.6328125" hidden="1" customWidth="1"/>
  </cols>
  <sheetData>
    <row r="1" spans="1:69" ht="58" customHeight="1" thickBot="1" x14ac:dyDescent="0.35">
      <c r="A1" s="264" t="s">
        <v>513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</row>
    <row r="2" spans="1:69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1" t="s">
        <v>0</v>
      </c>
      <c r="BC2" s="2" t="s">
        <v>1</v>
      </c>
      <c r="BD2" s="265" t="s">
        <v>2</v>
      </c>
      <c r="BE2" s="266"/>
      <c r="BF2" s="265" t="s">
        <v>352</v>
      </c>
      <c r="BG2" s="267"/>
      <c r="BH2" s="265" t="s">
        <v>353</v>
      </c>
      <c r="BI2" s="267"/>
      <c r="BJ2" s="265" t="s">
        <v>354</v>
      </c>
      <c r="BK2" s="267"/>
      <c r="BL2" s="262" t="s">
        <v>355</v>
      </c>
      <c r="BM2" s="268"/>
      <c r="BN2" s="262" t="s">
        <v>356</v>
      </c>
      <c r="BO2" s="268"/>
      <c r="BP2" s="262" t="s">
        <v>357</v>
      </c>
      <c r="BQ2" s="263"/>
    </row>
    <row r="3" spans="1:69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3"/>
      <c r="BC3" s="4"/>
      <c r="BD3" s="259" t="s">
        <v>6</v>
      </c>
      <c r="BE3" s="260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1"/>
      <c r="BN3" s="259" t="s">
        <v>6</v>
      </c>
      <c r="BO3" s="261"/>
      <c r="BP3" s="259" t="s">
        <v>6</v>
      </c>
      <c r="BQ3" s="260"/>
    </row>
    <row r="4" spans="1:69" ht="78.75" hidden="1" customHeight="1" x14ac:dyDescent="0.3">
      <c r="A4" s="3" t="s">
        <v>0</v>
      </c>
      <c r="B4" s="4" t="s">
        <v>1</v>
      </c>
      <c r="C4" s="4"/>
      <c r="D4" s="128" t="s">
        <v>10</v>
      </c>
      <c r="E4" s="127" t="s">
        <v>11</v>
      </c>
      <c r="F4" s="127" t="s">
        <v>12</v>
      </c>
      <c r="G4" s="127" t="s">
        <v>13</v>
      </c>
      <c r="H4" s="127" t="s">
        <v>14</v>
      </c>
      <c r="I4" s="129" t="s">
        <v>15</v>
      </c>
      <c r="J4" s="127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  <c r="P4" s="128" t="s">
        <v>22</v>
      </c>
      <c r="Q4" s="127" t="s">
        <v>23</v>
      </c>
      <c r="R4" s="127" t="s">
        <v>24</v>
      </c>
      <c r="S4" s="127" t="s">
        <v>25</v>
      </c>
      <c r="T4" s="127" t="s">
        <v>26</v>
      </c>
      <c r="U4" s="129" t="s">
        <v>27</v>
      </c>
      <c r="V4" s="128" t="s">
        <v>28</v>
      </c>
      <c r="W4" s="8" t="s">
        <v>29</v>
      </c>
      <c r="X4" s="127" t="s">
        <v>30</v>
      </c>
      <c r="Y4" s="127" t="s">
        <v>31</v>
      </c>
      <c r="Z4" s="127" t="s">
        <v>32</v>
      </c>
      <c r="AA4" s="127" t="s">
        <v>33</v>
      </c>
      <c r="AB4" s="128" t="s">
        <v>41</v>
      </c>
      <c r="AC4" s="127" t="s">
        <v>42</v>
      </c>
      <c r="AD4" s="127" t="s">
        <v>43</v>
      </c>
      <c r="AE4" s="127" t="s">
        <v>44</v>
      </c>
      <c r="AF4" s="127" t="s">
        <v>45</v>
      </c>
      <c r="AG4" s="127" t="s">
        <v>46</v>
      </c>
      <c r="AH4" s="3" t="s">
        <v>9</v>
      </c>
      <c r="AI4" s="4" t="s">
        <v>1</v>
      </c>
      <c r="AJ4" s="128" t="s">
        <v>10</v>
      </c>
      <c r="AK4" s="127" t="s">
        <v>11</v>
      </c>
      <c r="AL4" s="127" t="s">
        <v>12</v>
      </c>
      <c r="AM4" s="127" t="s">
        <v>13</v>
      </c>
      <c r="AN4" s="127" t="s">
        <v>14</v>
      </c>
      <c r="AO4" s="129" t="s">
        <v>15</v>
      </c>
      <c r="AP4" s="128" t="s">
        <v>47</v>
      </c>
      <c r="AQ4" s="8" t="s">
        <v>48</v>
      </c>
      <c r="AR4" s="127" t="s">
        <v>49</v>
      </c>
      <c r="AS4" s="127" t="s">
        <v>50</v>
      </c>
      <c r="AT4" s="127" t="s">
        <v>51</v>
      </c>
      <c r="AU4" s="127" t="s">
        <v>52</v>
      </c>
      <c r="AV4" s="128" t="s">
        <v>53</v>
      </c>
      <c r="AW4" s="8" t="s">
        <v>54</v>
      </c>
      <c r="AX4" s="127" t="s">
        <v>55</v>
      </c>
      <c r="AY4" s="127" t="s">
        <v>56</v>
      </c>
      <c r="AZ4" s="127" t="s">
        <v>57</v>
      </c>
      <c r="BA4" s="127" t="s">
        <v>58</v>
      </c>
      <c r="BB4" s="3" t="s">
        <v>9</v>
      </c>
      <c r="BC4" s="4" t="s">
        <v>1</v>
      </c>
      <c r="BD4" s="128" t="s">
        <v>10</v>
      </c>
      <c r="BE4" s="127" t="s">
        <v>11</v>
      </c>
      <c r="BF4" s="128" t="s">
        <v>41</v>
      </c>
      <c r="BG4" s="129" t="s">
        <v>42</v>
      </c>
      <c r="BH4" s="128" t="s">
        <v>43</v>
      </c>
      <c r="BI4" s="129" t="s">
        <v>44</v>
      </c>
      <c r="BJ4" s="128" t="s">
        <v>45</v>
      </c>
      <c r="BK4" s="129" t="s">
        <v>46</v>
      </c>
      <c r="BL4" s="128" t="s">
        <v>47</v>
      </c>
      <c r="BM4" s="134" t="s">
        <v>48</v>
      </c>
      <c r="BN4" s="128" t="s">
        <v>49</v>
      </c>
      <c r="BO4" s="129" t="s">
        <v>50</v>
      </c>
      <c r="BP4" s="128" t="s">
        <v>51</v>
      </c>
      <c r="BQ4" s="127" t="s">
        <v>52</v>
      </c>
    </row>
    <row r="5" spans="1:69" ht="12.5" x14ac:dyDescent="0.25">
      <c r="A5" s="9" t="str">
        <f>VLOOKUP(C5,'2021 Soybean Traits &amp; Entries'!VL_SOY_2020,2,FALSE)</f>
        <v>USG 7392XFS</v>
      </c>
      <c r="B5" s="169" t="str">
        <f>VLOOKUP(C5,'2021 Soybean Traits &amp; Entries'!VL_SOY_2020,4,FALSE)</f>
        <v>XF, STS</v>
      </c>
      <c r="C5" s="169" t="s">
        <v>322</v>
      </c>
      <c r="D5" s="13">
        <v>60.180300000000003</v>
      </c>
      <c r="E5" s="68" t="s">
        <v>256</v>
      </c>
      <c r="F5" s="170"/>
      <c r="G5" s="232"/>
      <c r="H5" s="14"/>
      <c r="I5" s="68"/>
      <c r="J5" s="67">
        <v>15.2767</v>
      </c>
      <c r="K5" s="68" t="s">
        <v>360</v>
      </c>
      <c r="L5" s="228"/>
      <c r="M5" s="232"/>
      <c r="N5" s="70"/>
      <c r="O5" s="68"/>
      <c r="P5" s="13">
        <v>28.666699999999999</v>
      </c>
      <c r="Q5" s="68" t="s">
        <v>256</v>
      </c>
      <c r="R5" s="170"/>
      <c r="S5" s="232"/>
      <c r="T5" s="14"/>
      <c r="U5" s="68"/>
      <c r="V5" s="67">
        <v>1</v>
      </c>
      <c r="W5" s="68"/>
      <c r="X5" s="228"/>
      <c r="Y5" s="232"/>
      <c r="Z5" s="70"/>
      <c r="AA5" s="68"/>
      <c r="AB5" s="13">
        <v>140</v>
      </c>
      <c r="AC5" s="68" t="s">
        <v>256</v>
      </c>
      <c r="AD5" s="170"/>
      <c r="AE5" s="232"/>
      <c r="AF5" s="14"/>
      <c r="AG5" s="68"/>
      <c r="AH5" s="9"/>
      <c r="AI5" s="169"/>
      <c r="AJ5" s="67"/>
      <c r="AK5" s="68"/>
      <c r="AL5" s="228"/>
      <c r="AM5" s="232"/>
      <c r="AN5" s="70"/>
      <c r="AO5" s="68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229"/>
      <c r="BA5" s="227"/>
      <c r="BB5" s="253"/>
      <c r="BC5" s="253"/>
      <c r="BD5" s="136"/>
      <c r="BE5" s="137"/>
      <c r="BF5" s="138"/>
      <c r="BG5" s="139"/>
      <c r="BH5" s="138"/>
      <c r="BI5" s="139"/>
      <c r="BJ5" s="138"/>
      <c r="BK5" s="139"/>
      <c r="BL5" s="138"/>
      <c r="BM5" s="139"/>
      <c r="BN5" s="138"/>
      <c r="BO5" s="139"/>
      <c r="BP5" s="138"/>
      <c r="BQ5" s="139"/>
    </row>
    <row r="6" spans="1:69" ht="12.5" x14ac:dyDescent="0.25">
      <c r="A6" s="12" t="str">
        <f>VLOOKUP(C6,'2021 Soybean Traits &amp; Entries'!VL_SOY_2020,2,FALSE)</f>
        <v>Armor A39-F73</v>
      </c>
      <c r="B6" s="12" t="str">
        <f>VLOOKUP(C6,'2021 Soybean Traits &amp; Entries'!VL_SOY_2020,4,FALSE)</f>
        <v>XF</v>
      </c>
      <c r="C6" s="12" t="s">
        <v>176</v>
      </c>
      <c r="D6" s="13">
        <v>54.091799999999999</v>
      </c>
      <c r="E6" s="68" t="s">
        <v>256</v>
      </c>
      <c r="F6" s="14"/>
      <c r="G6" s="68"/>
      <c r="H6" s="14"/>
      <c r="I6" s="68"/>
      <c r="J6" s="67">
        <v>15.28</v>
      </c>
      <c r="K6" s="68" t="s">
        <v>360</v>
      </c>
      <c r="L6" s="70"/>
      <c r="M6" s="68"/>
      <c r="N6" s="70"/>
      <c r="O6" s="68"/>
      <c r="P6" s="13">
        <v>29.333300000000001</v>
      </c>
      <c r="Q6" s="68" t="s">
        <v>256</v>
      </c>
      <c r="R6" s="14"/>
      <c r="S6" s="68"/>
      <c r="T6" s="14"/>
      <c r="U6" s="68"/>
      <c r="V6" s="67">
        <v>1</v>
      </c>
      <c r="W6" s="68"/>
      <c r="X6" s="70"/>
      <c r="Y6" s="68"/>
      <c r="Z6" s="70"/>
      <c r="AA6" s="68"/>
      <c r="AB6" s="13">
        <v>142.33000000000001</v>
      </c>
      <c r="AC6" s="68" t="s">
        <v>256</v>
      </c>
      <c r="AD6" s="14"/>
      <c r="AE6" s="68"/>
      <c r="AF6" s="14"/>
      <c r="AG6" s="68"/>
      <c r="AH6" s="12"/>
      <c r="AI6" s="12"/>
      <c r="AJ6" s="67"/>
      <c r="AK6" s="68"/>
      <c r="AL6" s="70"/>
      <c r="AM6" s="68"/>
      <c r="AN6" s="70"/>
      <c r="AO6" s="68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141"/>
      <c r="BC6" s="141"/>
      <c r="BD6" s="136"/>
      <c r="BE6" s="137"/>
      <c r="BF6" s="138"/>
      <c r="BG6" s="139"/>
      <c r="BH6" s="138"/>
      <c r="BI6" s="139"/>
      <c r="BJ6" s="138"/>
      <c r="BK6" s="139"/>
      <c r="BL6" s="138"/>
      <c r="BM6" s="139"/>
      <c r="BN6" s="138"/>
      <c r="BO6" s="139"/>
      <c r="BP6" s="138"/>
      <c r="BQ6" s="139"/>
    </row>
    <row r="7" spans="1:69" ht="12.5" x14ac:dyDescent="0.25">
      <c r="A7" s="12" t="str">
        <f>VLOOKUP(C7,'2021 Soybean Traits &amp; Entries'!VL_SOY_2020,2,FALSE)</f>
        <v>Asgrow AG38XF1</v>
      </c>
      <c r="B7" s="12" t="str">
        <f>VLOOKUP(C7,'2021 Soybean Traits &amp; Entries'!VL_SOY_2020,4,FALSE)</f>
        <v>XF</v>
      </c>
      <c r="C7" s="12" t="s">
        <v>191</v>
      </c>
      <c r="D7" s="13">
        <v>46.328499999999998</v>
      </c>
      <c r="E7" s="68" t="s">
        <v>256</v>
      </c>
      <c r="F7" s="14"/>
      <c r="G7" s="68"/>
      <c r="H7" s="14"/>
      <c r="I7" s="68"/>
      <c r="J7" s="67">
        <v>15.816700000000001</v>
      </c>
      <c r="K7" s="68" t="s">
        <v>256</v>
      </c>
      <c r="L7" s="70"/>
      <c r="M7" s="68"/>
      <c r="N7" s="70"/>
      <c r="O7" s="68"/>
      <c r="P7" s="13">
        <v>25.166699999999999</v>
      </c>
      <c r="Q7" s="68" t="s">
        <v>256</v>
      </c>
      <c r="R7" s="14"/>
      <c r="S7" s="68"/>
      <c r="T7" s="14"/>
      <c r="U7" s="68"/>
      <c r="V7" s="67">
        <v>1</v>
      </c>
      <c r="W7" s="68"/>
      <c r="X7" s="70"/>
      <c r="Y7" s="68"/>
      <c r="Z7" s="70"/>
      <c r="AA7" s="68"/>
      <c r="AB7" s="13">
        <v>142.33000000000001</v>
      </c>
      <c r="AC7" s="68" t="s">
        <v>256</v>
      </c>
      <c r="AD7" s="14"/>
      <c r="AE7" s="68"/>
      <c r="AF7" s="14"/>
      <c r="AG7" s="68"/>
      <c r="AH7" s="12"/>
      <c r="AI7" s="12"/>
      <c r="AJ7" s="67"/>
      <c r="AK7" s="68"/>
      <c r="AL7" s="70"/>
      <c r="AM7" s="68"/>
      <c r="AN7" s="70"/>
      <c r="AO7" s="68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140"/>
      <c r="BC7" s="140"/>
      <c r="BD7" s="136"/>
      <c r="BE7" s="137"/>
      <c r="BF7" s="138"/>
      <c r="BG7" s="139"/>
      <c r="BH7" s="138"/>
      <c r="BI7" s="139"/>
      <c r="BJ7" s="138"/>
      <c r="BK7" s="139"/>
      <c r="BL7" s="138"/>
      <c r="BM7" s="139"/>
      <c r="BN7" s="138"/>
      <c r="BO7" s="139"/>
      <c r="BP7" s="138"/>
      <c r="BQ7" s="139"/>
    </row>
    <row r="8" spans="1:69" ht="12.5" x14ac:dyDescent="0.25">
      <c r="A8" s="85" t="str">
        <f>VLOOKUP(C8,'2021 Soybean Traits &amp; Entries'!VL_SOY_2020,2,FALSE)</f>
        <v>Asgrow AG36XF1</v>
      </c>
      <c r="B8" s="85" t="str">
        <f>VLOOKUP(C8,'2021 Soybean Traits &amp; Entries'!VL_SOY_2020,4,FALSE)</f>
        <v>XF</v>
      </c>
      <c r="C8" s="85" t="s">
        <v>186</v>
      </c>
      <c r="D8" s="13">
        <v>46.045699999999997</v>
      </c>
      <c r="E8" s="68" t="s">
        <v>256</v>
      </c>
      <c r="F8" s="173"/>
      <c r="G8" s="227"/>
      <c r="H8" s="14"/>
      <c r="I8" s="68"/>
      <c r="J8" s="67">
        <v>15.1167</v>
      </c>
      <c r="K8" s="68" t="s">
        <v>361</v>
      </c>
      <c r="L8" s="229"/>
      <c r="M8" s="227"/>
      <c r="N8" s="70"/>
      <c r="O8" s="68"/>
      <c r="P8" s="13">
        <v>27.333300000000001</v>
      </c>
      <c r="Q8" s="68" t="s">
        <v>256</v>
      </c>
      <c r="R8" s="173"/>
      <c r="S8" s="227"/>
      <c r="T8" s="14"/>
      <c r="U8" s="68"/>
      <c r="V8" s="67">
        <v>1</v>
      </c>
      <c r="W8" s="68"/>
      <c r="X8" s="229"/>
      <c r="Y8" s="227"/>
      <c r="Z8" s="70"/>
      <c r="AA8" s="68"/>
      <c r="AB8" s="13">
        <v>138.66999999999999</v>
      </c>
      <c r="AC8" s="68" t="s">
        <v>256</v>
      </c>
      <c r="AD8" s="173"/>
      <c r="AE8" s="227"/>
      <c r="AF8" s="14"/>
      <c r="AG8" s="68"/>
      <c r="AH8" s="85"/>
      <c r="AI8" s="85"/>
      <c r="AJ8" s="67"/>
      <c r="AK8" s="68"/>
      <c r="AL8" s="229"/>
      <c r="AM8" s="227"/>
      <c r="AN8" s="70"/>
      <c r="AO8" s="68"/>
      <c r="AP8" s="67"/>
      <c r="AQ8" s="68"/>
      <c r="AR8" s="229"/>
      <c r="AS8" s="227"/>
      <c r="AT8" s="70"/>
      <c r="AU8" s="68"/>
      <c r="AV8" s="67"/>
      <c r="AW8" s="68"/>
      <c r="AX8" s="229"/>
      <c r="AY8" s="227"/>
      <c r="AZ8" s="70"/>
      <c r="BA8" s="68"/>
      <c r="BB8" s="254"/>
      <c r="BC8" s="254"/>
      <c r="BD8" s="136"/>
      <c r="BE8" s="137"/>
      <c r="BF8" s="138"/>
      <c r="BG8" s="139"/>
      <c r="BH8" s="138"/>
      <c r="BI8" s="139"/>
      <c r="BJ8" s="138"/>
      <c r="BK8" s="139"/>
      <c r="BL8" s="138"/>
      <c r="BM8" s="139"/>
      <c r="BN8" s="138"/>
      <c r="BO8" s="139"/>
      <c r="BP8" s="138"/>
      <c r="BQ8" s="139"/>
    </row>
    <row r="9" spans="1:69" ht="12.5" x14ac:dyDescent="0.25">
      <c r="A9" s="171" t="str">
        <f>VLOOKUP(C9,'2021 Soybean Traits &amp; Entries'!VL_SOY_2020,2,FALSE)</f>
        <v>Asgrow AG37XF1</v>
      </c>
      <c r="B9" s="171" t="str">
        <f>VLOOKUP(C9,'2021 Soybean Traits &amp; Entries'!VL_SOY_2020,4,FALSE)</f>
        <v>XF</v>
      </c>
      <c r="C9" s="171" t="s">
        <v>189</v>
      </c>
      <c r="D9" s="13">
        <v>45.649500000000003</v>
      </c>
      <c r="E9" s="68" t="s">
        <v>256</v>
      </c>
      <c r="F9" s="14"/>
      <c r="G9" s="68"/>
      <c r="H9" s="14"/>
      <c r="I9" s="68"/>
      <c r="J9" s="67">
        <v>15.79</v>
      </c>
      <c r="K9" s="68" t="s">
        <v>256</v>
      </c>
      <c r="L9" s="70"/>
      <c r="M9" s="68"/>
      <c r="N9" s="70"/>
      <c r="O9" s="68"/>
      <c r="P9" s="13">
        <v>26</v>
      </c>
      <c r="Q9" s="68" t="s">
        <v>256</v>
      </c>
      <c r="R9" s="14"/>
      <c r="S9" s="68"/>
      <c r="T9" s="14"/>
      <c r="U9" s="68"/>
      <c r="V9" s="67">
        <v>1</v>
      </c>
      <c r="W9" s="68"/>
      <c r="X9" s="70"/>
      <c r="Y9" s="68"/>
      <c r="Z9" s="70"/>
      <c r="AA9" s="68"/>
      <c r="AB9" s="13">
        <v>140</v>
      </c>
      <c r="AC9" s="68" t="s">
        <v>256</v>
      </c>
      <c r="AD9" s="14"/>
      <c r="AE9" s="68"/>
      <c r="AF9" s="14"/>
      <c r="AG9" s="68"/>
      <c r="AH9" s="171"/>
      <c r="AI9" s="171"/>
      <c r="AJ9" s="67"/>
      <c r="AK9" s="68"/>
      <c r="AL9" s="70"/>
      <c r="AM9" s="68"/>
      <c r="AN9" s="70"/>
      <c r="AO9" s="68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140"/>
      <c r="BC9" s="140"/>
      <c r="BD9" s="136"/>
      <c r="BE9" s="137"/>
      <c r="BF9" s="138"/>
      <c r="BG9" s="139"/>
      <c r="BH9" s="138"/>
      <c r="BI9" s="139"/>
      <c r="BJ9" s="138"/>
      <c r="BK9" s="139"/>
      <c r="BL9" s="138"/>
      <c r="BM9" s="139"/>
      <c r="BN9" s="138"/>
      <c r="BO9" s="139"/>
      <c r="BP9" s="138"/>
      <c r="BQ9" s="139"/>
    </row>
    <row r="10" spans="1:69" ht="12.5" x14ac:dyDescent="0.25">
      <c r="A10" s="241" t="str">
        <f>VLOOKUP(C10,'2021 Soybean Traits &amp; Entries'!VL_SOY_2020,2,FALSE)</f>
        <v>Local Seed Co. LS3908XFS</v>
      </c>
      <c r="B10" s="241" t="str">
        <f>VLOOKUP(C10,'2021 Soybean Traits &amp; Entries'!VL_SOY_2020,4,FALSE)</f>
        <v>XF, STS</v>
      </c>
      <c r="C10" s="241" t="s">
        <v>254</v>
      </c>
      <c r="D10" s="13">
        <v>45.5916</v>
      </c>
      <c r="E10" s="68" t="s">
        <v>256</v>
      </c>
      <c r="F10" s="14"/>
      <c r="G10" s="68"/>
      <c r="H10" s="14"/>
      <c r="I10" s="68"/>
      <c r="J10" s="67">
        <v>15.35</v>
      </c>
      <c r="K10" s="68" t="s">
        <v>360</v>
      </c>
      <c r="L10" s="70"/>
      <c r="M10" s="68"/>
      <c r="N10" s="70"/>
      <c r="O10" s="68"/>
      <c r="P10" s="13">
        <v>27.166699999999999</v>
      </c>
      <c r="Q10" s="68" t="s">
        <v>256</v>
      </c>
      <c r="R10" s="14"/>
      <c r="S10" s="68"/>
      <c r="T10" s="14"/>
      <c r="U10" s="68"/>
      <c r="V10" s="67">
        <v>1</v>
      </c>
      <c r="W10" s="68"/>
      <c r="X10" s="70"/>
      <c r="Y10" s="68"/>
      <c r="Z10" s="70"/>
      <c r="AA10" s="68"/>
      <c r="AB10" s="13">
        <v>143.33000000000001</v>
      </c>
      <c r="AC10" s="68" t="s">
        <v>256</v>
      </c>
      <c r="AD10" s="14"/>
      <c r="AE10" s="68"/>
      <c r="AF10" s="14"/>
      <c r="AG10" s="68"/>
      <c r="AH10" s="241"/>
      <c r="AI10" s="241"/>
      <c r="AJ10" s="67"/>
      <c r="AK10" s="68"/>
      <c r="AL10" s="70"/>
      <c r="AM10" s="68"/>
      <c r="AN10" s="70"/>
      <c r="AO10" s="68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140"/>
      <c r="BC10" s="140"/>
      <c r="BD10" s="136"/>
      <c r="BE10" s="137"/>
      <c r="BF10" s="138"/>
      <c r="BG10" s="139"/>
      <c r="BH10" s="138"/>
      <c r="BI10" s="139"/>
      <c r="BJ10" s="138"/>
      <c r="BK10" s="139"/>
      <c r="BL10" s="138"/>
      <c r="BM10" s="139"/>
      <c r="BN10" s="138"/>
      <c r="BO10" s="139"/>
      <c r="BP10" s="138"/>
      <c r="BQ10" s="139"/>
    </row>
    <row r="11" spans="1:69" ht="12.5" x14ac:dyDescent="0.25">
      <c r="A11" s="241" t="str">
        <f>VLOOKUP(C11,'2021 Soybean Traits &amp; Entries'!VL_SOY_2020,2,FALSE)</f>
        <v>NK Seed NK39-A1XF</v>
      </c>
      <c r="B11" s="241" t="str">
        <f>VLOOKUP(C11,'2021 Soybean Traits &amp; Entries'!VL_SOY_2020,4,FALSE)</f>
        <v>XF</v>
      </c>
      <c r="C11" s="241" t="s">
        <v>290</v>
      </c>
      <c r="D11" s="13">
        <v>38.359299999999998</v>
      </c>
      <c r="E11" s="68" t="s">
        <v>256</v>
      </c>
      <c r="F11" s="225"/>
      <c r="G11" s="231"/>
      <c r="H11" s="14"/>
      <c r="I11" s="68"/>
      <c r="J11" s="67">
        <v>14.466699999999999</v>
      </c>
      <c r="K11" s="68" t="s">
        <v>358</v>
      </c>
      <c r="L11" s="230"/>
      <c r="M11" s="231"/>
      <c r="N11" s="70"/>
      <c r="O11" s="68"/>
      <c r="P11" s="13">
        <v>24.5</v>
      </c>
      <c r="Q11" s="68" t="s">
        <v>256</v>
      </c>
      <c r="R11" s="225"/>
      <c r="S11" s="231"/>
      <c r="T11" s="14"/>
      <c r="U11" s="68"/>
      <c r="V11" s="67">
        <v>1</v>
      </c>
      <c r="W11" s="68"/>
      <c r="X11" s="230"/>
      <c r="Y11" s="231"/>
      <c r="Z11" s="70"/>
      <c r="AA11" s="68"/>
      <c r="AB11" s="13">
        <v>139.33000000000001</v>
      </c>
      <c r="AC11" s="68" t="s">
        <v>256</v>
      </c>
      <c r="AD11" s="225"/>
      <c r="AE11" s="231"/>
      <c r="AF11" s="14"/>
      <c r="AG11" s="68"/>
      <c r="AH11" s="241"/>
      <c r="AI11" s="241"/>
      <c r="AJ11" s="67"/>
      <c r="AK11" s="68"/>
      <c r="AL11" s="70"/>
      <c r="AM11" s="68"/>
      <c r="AN11" s="70"/>
      <c r="AO11" s="68"/>
      <c r="AP11" s="67"/>
      <c r="AQ11" s="68"/>
      <c r="AR11" s="230"/>
      <c r="AS11" s="231"/>
      <c r="AT11" s="70"/>
      <c r="AU11" s="68"/>
      <c r="AV11" s="67"/>
      <c r="AW11" s="68"/>
      <c r="AX11" s="230"/>
      <c r="AY11" s="231"/>
      <c r="AZ11" s="230"/>
      <c r="BA11" s="231"/>
      <c r="BB11" s="141"/>
      <c r="BC11" s="141"/>
      <c r="BD11" s="136"/>
      <c r="BE11" s="137"/>
      <c r="BF11" s="138"/>
      <c r="BG11" s="139"/>
      <c r="BH11" s="138"/>
      <c r="BI11" s="139"/>
      <c r="BJ11" s="138"/>
      <c r="BK11" s="139"/>
      <c r="BL11" s="138"/>
      <c r="BM11" s="139"/>
      <c r="BN11" s="138"/>
      <c r="BO11" s="139"/>
      <c r="BP11" s="138"/>
      <c r="BQ11" s="139"/>
    </row>
    <row r="12" spans="1:69" x14ac:dyDescent="0.3">
      <c r="A12" s="15" t="s">
        <v>34</v>
      </c>
      <c r="B12" s="16"/>
      <c r="C12" s="16"/>
      <c r="D12" s="17">
        <v>48.035200000000003</v>
      </c>
      <c r="E12" s="21"/>
      <c r="F12" s="21"/>
      <c r="G12" s="21"/>
      <c r="H12" s="21"/>
      <c r="I12" s="22"/>
      <c r="J12" s="20">
        <v>15.2995</v>
      </c>
      <c r="K12" s="21"/>
      <c r="L12" s="21"/>
      <c r="M12" s="21"/>
      <c r="N12" s="21"/>
      <c r="O12" s="22"/>
      <c r="P12" s="17">
        <v>26.881</v>
      </c>
      <c r="Q12" s="18"/>
      <c r="R12" s="18"/>
      <c r="S12" s="18"/>
      <c r="T12" s="18"/>
      <c r="U12" s="19"/>
      <c r="V12" s="20">
        <v>1</v>
      </c>
      <c r="W12" s="21"/>
      <c r="X12" s="21"/>
      <c r="Y12" s="21"/>
      <c r="Z12" s="21"/>
      <c r="AA12" s="23"/>
      <c r="AB12" s="17">
        <v>140.86000000000001</v>
      </c>
      <c r="AC12" s="18"/>
      <c r="AD12" s="18"/>
      <c r="AE12" s="18"/>
      <c r="AF12" s="18"/>
      <c r="AG12" s="18"/>
      <c r="AH12" s="15"/>
      <c r="AI12" s="16"/>
      <c r="AJ12" s="20"/>
      <c r="AK12" s="21"/>
      <c r="AL12" s="21"/>
      <c r="AM12" s="21"/>
      <c r="AN12" s="21"/>
      <c r="AO12" s="22"/>
      <c r="AP12" s="20"/>
      <c r="AQ12" s="21"/>
      <c r="AR12" s="21"/>
      <c r="AS12" s="21"/>
      <c r="AT12" s="21"/>
      <c r="AU12" s="22"/>
      <c r="AV12" s="20"/>
      <c r="AW12" s="21"/>
      <c r="AX12" s="21"/>
      <c r="AY12" s="21"/>
      <c r="AZ12" s="21"/>
      <c r="BA12" s="21"/>
      <c r="BB12" s="15"/>
      <c r="BC12" s="16"/>
      <c r="BD12" s="17"/>
      <c r="BE12" s="18"/>
      <c r="BF12" s="20"/>
      <c r="BG12" s="22"/>
      <c r="BH12" s="20"/>
      <c r="BI12" s="22"/>
      <c r="BJ12" s="20"/>
      <c r="BK12" s="22"/>
      <c r="BL12" s="20"/>
      <c r="BM12" s="22"/>
      <c r="BN12" s="20">
        <v>2.3094999999999999</v>
      </c>
      <c r="BO12" s="22"/>
      <c r="BP12" s="20">
        <v>2</v>
      </c>
      <c r="BQ12" s="21"/>
    </row>
    <row r="13" spans="1:69" x14ac:dyDescent="0.3">
      <c r="A13" s="24" t="s">
        <v>35</v>
      </c>
      <c r="B13" s="25"/>
      <c r="C13" s="25"/>
      <c r="D13" s="26">
        <v>5.5174000000000003</v>
      </c>
      <c r="E13" s="30"/>
      <c r="F13" s="30"/>
      <c r="G13" s="30"/>
      <c r="H13" s="30"/>
      <c r="I13" s="31"/>
      <c r="J13" s="29">
        <v>0.187</v>
      </c>
      <c r="K13" s="30"/>
      <c r="L13" s="30"/>
      <c r="M13" s="30"/>
      <c r="N13" s="30"/>
      <c r="O13" s="31"/>
      <c r="P13" s="26">
        <v>1.4542999999999999</v>
      </c>
      <c r="Q13" s="27"/>
      <c r="R13" s="27"/>
      <c r="S13" s="27"/>
      <c r="T13" s="27"/>
      <c r="U13" s="28"/>
      <c r="V13" s="29" t="s">
        <v>364</v>
      </c>
      <c r="W13" s="30"/>
      <c r="X13" s="30"/>
      <c r="Y13" s="30"/>
      <c r="Z13" s="30"/>
      <c r="AA13" s="32"/>
      <c r="AB13" s="26">
        <v>1.9841</v>
      </c>
      <c r="AC13" s="27"/>
      <c r="AD13" s="27"/>
      <c r="AE13" s="27"/>
      <c r="AF13" s="27"/>
      <c r="AG13" s="27"/>
      <c r="AH13" s="24"/>
      <c r="AI13" s="25"/>
      <c r="AJ13" s="29"/>
      <c r="AK13" s="30"/>
      <c r="AL13" s="30"/>
      <c r="AM13" s="30"/>
      <c r="AN13" s="30"/>
      <c r="AO13" s="31"/>
      <c r="AP13" s="29"/>
      <c r="AQ13" s="27"/>
      <c r="AR13" s="30"/>
      <c r="AS13" s="30"/>
      <c r="AT13" s="30"/>
      <c r="AU13" s="31"/>
      <c r="AV13" s="29"/>
      <c r="AW13" s="27"/>
      <c r="AX13" s="30"/>
      <c r="AY13" s="30"/>
      <c r="AZ13" s="30"/>
      <c r="BA13" s="30"/>
      <c r="BB13" s="24"/>
      <c r="BC13" s="142"/>
      <c r="BD13" s="26"/>
      <c r="BE13" s="143"/>
      <c r="BF13" s="29"/>
      <c r="BG13" s="31"/>
      <c r="BH13" s="29"/>
      <c r="BI13" s="31"/>
      <c r="BJ13" s="29"/>
      <c r="BK13" s="31"/>
      <c r="BL13" s="29"/>
      <c r="BM13" s="31"/>
      <c r="BN13" s="29">
        <v>0.23569999999999999</v>
      </c>
      <c r="BO13" s="31"/>
      <c r="BP13" s="29">
        <v>0.25969999999999999</v>
      </c>
      <c r="BQ13" s="144"/>
    </row>
    <row r="14" spans="1:69" ht="12.75" customHeight="1" x14ac:dyDescent="0.4">
      <c r="A14" s="33" t="s">
        <v>36</v>
      </c>
      <c r="B14" s="34"/>
      <c r="C14" s="34"/>
      <c r="D14" s="35" t="s">
        <v>351</v>
      </c>
      <c r="E14" s="39"/>
      <c r="F14" s="39"/>
      <c r="G14" s="39"/>
      <c r="H14" s="39"/>
      <c r="I14" s="40"/>
      <c r="J14" s="38">
        <v>0.57999999999999996</v>
      </c>
      <c r="K14" s="39"/>
      <c r="L14" s="39"/>
      <c r="M14" s="39"/>
      <c r="N14" s="39"/>
      <c r="O14" s="40"/>
      <c r="P14" s="35" t="s">
        <v>351</v>
      </c>
      <c r="Q14" s="36"/>
      <c r="R14" s="36"/>
      <c r="S14" s="36"/>
      <c r="T14" s="36"/>
      <c r="U14" s="37"/>
      <c r="V14" s="38" t="s">
        <v>364</v>
      </c>
      <c r="W14" s="39"/>
      <c r="X14" s="39"/>
      <c r="Y14" s="39"/>
      <c r="Z14" s="39"/>
      <c r="AA14" s="41"/>
      <c r="AB14" s="35" t="s">
        <v>351</v>
      </c>
      <c r="AC14" s="36"/>
      <c r="AD14" s="36"/>
      <c r="AE14" s="36"/>
      <c r="AF14" s="36"/>
      <c r="AG14" s="36"/>
      <c r="AH14" s="33"/>
      <c r="AI14" s="34"/>
      <c r="AJ14" s="38"/>
      <c r="AK14" s="39"/>
      <c r="AL14" s="39"/>
      <c r="AM14" s="39"/>
      <c r="AN14" s="39"/>
      <c r="AO14" s="40"/>
      <c r="AP14" s="38"/>
      <c r="AQ14" s="36"/>
      <c r="AR14" s="39"/>
      <c r="AS14" s="39"/>
      <c r="AT14" s="39"/>
      <c r="AU14" s="40"/>
      <c r="AV14" s="38"/>
      <c r="AW14" s="36"/>
      <c r="AX14" s="39"/>
      <c r="AY14" s="39"/>
      <c r="AZ14" s="39"/>
      <c r="BA14" s="39"/>
      <c r="BB14" s="33"/>
      <c r="BC14" s="145"/>
      <c r="BD14" s="35"/>
      <c r="BE14" s="146"/>
      <c r="BF14" s="38"/>
      <c r="BG14" s="40"/>
      <c r="BH14" s="38"/>
      <c r="BI14" s="40"/>
      <c r="BJ14" s="38"/>
      <c r="BK14" s="40"/>
      <c r="BL14" s="38"/>
      <c r="BM14" s="40"/>
      <c r="BN14" s="38">
        <v>0.54</v>
      </c>
      <c r="BO14" s="40"/>
      <c r="BP14" s="38">
        <v>0.49</v>
      </c>
      <c r="BQ14" s="147"/>
    </row>
    <row r="15" spans="1:69" ht="12.75" customHeight="1" thickBot="1" x14ac:dyDescent="0.35">
      <c r="A15" s="43" t="s">
        <v>37</v>
      </c>
      <c r="B15" s="44"/>
      <c r="C15" s="44"/>
      <c r="D15" s="62">
        <v>15.607880594999999</v>
      </c>
      <c r="E15" s="63"/>
      <c r="F15" s="63"/>
      <c r="G15" s="63"/>
      <c r="H15" s="63"/>
      <c r="I15" s="64"/>
      <c r="J15" s="62">
        <v>2.1174266814</v>
      </c>
      <c r="K15" s="63"/>
      <c r="L15" s="63"/>
      <c r="M15" s="63"/>
      <c r="N15" s="63"/>
      <c r="O15" s="64"/>
      <c r="P15" s="62">
        <v>9.3708569868999998</v>
      </c>
      <c r="Q15" s="63"/>
      <c r="R15" s="63"/>
      <c r="S15" s="63"/>
      <c r="T15" s="63"/>
      <c r="U15" s="64"/>
      <c r="V15" s="62" t="s">
        <v>364</v>
      </c>
      <c r="W15" s="63"/>
      <c r="X15" s="63"/>
      <c r="Y15" s="63"/>
      <c r="Z15" s="63"/>
      <c r="AA15" s="82"/>
      <c r="AB15" s="62">
        <v>2.3281207418999998</v>
      </c>
      <c r="AC15" s="63"/>
      <c r="AD15" s="63"/>
      <c r="AE15" s="63"/>
      <c r="AF15" s="63"/>
      <c r="AG15" s="63"/>
      <c r="AH15" s="43"/>
      <c r="AI15" s="44"/>
      <c r="AJ15" s="62"/>
      <c r="AK15" s="63"/>
      <c r="AL15" s="63"/>
      <c r="AM15" s="63"/>
      <c r="AN15" s="63"/>
      <c r="AO15" s="64"/>
      <c r="AP15" s="62"/>
      <c r="AQ15" s="63"/>
      <c r="AR15" s="63"/>
      <c r="AS15" s="63"/>
      <c r="AT15" s="63"/>
      <c r="AU15" s="64"/>
      <c r="AV15" s="62"/>
      <c r="AW15" s="63"/>
      <c r="AX15" s="63"/>
      <c r="AY15" s="63"/>
      <c r="AZ15" s="63"/>
      <c r="BA15" s="63"/>
      <c r="BB15" s="43"/>
      <c r="BC15" s="44"/>
      <c r="BD15" s="62"/>
      <c r="BE15" s="63"/>
      <c r="BF15" s="62"/>
      <c r="BG15" s="64"/>
      <c r="BH15" s="63"/>
      <c r="BI15" s="64"/>
      <c r="BJ15" s="62"/>
      <c r="BK15" s="63"/>
      <c r="BL15" s="62"/>
      <c r="BM15" s="64"/>
      <c r="BN15" s="63" t="s">
        <v>364</v>
      </c>
      <c r="BO15" s="64"/>
      <c r="BP15" s="62" t="s">
        <v>364</v>
      </c>
      <c r="BQ15" s="63"/>
    </row>
    <row r="16" spans="1:69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/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53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53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76"/>
      <c r="AH18" s="50"/>
      <c r="AI18" s="53"/>
      <c r="AJ18" s="50"/>
      <c r="AK18" s="50"/>
      <c r="AL18" s="50"/>
      <c r="AM18" s="50"/>
      <c r="AN18" s="50"/>
      <c r="AO18" s="50"/>
    </row>
    <row r="19" spans="1:53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53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53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53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53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53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53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53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53" x14ac:dyDescent="0.3">
      <c r="B27" s="42"/>
      <c r="C27" s="42"/>
      <c r="AI27" s="42"/>
    </row>
  </sheetData>
  <sortState xmlns:xlrd2="http://schemas.microsoft.com/office/spreadsheetml/2017/richdata2" ref="A5:BQ11">
    <sortCondition descending="1" ref="D5:D11"/>
  </sortState>
  <mergeCells count="47">
    <mergeCell ref="BP2:BQ2"/>
    <mergeCell ref="A1:BQ1"/>
    <mergeCell ref="D2:I2"/>
    <mergeCell ref="J2:O2"/>
    <mergeCell ref="P2:U2"/>
    <mergeCell ref="V2:AA2"/>
    <mergeCell ref="AB2:AG2"/>
    <mergeCell ref="AJ2:AO2"/>
    <mergeCell ref="AP2:AU2"/>
    <mergeCell ref="AV2:BA2"/>
    <mergeCell ref="BD2:BE2"/>
    <mergeCell ref="BF2:BG2"/>
    <mergeCell ref="BH2:BI2"/>
    <mergeCell ref="BJ2:BK2"/>
    <mergeCell ref="BL2:BM2"/>
    <mergeCell ref="BN2:BO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Z3:BA3"/>
    <mergeCell ref="AB3:AC3"/>
    <mergeCell ref="AD3:AE3"/>
    <mergeCell ref="AF3:AG3"/>
    <mergeCell ref="AJ3:AK3"/>
    <mergeCell ref="AL3:AM3"/>
    <mergeCell ref="AN3:AO3"/>
    <mergeCell ref="AP3:AQ3"/>
    <mergeCell ref="AR3:AS3"/>
    <mergeCell ref="AT3:AU3"/>
    <mergeCell ref="AV3:AW3"/>
    <mergeCell ref="AX3:AY3"/>
    <mergeCell ref="BP3:BQ3"/>
    <mergeCell ref="BD3:BE3"/>
    <mergeCell ref="BF3:BG3"/>
    <mergeCell ref="BH3:BI3"/>
    <mergeCell ref="BJ3:BK3"/>
    <mergeCell ref="BL3:BM3"/>
    <mergeCell ref="BN3:BO3"/>
  </mergeCells>
  <conditionalFormatting sqref="BA5:BA11">
    <cfRule type="containsText" priority="209" stopIfTrue="1" operator="containsText" text="AA">
      <formula>NOT(ISERROR(SEARCH("AA",BA5)))</formula>
    </cfRule>
    <cfRule type="containsText" dxfId="2904" priority="210" operator="containsText" text="A">
      <formula>NOT(ISERROR(SEARCH("A",BA5)))</formula>
    </cfRule>
  </conditionalFormatting>
  <conditionalFormatting sqref="AK5:AK11">
    <cfRule type="containsText" priority="205" stopIfTrue="1" operator="containsText" text="AA">
      <formula>NOT(ISERROR(SEARCH("AA",AK5)))</formula>
    </cfRule>
    <cfRule type="containsText" dxfId="2903" priority="206" operator="containsText" text="A">
      <formula>NOT(ISERROR(SEARCH("A",AK5)))</formula>
    </cfRule>
  </conditionalFormatting>
  <conditionalFormatting sqref="AM5:AM11">
    <cfRule type="containsText" priority="203" stopIfTrue="1" operator="containsText" text="AA">
      <formula>NOT(ISERROR(SEARCH("AA",AM5)))</formula>
    </cfRule>
    <cfRule type="containsText" dxfId="2902" priority="204" operator="containsText" text="A">
      <formula>NOT(ISERROR(SEARCH("A",AM5)))</formula>
    </cfRule>
  </conditionalFormatting>
  <conditionalFormatting sqref="AO5:AO11">
    <cfRule type="containsText" priority="201" stopIfTrue="1" operator="containsText" text="AA">
      <formula>NOT(ISERROR(SEARCH("AA",AO5)))</formula>
    </cfRule>
    <cfRule type="containsText" dxfId="2901" priority="202" operator="containsText" text="A">
      <formula>NOT(ISERROR(SEARCH("A",AO5)))</formula>
    </cfRule>
  </conditionalFormatting>
  <conditionalFormatting sqref="AD5:AG11">
    <cfRule type="containsText" priority="229" stopIfTrue="1" operator="containsText" text="AA">
      <formula>NOT(ISERROR(SEARCH("AA",AD5)))</formula>
    </cfRule>
    <cfRule type="containsText" dxfId="2900" priority="230" operator="containsText" text="A">
      <formula>NOT(ISERROR(SEARCH("A",AD5)))</formula>
    </cfRule>
  </conditionalFormatting>
  <conditionalFormatting sqref="AR13:AU13 A5:C11 AP5:BA11 AD5:AG11">
    <cfRule type="expression" dxfId="2899" priority="254">
      <formula>MOD(ROW(),2)=0</formula>
    </cfRule>
  </conditionalFormatting>
  <conditionalFormatting sqref="AH5:AI11">
    <cfRule type="expression" dxfId="2898" priority="228">
      <formula>MOD(ROW(),2)=0</formula>
    </cfRule>
  </conditionalFormatting>
  <conditionalFormatting sqref="AQ5:AQ11">
    <cfRule type="containsText" priority="226" stopIfTrue="1" operator="containsText" text="AA">
      <formula>NOT(ISERROR(SEARCH("AA",AQ5)))</formula>
    </cfRule>
    <cfRule type="containsText" dxfId="2897" priority="227" operator="containsText" text="A">
      <formula>NOT(ISERROR(SEARCH("A",AQ5)))</formula>
    </cfRule>
  </conditionalFormatting>
  <conditionalFormatting sqref="AS5:AS11">
    <cfRule type="containsText" priority="224" stopIfTrue="1" operator="containsText" text="AA">
      <formula>NOT(ISERROR(SEARCH("AA",AS5)))</formula>
    </cfRule>
    <cfRule type="containsText" dxfId="2896" priority="225" operator="containsText" text="A">
      <formula>NOT(ISERROR(SEARCH("A",AS5)))</formula>
    </cfRule>
  </conditionalFormatting>
  <conditionalFormatting sqref="AU5:AU11">
    <cfRule type="containsText" priority="222" stopIfTrue="1" operator="containsText" text="AA">
      <formula>NOT(ISERROR(SEARCH("AA",AU5)))</formula>
    </cfRule>
    <cfRule type="containsText" dxfId="2895" priority="223" operator="containsText" text="A">
      <formula>NOT(ISERROR(SEARCH("A",AU5)))</formula>
    </cfRule>
  </conditionalFormatting>
  <conditionalFormatting sqref="BO5:BO11">
    <cfRule type="containsText" priority="188" stopIfTrue="1" operator="containsText" text="AA">
      <formula>NOT(ISERROR(SEARCH("AA",BO5)))</formula>
    </cfRule>
    <cfRule type="containsText" dxfId="2894" priority="189" operator="containsText" text="A">
      <formula>NOT(ISERROR(SEARCH("A",BO5)))</formula>
    </cfRule>
  </conditionalFormatting>
  <conditionalFormatting sqref="AE5:AE11">
    <cfRule type="containsText" priority="218" stopIfTrue="1" operator="containsText" text="AA">
      <formula>NOT(ISERROR(SEARCH("AA",AE5)))</formula>
    </cfRule>
    <cfRule type="containsText" dxfId="2893" priority="219" operator="containsText" text="A">
      <formula>NOT(ISERROR(SEARCH("A",AE5)))</formula>
    </cfRule>
  </conditionalFormatting>
  <conditionalFormatting sqref="AG5:AG11">
    <cfRule type="containsText" priority="216" stopIfTrue="1" operator="containsText" text="AA">
      <formula>NOT(ISERROR(SEARCH("AA",AG5)))</formula>
    </cfRule>
    <cfRule type="containsText" dxfId="2892" priority="217" operator="containsText" text="A">
      <formula>NOT(ISERROR(SEARCH("A",AG5)))</formula>
    </cfRule>
  </conditionalFormatting>
  <conditionalFormatting sqref="AW5:AW11">
    <cfRule type="containsText" priority="214" stopIfTrue="1" operator="containsText" text="AA">
      <formula>NOT(ISERROR(SEARCH("AA",AW5)))</formula>
    </cfRule>
    <cfRule type="containsText" dxfId="2891" priority="215" operator="containsText" text="A">
      <formula>NOT(ISERROR(SEARCH("A",AW5)))</formula>
    </cfRule>
  </conditionalFormatting>
  <conditionalFormatting sqref="AY5:AY11">
    <cfRule type="containsText" priority="212" stopIfTrue="1" operator="containsText" text="AA">
      <formula>NOT(ISERROR(SEARCH("AA",AY5)))</formula>
    </cfRule>
    <cfRule type="containsText" dxfId="2890" priority="213" operator="containsText" text="A">
      <formula>NOT(ISERROR(SEARCH("A",AY5)))</formula>
    </cfRule>
  </conditionalFormatting>
  <conditionalFormatting sqref="AX5:AX11">
    <cfRule type="aboveAverage" dxfId="2889" priority="211"/>
  </conditionalFormatting>
  <conditionalFormatting sqref="AZ5:AZ11">
    <cfRule type="aboveAverage" dxfId="2888" priority="208"/>
  </conditionalFormatting>
  <conditionalFormatting sqref="AJ5:AO11">
    <cfRule type="expression" dxfId="2887" priority="207">
      <formula>MOD(ROW(),2)=0</formula>
    </cfRule>
  </conditionalFormatting>
  <conditionalFormatting sqref="BB5:BC11">
    <cfRule type="expression" dxfId="2886" priority="200">
      <formula>MOD(ROW(),2)=0</formula>
    </cfRule>
  </conditionalFormatting>
  <conditionalFormatting sqref="BE5:BE11">
    <cfRule type="containsText" priority="197" stopIfTrue="1" operator="containsText" text="AA">
      <formula>NOT(ISERROR(SEARCH("AA",BE5)))</formula>
    </cfRule>
    <cfRule type="containsText" dxfId="2885" priority="198" operator="containsText" text="A">
      <formula>NOT(ISERROR(SEARCH("A",BE5)))</formula>
    </cfRule>
  </conditionalFormatting>
  <conditionalFormatting sqref="BD5:BE11">
    <cfRule type="expression" dxfId="2884" priority="199">
      <formula>MOD(ROW(),2)=0</formula>
    </cfRule>
  </conditionalFormatting>
  <conditionalFormatting sqref="BD5:BD11">
    <cfRule type="aboveAverage" dxfId="2883" priority="196" stopIfTrue="1"/>
  </conditionalFormatting>
  <conditionalFormatting sqref="BM5:BM11">
    <cfRule type="containsText" priority="192" stopIfTrue="1" operator="containsText" text="AA">
      <formula>NOT(ISERROR(SEARCH("AA",BM5)))</formula>
    </cfRule>
    <cfRule type="containsText" dxfId="2882" priority="193" operator="containsText" text="A">
      <formula>NOT(ISERROR(SEARCH("A",BM5)))</formula>
    </cfRule>
  </conditionalFormatting>
  <conditionalFormatting sqref="BL5:BM11">
    <cfRule type="expression" dxfId="2881" priority="195">
      <formula>MOD(ROW(),2)=0</formula>
    </cfRule>
  </conditionalFormatting>
  <conditionalFormatting sqref="BL5:BL11">
    <cfRule type="aboveAverage" dxfId="2880" priority="194" stopIfTrue="1"/>
  </conditionalFormatting>
  <conditionalFormatting sqref="BN5:BO11">
    <cfRule type="expression" dxfId="2879" priority="191">
      <formula>MOD(ROW(),2)=0</formula>
    </cfRule>
  </conditionalFormatting>
  <conditionalFormatting sqref="BN5:BN11">
    <cfRule type="aboveAverage" dxfId="2878" priority="190" stopIfTrue="1"/>
  </conditionalFormatting>
  <conditionalFormatting sqref="BQ5:BQ11">
    <cfRule type="containsText" priority="184" stopIfTrue="1" operator="containsText" text="AA">
      <formula>NOT(ISERROR(SEARCH("AA",BQ5)))</formula>
    </cfRule>
    <cfRule type="containsText" dxfId="2877" priority="185" operator="containsText" text="A">
      <formula>NOT(ISERROR(SEARCH("A",BQ5)))</formula>
    </cfRule>
  </conditionalFormatting>
  <conditionalFormatting sqref="BP5:BQ11">
    <cfRule type="expression" dxfId="2876" priority="187">
      <formula>MOD(ROW(),2)=0</formula>
    </cfRule>
  </conditionalFormatting>
  <conditionalFormatting sqref="BP5:BP11">
    <cfRule type="aboveAverage" dxfId="2875" priority="186" stopIfTrue="1"/>
  </conditionalFormatting>
  <conditionalFormatting sqref="AP5:AP11">
    <cfRule type="aboveAverage" dxfId="2874" priority="266"/>
  </conditionalFormatting>
  <conditionalFormatting sqref="AR5:AR11">
    <cfRule type="aboveAverage" dxfId="2873" priority="267"/>
  </conditionalFormatting>
  <conditionalFormatting sqref="AT5:AT11">
    <cfRule type="aboveAverage" dxfId="2872" priority="268"/>
  </conditionalFormatting>
  <conditionalFormatting sqref="AD5:AD11">
    <cfRule type="aboveAverage" dxfId="2871" priority="270"/>
  </conditionalFormatting>
  <conditionalFormatting sqref="AF5:AF11">
    <cfRule type="aboveAverage" dxfId="2870" priority="271"/>
  </conditionalFormatting>
  <conditionalFormatting sqref="AV5:AV11">
    <cfRule type="aboveAverage" dxfId="2869" priority="272"/>
  </conditionalFormatting>
  <conditionalFormatting sqref="AJ5:AJ11">
    <cfRule type="aboveAverage" dxfId="2868" priority="273"/>
  </conditionalFormatting>
  <conditionalFormatting sqref="AL5:AL11">
    <cfRule type="aboveAverage" dxfId="2867" priority="274"/>
  </conditionalFormatting>
  <conditionalFormatting sqref="AN5:AN11">
    <cfRule type="aboveAverage" dxfId="2866" priority="275"/>
  </conditionalFormatting>
  <conditionalFormatting sqref="AQ5:AQ11">
    <cfRule type="containsText" priority="170" stopIfTrue="1" operator="containsText" text="AA">
      <formula>NOT(ISERROR(SEARCH("AA",AQ5)))</formula>
    </cfRule>
    <cfRule type="containsText" dxfId="2865" priority="171" operator="containsText" text="A">
      <formula>NOT(ISERROR(SEARCH("A",AQ5)))</formula>
    </cfRule>
  </conditionalFormatting>
  <conditionalFormatting sqref="AP5:AP11">
    <cfRule type="aboveAverage" dxfId="2864" priority="169"/>
  </conditionalFormatting>
  <conditionalFormatting sqref="AW5:AW11">
    <cfRule type="containsText" priority="167" stopIfTrue="1" operator="containsText" text="AA">
      <formula>NOT(ISERROR(SEARCH("AA",AW5)))</formula>
    </cfRule>
    <cfRule type="containsText" dxfId="2863" priority="168" operator="containsText" text="A">
      <formula>NOT(ISERROR(SEARCH("A",AW5)))</formula>
    </cfRule>
  </conditionalFormatting>
  <conditionalFormatting sqref="AV5:AV11">
    <cfRule type="aboveAverage" dxfId="2862" priority="166"/>
  </conditionalFormatting>
  <conditionalFormatting sqref="BG5:BG11">
    <cfRule type="containsText" priority="163" stopIfTrue="1" operator="containsText" text="AA">
      <formula>NOT(ISERROR(SEARCH("AA",BG5)))</formula>
    </cfRule>
    <cfRule type="containsText" dxfId="2861" priority="164" operator="containsText" text="A">
      <formula>NOT(ISERROR(SEARCH("A",BG5)))</formula>
    </cfRule>
  </conditionalFormatting>
  <conditionalFormatting sqref="BF5:BG11">
    <cfRule type="expression" dxfId="2860" priority="165">
      <formula>MOD(ROW(),2)=0</formula>
    </cfRule>
  </conditionalFormatting>
  <conditionalFormatting sqref="BF5:BF11">
    <cfRule type="aboveAverage" dxfId="2859" priority="162" stopIfTrue="1"/>
  </conditionalFormatting>
  <conditionalFormatting sqref="BI5:BI11">
    <cfRule type="containsText" priority="159" stopIfTrue="1" operator="containsText" text="AA">
      <formula>NOT(ISERROR(SEARCH("AA",BI5)))</formula>
    </cfRule>
    <cfRule type="containsText" dxfId="2858" priority="160" operator="containsText" text="A">
      <formula>NOT(ISERROR(SEARCH("A",BI5)))</formula>
    </cfRule>
  </conditionalFormatting>
  <conditionalFormatting sqref="BH5:BI11">
    <cfRule type="expression" dxfId="2857" priority="161">
      <formula>MOD(ROW(),2)=0</formula>
    </cfRule>
  </conditionalFormatting>
  <conditionalFormatting sqref="BH5:BH11">
    <cfRule type="aboveAverage" dxfId="2856" priority="158" stopIfTrue="1"/>
  </conditionalFormatting>
  <conditionalFormatting sqref="BK5:BK11">
    <cfRule type="containsText" priority="155" stopIfTrue="1" operator="containsText" text="AA">
      <formula>NOT(ISERROR(SEARCH("AA",BK5)))</formula>
    </cfRule>
    <cfRule type="containsText" dxfId="2855" priority="156" operator="containsText" text="A">
      <formula>NOT(ISERROR(SEARCH("A",BK5)))</formula>
    </cfRule>
  </conditionalFormatting>
  <conditionalFormatting sqref="BJ5:BK11">
    <cfRule type="expression" dxfId="2854" priority="157">
      <formula>MOD(ROW(),2)=0</formula>
    </cfRule>
  </conditionalFormatting>
  <conditionalFormatting sqref="BJ5:BJ11">
    <cfRule type="aboveAverage" dxfId="2853" priority="154" stopIfTrue="1"/>
  </conditionalFormatting>
  <conditionalFormatting sqref="AE5:AE11">
    <cfRule type="containsText" priority="126" stopIfTrue="1" operator="containsText" text="AA">
      <formula>NOT(ISERROR(SEARCH("AA",AE5)))</formula>
    </cfRule>
    <cfRule type="containsText" dxfId="2852" priority="127" operator="containsText" text="A">
      <formula>NOT(ISERROR(SEARCH("A",AE5)))</formula>
    </cfRule>
  </conditionalFormatting>
  <conditionalFormatting sqref="AG5:AG11">
    <cfRule type="containsText" priority="124" stopIfTrue="1" operator="containsText" text="AA">
      <formula>NOT(ISERROR(SEARCH("AA",AG5)))</formula>
    </cfRule>
    <cfRule type="containsText" dxfId="2851" priority="125" operator="containsText" text="A">
      <formula>NOT(ISERROR(SEARCH("A",AG5)))</formula>
    </cfRule>
  </conditionalFormatting>
  <conditionalFormatting sqref="AD5:AD11">
    <cfRule type="aboveAverage" dxfId="2850" priority="131"/>
  </conditionalFormatting>
  <conditionalFormatting sqref="AF5:AF11">
    <cfRule type="aboveAverage" dxfId="2849" priority="132"/>
  </conditionalFormatting>
  <conditionalFormatting sqref="AE5:AE11">
    <cfRule type="containsText" priority="122" stopIfTrue="1" operator="containsText" text="AA">
      <formula>NOT(ISERROR(SEARCH("AA",AE5)))</formula>
    </cfRule>
    <cfRule type="containsText" dxfId="2848" priority="123" operator="containsText" text="A">
      <formula>NOT(ISERROR(SEARCH("A",AE5)))</formula>
    </cfRule>
  </conditionalFormatting>
  <conditionalFormatting sqref="AD5:AD11">
    <cfRule type="aboveAverage" dxfId="2847" priority="121"/>
  </conditionalFormatting>
  <conditionalFormatting sqref="AG5:AG11">
    <cfRule type="containsText" priority="119" stopIfTrue="1" operator="containsText" text="AA">
      <formula>NOT(ISERROR(SEARCH("AA",AG5)))</formula>
    </cfRule>
    <cfRule type="containsText" dxfId="2846" priority="120" operator="containsText" text="A">
      <formula>NOT(ISERROR(SEARCH("A",AG5)))</formula>
    </cfRule>
  </conditionalFormatting>
  <conditionalFormatting sqref="AF5:AF11">
    <cfRule type="aboveAverage" dxfId="2845" priority="118"/>
  </conditionalFormatting>
  <conditionalFormatting sqref="AQ5:AQ11">
    <cfRule type="containsText" priority="77" stopIfTrue="1" operator="containsText" text="AA">
      <formula>NOT(ISERROR(SEARCH("AA",AQ5)))</formula>
    </cfRule>
    <cfRule type="containsText" dxfId="2844" priority="78" operator="containsText" text="A">
      <formula>NOT(ISERROR(SEARCH("A",AQ5)))</formula>
    </cfRule>
  </conditionalFormatting>
  <conditionalFormatting sqref="AS5:AS11">
    <cfRule type="containsText" priority="75" stopIfTrue="1" operator="containsText" text="AA">
      <formula>NOT(ISERROR(SEARCH("AA",AS5)))</formula>
    </cfRule>
    <cfRule type="containsText" dxfId="2843" priority="76" operator="containsText" text="A">
      <formula>NOT(ISERROR(SEARCH("A",AS5)))</formula>
    </cfRule>
  </conditionalFormatting>
  <conditionalFormatting sqref="AS5:AS11">
    <cfRule type="containsText" priority="67" stopIfTrue="1" operator="containsText" text="AA">
      <formula>NOT(ISERROR(SEARCH("AA",AS5)))</formula>
    </cfRule>
    <cfRule type="containsText" dxfId="2842" priority="68" operator="containsText" text="A">
      <formula>NOT(ISERROR(SEARCH("A",AS5)))</formula>
    </cfRule>
  </conditionalFormatting>
  <conditionalFormatting sqref="AS5:AS11">
    <cfRule type="containsText" priority="65" stopIfTrue="1" operator="containsText" text="AA">
      <formula>NOT(ISERROR(SEARCH("AA",AS5)))</formula>
    </cfRule>
    <cfRule type="containsText" dxfId="2841" priority="66" operator="containsText" text="A">
      <formula>NOT(ISERROR(SEARCH("A",AS5)))</formula>
    </cfRule>
  </conditionalFormatting>
  <conditionalFormatting sqref="AU5:AU11">
    <cfRule type="containsText" priority="59" stopIfTrue="1" operator="containsText" text="AA">
      <formula>NOT(ISERROR(SEARCH("AA",AU5)))</formula>
    </cfRule>
    <cfRule type="containsText" dxfId="2840" priority="60" operator="containsText" text="A">
      <formula>NOT(ISERROR(SEARCH("A",AU5)))</formula>
    </cfRule>
  </conditionalFormatting>
  <conditionalFormatting sqref="AW5:AW11">
    <cfRule type="containsText" priority="53" stopIfTrue="1" operator="containsText" text="AA">
      <formula>NOT(ISERROR(SEARCH("AA",AW5)))</formula>
    </cfRule>
    <cfRule type="containsText" dxfId="2839" priority="54" operator="containsText" text="A">
      <formula>NOT(ISERROR(SEARCH("A",AW5)))</formula>
    </cfRule>
  </conditionalFormatting>
  <conditionalFormatting sqref="AY5:AY11">
    <cfRule type="containsText" priority="51" stopIfTrue="1" operator="containsText" text="AA">
      <formula>NOT(ISERROR(SEARCH("AA",AY5)))</formula>
    </cfRule>
    <cfRule type="containsText" dxfId="2838" priority="52" operator="containsText" text="A">
      <formula>NOT(ISERROR(SEARCH("A",AY5)))</formula>
    </cfRule>
  </conditionalFormatting>
  <conditionalFormatting sqref="AU5:AU11">
    <cfRule type="containsText" priority="73" stopIfTrue="1" operator="containsText" text="AA">
      <formula>NOT(ISERROR(SEARCH("AA",AU5)))</formula>
    </cfRule>
    <cfRule type="containsText" dxfId="2837" priority="74" operator="containsText" text="A">
      <formula>NOT(ISERROR(SEARCH("A",AU5)))</formula>
    </cfRule>
  </conditionalFormatting>
  <conditionalFormatting sqref="AP5:AP11">
    <cfRule type="aboveAverage" dxfId="2836" priority="79"/>
  </conditionalFormatting>
  <conditionalFormatting sqref="AR5:AR11">
    <cfRule type="aboveAverage" dxfId="2835" priority="80"/>
  </conditionalFormatting>
  <conditionalFormatting sqref="AT5:AT11">
    <cfRule type="aboveAverage" dxfId="2834" priority="81"/>
  </conditionalFormatting>
  <conditionalFormatting sqref="AQ5:AQ11">
    <cfRule type="containsText" priority="71" stopIfTrue="1" operator="containsText" text="AA">
      <formula>NOT(ISERROR(SEARCH("AA",AQ5)))</formula>
    </cfRule>
    <cfRule type="containsText" dxfId="2833" priority="72" operator="containsText" text="A">
      <formula>NOT(ISERROR(SEARCH("A",AQ5)))</formula>
    </cfRule>
  </conditionalFormatting>
  <conditionalFormatting sqref="AP5:AP11">
    <cfRule type="aboveAverage" dxfId="2832" priority="70"/>
  </conditionalFormatting>
  <conditionalFormatting sqref="AR5:AR11">
    <cfRule type="aboveAverage" dxfId="2831" priority="69"/>
  </conditionalFormatting>
  <conditionalFormatting sqref="AR5:AR11">
    <cfRule type="aboveAverage" dxfId="2830" priority="64"/>
  </conditionalFormatting>
  <conditionalFormatting sqref="AU5:AU11">
    <cfRule type="containsText" priority="61" stopIfTrue="1" operator="containsText" text="AA">
      <formula>NOT(ISERROR(SEARCH("AA",AU5)))</formula>
    </cfRule>
    <cfRule type="containsText" dxfId="2829" priority="62" operator="containsText" text="A">
      <formula>NOT(ISERROR(SEARCH("A",AU5)))</formula>
    </cfRule>
  </conditionalFormatting>
  <conditionalFormatting sqref="AT5:AT11">
    <cfRule type="aboveAverage" dxfId="2828" priority="63"/>
  </conditionalFormatting>
  <conditionalFormatting sqref="AT5:AT11">
    <cfRule type="aboveAverage" dxfId="2827" priority="58"/>
  </conditionalFormatting>
  <conditionalFormatting sqref="BA5:BA11">
    <cfRule type="containsText" priority="49" stopIfTrue="1" operator="containsText" text="AA">
      <formula>NOT(ISERROR(SEARCH("AA",BA5)))</formula>
    </cfRule>
    <cfRule type="containsText" dxfId="2826" priority="50" operator="containsText" text="A">
      <formula>NOT(ISERROR(SEARCH("A",BA5)))</formula>
    </cfRule>
  </conditionalFormatting>
  <conditionalFormatting sqref="AV5:AV11">
    <cfRule type="aboveAverage" dxfId="2825" priority="55"/>
  </conditionalFormatting>
  <conditionalFormatting sqref="AX5:AX11">
    <cfRule type="aboveAverage" dxfId="2824" priority="56"/>
  </conditionalFormatting>
  <conditionalFormatting sqref="AZ5:AZ11">
    <cfRule type="aboveAverage" dxfId="2823" priority="57"/>
  </conditionalFormatting>
  <conditionalFormatting sqref="AW5:AW11">
    <cfRule type="containsText" priority="47" stopIfTrue="1" operator="containsText" text="AA">
      <formula>NOT(ISERROR(SEARCH("AA",AW5)))</formula>
    </cfRule>
    <cfRule type="containsText" dxfId="2822" priority="48" operator="containsText" text="A">
      <formula>NOT(ISERROR(SEARCH("A",AW5)))</formula>
    </cfRule>
  </conditionalFormatting>
  <conditionalFormatting sqref="AV5:AV11">
    <cfRule type="aboveAverage" dxfId="2821" priority="46"/>
  </conditionalFormatting>
  <conditionalFormatting sqref="AY5:AY11">
    <cfRule type="containsText" priority="43" stopIfTrue="1" operator="containsText" text="AA">
      <formula>NOT(ISERROR(SEARCH("AA",AY5)))</formula>
    </cfRule>
    <cfRule type="containsText" dxfId="2820" priority="44" operator="containsText" text="A">
      <formula>NOT(ISERROR(SEARCH("A",AY5)))</formula>
    </cfRule>
  </conditionalFormatting>
  <conditionalFormatting sqref="AX5:AX11">
    <cfRule type="aboveAverage" dxfId="2819" priority="45"/>
  </conditionalFormatting>
  <conditionalFormatting sqref="AY5:AY11">
    <cfRule type="containsText" priority="41" stopIfTrue="1" operator="containsText" text="AA">
      <formula>NOT(ISERROR(SEARCH("AA",AY5)))</formula>
    </cfRule>
    <cfRule type="containsText" dxfId="2818" priority="42" operator="containsText" text="A">
      <formula>NOT(ISERROR(SEARCH("A",AY5)))</formula>
    </cfRule>
  </conditionalFormatting>
  <conditionalFormatting sqref="AX5:AX11">
    <cfRule type="aboveAverage" dxfId="2817" priority="40"/>
  </conditionalFormatting>
  <conditionalFormatting sqref="BA5:BA11">
    <cfRule type="containsText" priority="37" stopIfTrue="1" operator="containsText" text="AA">
      <formula>NOT(ISERROR(SEARCH("AA",BA5)))</formula>
    </cfRule>
    <cfRule type="containsText" dxfId="2816" priority="38" operator="containsText" text="A">
      <formula>NOT(ISERROR(SEARCH("A",BA5)))</formula>
    </cfRule>
  </conditionalFormatting>
  <conditionalFormatting sqref="AZ5:AZ11">
    <cfRule type="aboveAverage" dxfId="2815" priority="39"/>
  </conditionalFormatting>
  <conditionalFormatting sqref="BA5:BA11">
    <cfRule type="containsText" priority="35" stopIfTrue="1" operator="containsText" text="AA">
      <formula>NOT(ISERROR(SEARCH("AA",BA5)))</formula>
    </cfRule>
    <cfRule type="containsText" dxfId="2814" priority="36" operator="containsText" text="A">
      <formula>NOT(ISERROR(SEARCH("A",BA5)))</formula>
    </cfRule>
  </conditionalFormatting>
  <conditionalFormatting sqref="AZ5:AZ11">
    <cfRule type="aboveAverage" dxfId="2813" priority="34"/>
  </conditionalFormatting>
  <conditionalFormatting sqref="AX13:BA13">
    <cfRule type="expression" dxfId="2812" priority="33">
      <formula>MOD(ROW(),2)=0</formula>
    </cfRule>
  </conditionalFormatting>
  <conditionalFormatting sqref="E5:E11">
    <cfRule type="containsText" priority="28" stopIfTrue="1" operator="containsText" text="AA">
      <formula>NOT(ISERROR(SEARCH("AA",E5)))</formula>
    </cfRule>
    <cfRule type="containsText" dxfId="2811" priority="29" operator="containsText" text="A">
      <formula>NOT(ISERROR(SEARCH("A",E5)))</formula>
    </cfRule>
  </conditionalFormatting>
  <conditionalFormatting sqref="G5:G11">
    <cfRule type="containsText" priority="25" stopIfTrue="1" operator="containsText" text="AA">
      <formula>NOT(ISERROR(SEARCH("AA",G5)))</formula>
    </cfRule>
    <cfRule type="containsText" dxfId="2810" priority="26" operator="containsText" text="A">
      <formula>NOT(ISERROR(SEARCH("A",G5)))</formula>
    </cfRule>
  </conditionalFormatting>
  <conditionalFormatting sqref="I5:I11">
    <cfRule type="containsText" priority="23" stopIfTrue="1" operator="containsText" text="AA">
      <formula>NOT(ISERROR(SEARCH("AA",I5)))</formula>
    </cfRule>
    <cfRule type="containsText" dxfId="2809" priority="24" operator="containsText" text="A">
      <formula>NOT(ISERROR(SEARCH("A",I5)))</formula>
    </cfRule>
  </conditionalFormatting>
  <conditionalFormatting sqref="D5:I11">
    <cfRule type="expression" dxfId="2808" priority="30">
      <formula>MOD(ROW(),2)=0</formula>
    </cfRule>
  </conditionalFormatting>
  <conditionalFormatting sqref="D5:D11">
    <cfRule type="aboveAverage" dxfId="2807" priority="27" stopIfTrue="1"/>
  </conditionalFormatting>
  <conditionalFormatting sqref="F5:F11">
    <cfRule type="aboveAverage" dxfId="2806" priority="31"/>
  </conditionalFormatting>
  <conditionalFormatting sqref="H5:H11">
    <cfRule type="aboveAverage" dxfId="2805" priority="32"/>
  </conditionalFormatting>
  <conditionalFormatting sqref="G5:G11">
    <cfRule type="containsText" priority="21" stopIfTrue="1" operator="containsText" text="AA">
      <formula>NOT(ISERROR(SEARCH("AA",G5)))</formula>
    </cfRule>
    <cfRule type="containsText" dxfId="2804" priority="22" operator="containsText" text="A">
      <formula>NOT(ISERROR(SEARCH("A",G5)))</formula>
    </cfRule>
  </conditionalFormatting>
  <conditionalFormatting sqref="F5:F11">
    <cfRule type="aboveAverage" dxfId="2803" priority="20"/>
  </conditionalFormatting>
  <conditionalFormatting sqref="I5:I11">
    <cfRule type="containsText" priority="18" stopIfTrue="1" operator="containsText" text="AA">
      <formula>NOT(ISERROR(SEARCH("AA",I5)))</formula>
    </cfRule>
    <cfRule type="containsText" dxfId="2802" priority="19" operator="containsText" text="A">
      <formula>NOT(ISERROR(SEARCH("A",I5)))</formula>
    </cfRule>
  </conditionalFormatting>
  <conditionalFormatting sqref="H5:H11">
    <cfRule type="aboveAverage" dxfId="2801" priority="17"/>
  </conditionalFormatting>
  <conditionalFormatting sqref="K5:K11">
    <cfRule type="containsText" priority="14" stopIfTrue="1" operator="containsText" text="AA">
      <formula>NOT(ISERROR(SEARCH("AA",K5)))</formula>
    </cfRule>
    <cfRule type="containsText" dxfId="2800" priority="15" operator="containsText" text="A">
      <formula>NOT(ISERROR(SEARCH("A",K5)))</formula>
    </cfRule>
  </conditionalFormatting>
  <conditionalFormatting sqref="J5:K11">
    <cfRule type="expression" dxfId="2799" priority="16">
      <formula>MOD(ROW(),2)=0</formula>
    </cfRule>
  </conditionalFormatting>
  <conditionalFormatting sqref="J5:J11">
    <cfRule type="aboveAverage" dxfId="2798" priority="13" stopIfTrue="1"/>
  </conditionalFormatting>
  <conditionalFormatting sqref="Q5:Q11">
    <cfRule type="containsText" priority="10" stopIfTrue="1" operator="containsText" text="AA">
      <formula>NOT(ISERROR(SEARCH("AA",Q5)))</formula>
    </cfRule>
    <cfRule type="containsText" dxfId="2797" priority="11" operator="containsText" text="A">
      <formula>NOT(ISERROR(SEARCH("A",Q5)))</formula>
    </cfRule>
  </conditionalFormatting>
  <conditionalFormatting sqref="P5:Q11">
    <cfRule type="expression" dxfId="2796" priority="12">
      <formula>MOD(ROW(),2)=0</formula>
    </cfRule>
  </conditionalFormatting>
  <conditionalFormatting sqref="P5:P11">
    <cfRule type="aboveAverage" dxfId="2795" priority="9" stopIfTrue="1"/>
  </conditionalFormatting>
  <conditionalFormatting sqref="W5:W11">
    <cfRule type="containsText" priority="6" stopIfTrue="1" operator="containsText" text="AA">
      <formula>NOT(ISERROR(SEARCH("AA",W5)))</formula>
    </cfRule>
    <cfRule type="containsText" dxfId="2794" priority="7" operator="containsText" text="A">
      <formula>NOT(ISERROR(SEARCH("A",W5)))</formula>
    </cfRule>
  </conditionalFormatting>
  <conditionalFormatting sqref="V5:W11">
    <cfRule type="expression" dxfId="2793" priority="8">
      <formula>MOD(ROW(),2)=0</formula>
    </cfRule>
  </conditionalFormatting>
  <conditionalFormatting sqref="V5:V11">
    <cfRule type="aboveAverage" dxfId="2792" priority="5" stopIfTrue="1"/>
  </conditionalFormatting>
  <conditionalFormatting sqref="AC5:AC11">
    <cfRule type="containsText" priority="2" stopIfTrue="1" operator="containsText" text="AA">
      <formula>NOT(ISERROR(SEARCH("AA",AC5)))</formula>
    </cfRule>
    <cfRule type="containsText" dxfId="2791" priority="3" operator="containsText" text="A">
      <formula>NOT(ISERROR(SEARCH("A",AC5)))</formula>
    </cfRule>
  </conditionalFormatting>
  <conditionalFormatting sqref="AB5:AC11">
    <cfRule type="expression" dxfId="2790" priority="4">
      <formula>MOD(ROW(),2)=0</formula>
    </cfRule>
  </conditionalFormatting>
  <conditionalFormatting sqref="AB5:AB11">
    <cfRule type="aboveAverage" dxfId="2789" priority="1" stopIfTrue="1"/>
  </conditionalFormatting>
  <pageMargins left="0.5" right="0.5" top="0.5" bottom="0.5" header="0.3" footer="0.3"/>
  <pageSetup paperSize="5" scale="89" fitToHeight="0" orientation="landscape" r:id="rId1"/>
  <headerFooter alignWithMargins="0"/>
  <rowBreaks count="1" manualBreakCount="1">
    <brk id="26" max="16383" man="1"/>
  </rowBreaks>
  <colBreaks count="1" manualBreakCount="1">
    <brk id="33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B3627-BA42-44DA-89A6-6E080D55AF33}">
  <sheetPr codeName="Sheet25"/>
  <dimension ref="A1:BQ27"/>
  <sheetViews>
    <sheetView zoomScaleNormal="100" workbookViewId="0">
      <selection sqref="A1:BQ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29" width="5.36328125" customWidth="1"/>
    <col min="30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53" width="5.36328125" hidden="1" customWidth="1"/>
    <col min="54" max="54" width="25.7265625" hidden="1" customWidth="1"/>
    <col min="55" max="55" width="9.81640625" hidden="1" customWidth="1"/>
    <col min="56" max="57" width="5.6328125" hidden="1" customWidth="1"/>
    <col min="58" max="63" width="5.6328125" customWidth="1"/>
    <col min="64" max="65" width="5.6328125" hidden="1" customWidth="1"/>
    <col min="66" max="67" width="6.1796875" hidden="1" customWidth="1"/>
    <col min="68" max="69" width="5.6328125" hidden="1" customWidth="1"/>
  </cols>
  <sheetData>
    <row r="1" spans="1:69" ht="47" customHeight="1" thickBot="1" x14ac:dyDescent="0.35">
      <c r="A1" s="264" t="s">
        <v>562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</row>
    <row r="2" spans="1:69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1" t="s">
        <v>0</v>
      </c>
      <c r="BC2" s="2" t="s">
        <v>1</v>
      </c>
      <c r="BD2" s="265" t="s">
        <v>2</v>
      </c>
      <c r="BE2" s="266"/>
      <c r="BF2" s="265" t="s">
        <v>519</v>
      </c>
      <c r="BG2" s="267"/>
      <c r="BH2" s="265" t="s">
        <v>520</v>
      </c>
      <c r="BI2" s="267"/>
      <c r="BJ2" s="265" t="s">
        <v>518</v>
      </c>
      <c r="BK2" s="267"/>
      <c r="BL2" s="262" t="s">
        <v>355</v>
      </c>
      <c r="BM2" s="268"/>
      <c r="BN2" s="262" t="s">
        <v>356</v>
      </c>
      <c r="BO2" s="268"/>
      <c r="BP2" s="262" t="s">
        <v>357</v>
      </c>
      <c r="BQ2" s="263"/>
    </row>
    <row r="3" spans="1:69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3"/>
      <c r="BC3" s="4"/>
      <c r="BD3" s="259" t="s">
        <v>6</v>
      </c>
      <c r="BE3" s="260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1"/>
      <c r="BN3" s="259" t="s">
        <v>6</v>
      </c>
      <c r="BO3" s="261"/>
      <c r="BP3" s="259" t="s">
        <v>6</v>
      </c>
      <c r="BQ3" s="260"/>
    </row>
    <row r="4" spans="1:69" ht="78.75" hidden="1" customHeight="1" x14ac:dyDescent="0.3">
      <c r="A4" s="3" t="s">
        <v>0</v>
      </c>
      <c r="B4" s="4" t="s">
        <v>1</v>
      </c>
      <c r="C4" s="4"/>
      <c r="D4" s="128" t="s">
        <v>10</v>
      </c>
      <c r="E4" s="127" t="s">
        <v>11</v>
      </c>
      <c r="F4" s="127" t="s">
        <v>12</v>
      </c>
      <c r="G4" s="127" t="s">
        <v>13</v>
      </c>
      <c r="H4" s="127" t="s">
        <v>14</v>
      </c>
      <c r="I4" s="129" t="s">
        <v>15</v>
      </c>
      <c r="J4" s="127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  <c r="P4" s="128" t="s">
        <v>22</v>
      </c>
      <c r="Q4" s="127" t="s">
        <v>23</v>
      </c>
      <c r="R4" s="127" t="s">
        <v>24</v>
      </c>
      <c r="S4" s="127" t="s">
        <v>25</v>
      </c>
      <c r="T4" s="127" t="s">
        <v>26</v>
      </c>
      <c r="U4" s="129" t="s">
        <v>27</v>
      </c>
      <c r="V4" s="128" t="s">
        <v>28</v>
      </c>
      <c r="W4" s="8" t="s">
        <v>29</v>
      </c>
      <c r="X4" s="127" t="s">
        <v>30</v>
      </c>
      <c r="Y4" s="127" t="s">
        <v>31</v>
      </c>
      <c r="Z4" s="127" t="s">
        <v>32</v>
      </c>
      <c r="AA4" s="127" t="s">
        <v>33</v>
      </c>
      <c r="AB4" s="128" t="s">
        <v>41</v>
      </c>
      <c r="AC4" s="127" t="s">
        <v>42</v>
      </c>
      <c r="AD4" s="127" t="s">
        <v>43</v>
      </c>
      <c r="AE4" s="127" t="s">
        <v>44</v>
      </c>
      <c r="AF4" s="127" t="s">
        <v>45</v>
      </c>
      <c r="AG4" s="127" t="s">
        <v>46</v>
      </c>
      <c r="AH4" s="3" t="s">
        <v>9</v>
      </c>
      <c r="AI4" s="4" t="s">
        <v>1</v>
      </c>
      <c r="AJ4" s="128" t="s">
        <v>10</v>
      </c>
      <c r="AK4" s="127" t="s">
        <v>11</v>
      </c>
      <c r="AL4" s="127" t="s">
        <v>12</v>
      </c>
      <c r="AM4" s="127" t="s">
        <v>13</v>
      </c>
      <c r="AN4" s="127" t="s">
        <v>14</v>
      </c>
      <c r="AO4" s="129" t="s">
        <v>15</v>
      </c>
      <c r="AP4" s="128" t="s">
        <v>47</v>
      </c>
      <c r="AQ4" s="8" t="s">
        <v>48</v>
      </c>
      <c r="AR4" s="127" t="s">
        <v>49</v>
      </c>
      <c r="AS4" s="127" t="s">
        <v>50</v>
      </c>
      <c r="AT4" s="127" t="s">
        <v>51</v>
      </c>
      <c r="AU4" s="127" t="s">
        <v>52</v>
      </c>
      <c r="AV4" s="128" t="s">
        <v>53</v>
      </c>
      <c r="AW4" s="8" t="s">
        <v>54</v>
      </c>
      <c r="AX4" s="127" t="s">
        <v>55</v>
      </c>
      <c r="AY4" s="127" t="s">
        <v>56</v>
      </c>
      <c r="AZ4" s="127" t="s">
        <v>57</v>
      </c>
      <c r="BA4" s="127" t="s">
        <v>58</v>
      </c>
      <c r="BB4" s="3" t="s">
        <v>9</v>
      </c>
      <c r="BC4" s="4" t="s">
        <v>1</v>
      </c>
      <c r="BD4" s="128" t="s">
        <v>10</v>
      </c>
      <c r="BE4" s="127" t="s">
        <v>11</v>
      </c>
      <c r="BF4" s="128" t="s">
        <v>41</v>
      </c>
      <c r="BG4" s="129" t="s">
        <v>42</v>
      </c>
      <c r="BH4" s="128" t="s">
        <v>43</v>
      </c>
      <c r="BI4" s="129" t="s">
        <v>44</v>
      </c>
      <c r="BJ4" s="128" t="s">
        <v>45</v>
      </c>
      <c r="BK4" s="129" t="s">
        <v>46</v>
      </c>
      <c r="BL4" s="128" t="s">
        <v>47</v>
      </c>
      <c r="BM4" s="134" t="s">
        <v>48</v>
      </c>
      <c r="BN4" s="128" t="s">
        <v>49</v>
      </c>
      <c r="BO4" s="129" t="s">
        <v>50</v>
      </c>
      <c r="BP4" s="128" t="s">
        <v>51</v>
      </c>
      <c r="BQ4" s="127" t="s">
        <v>52</v>
      </c>
    </row>
    <row r="5" spans="1:69" ht="12.5" x14ac:dyDescent="0.25">
      <c r="A5" s="169" t="str">
        <f>VLOOKUP(C5,'2021 Soybean Traits &amp; Entries'!VL_SOY_2020,2,FALSE)</f>
        <v>Armor A39-F73</v>
      </c>
      <c r="B5" s="169" t="str">
        <f>VLOOKUP(C5,'2021 Soybean Traits &amp; Entries'!VL_SOY_2020,4,FALSE)</f>
        <v>XF</v>
      </c>
      <c r="C5" s="169" t="s">
        <v>176</v>
      </c>
      <c r="D5" s="13">
        <v>77.109800000000007</v>
      </c>
      <c r="E5" s="68" t="s">
        <v>256</v>
      </c>
      <c r="F5" s="170"/>
      <c r="G5" s="232"/>
      <c r="H5" s="14"/>
      <c r="I5" s="68"/>
      <c r="J5" s="67">
        <v>13.71</v>
      </c>
      <c r="K5" s="68" t="s">
        <v>256</v>
      </c>
      <c r="L5" s="228"/>
      <c r="M5" s="232"/>
      <c r="N5" s="70"/>
      <c r="O5" s="68"/>
      <c r="P5" s="13">
        <v>41.666699999999999</v>
      </c>
      <c r="Q5" s="68" t="s">
        <v>256</v>
      </c>
      <c r="R5" s="170"/>
      <c r="S5" s="232"/>
      <c r="T5" s="14"/>
      <c r="U5" s="68"/>
      <c r="V5" s="67">
        <v>1.3332999999999999</v>
      </c>
      <c r="W5" s="68" t="s">
        <v>256</v>
      </c>
      <c r="X5" s="228"/>
      <c r="Y5" s="232"/>
      <c r="Z5" s="70"/>
      <c r="AA5" s="68"/>
      <c r="AB5" s="13">
        <v>136</v>
      </c>
      <c r="AC5" s="68" t="s">
        <v>256</v>
      </c>
      <c r="AD5" s="170"/>
      <c r="AE5" s="232"/>
      <c r="AF5" s="14"/>
      <c r="AG5" s="68"/>
      <c r="AH5" s="169"/>
      <c r="AI5" s="169"/>
      <c r="AJ5" s="67"/>
      <c r="AK5" s="68"/>
      <c r="AL5" s="228"/>
      <c r="AM5" s="232"/>
      <c r="AN5" s="70"/>
      <c r="AO5" s="68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70"/>
      <c r="BA5" s="68"/>
      <c r="BB5" s="135"/>
      <c r="BC5" s="135"/>
      <c r="BD5" s="136"/>
      <c r="BE5" s="137"/>
      <c r="BF5" s="67">
        <v>1.6667000000000001</v>
      </c>
      <c r="BG5" s="68" t="s">
        <v>256</v>
      </c>
      <c r="BH5" s="67">
        <v>1</v>
      </c>
      <c r="BI5" s="68" t="s">
        <v>256</v>
      </c>
      <c r="BJ5" s="67">
        <v>0.55559999999999998</v>
      </c>
      <c r="BK5" s="68" t="s">
        <v>256</v>
      </c>
      <c r="BL5" s="138"/>
      <c r="BM5" s="139"/>
      <c r="BN5" s="138"/>
      <c r="BO5" s="139"/>
      <c r="BP5" s="138"/>
      <c r="BQ5" s="139"/>
    </row>
    <row r="6" spans="1:69" ht="12.5" x14ac:dyDescent="0.25">
      <c r="A6" s="239" t="str">
        <f>VLOOKUP(C6,'2021 Soybean Traits &amp; Entries'!VL_SOY_2020,2,FALSE)</f>
        <v>USG 7392XFS</v>
      </c>
      <c r="B6" s="12" t="str">
        <f>VLOOKUP(C6,'2021 Soybean Traits &amp; Entries'!VL_SOY_2020,4,FALSE)</f>
        <v>XF, STS</v>
      </c>
      <c r="C6" s="12" t="s">
        <v>322</v>
      </c>
      <c r="D6" s="13">
        <v>73.969899999999996</v>
      </c>
      <c r="E6" s="68" t="s">
        <v>360</v>
      </c>
      <c r="F6" s="173"/>
      <c r="G6" s="227"/>
      <c r="H6" s="14"/>
      <c r="I6" s="68"/>
      <c r="J6" s="67">
        <v>12.9267</v>
      </c>
      <c r="K6" s="68" t="s">
        <v>256</v>
      </c>
      <c r="L6" s="229"/>
      <c r="M6" s="227"/>
      <c r="N6" s="70"/>
      <c r="O6" s="68"/>
      <c r="P6" s="13">
        <v>42.333300000000001</v>
      </c>
      <c r="Q6" s="68" t="s">
        <v>256</v>
      </c>
      <c r="R6" s="173"/>
      <c r="S6" s="227"/>
      <c r="T6" s="14"/>
      <c r="U6" s="68"/>
      <c r="V6" s="67">
        <v>1</v>
      </c>
      <c r="W6" s="68" t="s">
        <v>256</v>
      </c>
      <c r="X6" s="229"/>
      <c r="Y6" s="227"/>
      <c r="Z6" s="70"/>
      <c r="AA6" s="68"/>
      <c r="AB6" s="13">
        <v>137</v>
      </c>
      <c r="AC6" s="68" t="s">
        <v>256</v>
      </c>
      <c r="AD6" s="173"/>
      <c r="AE6" s="227"/>
      <c r="AF6" s="14"/>
      <c r="AG6" s="68"/>
      <c r="AH6" s="239"/>
      <c r="AI6" s="12"/>
      <c r="AJ6" s="67"/>
      <c r="AK6" s="68"/>
      <c r="AL6" s="70"/>
      <c r="AM6" s="68"/>
      <c r="AN6" s="70"/>
      <c r="AO6" s="68"/>
      <c r="AP6" s="67"/>
      <c r="AQ6" s="68"/>
      <c r="AR6" s="229"/>
      <c r="AS6" s="227"/>
      <c r="AT6" s="70"/>
      <c r="AU6" s="68"/>
      <c r="AV6" s="67"/>
      <c r="AW6" s="68"/>
      <c r="AX6" s="229"/>
      <c r="AY6" s="227"/>
      <c r="AZ6" s="229"/>
      <c r="BA6" s="227"/>
      <c r="BB6" s="140"/>
      <c r="BC6" s="140"/>
      <c r="BD6" s="136"/>
      <c r="BE6" s="137"/>
      <c r="BF6" s="67">
        <v>1.6667000000000001</v>
      </c>
      <c r="BG6" s="68" t="s">
        <v>256</v>
      </c>
      <c r="BH6" s="67">
        <v>1.6667000000000001</v>
      </c>
      <c r="BI6" s="68" t="s">
        <v>256</v>
      </c>
      <c r="BJ6" s="67">
        <v>0.92589999999999995</v>
      </c>
      <c r="BK6" s="68" t="s">
        <v>256</v>
      </c>
      <c r="BL6" s="138"/>
      <c r="BM6" s="139"/>
      <c r="BN6" s="138"/>
      <c r="BO6" s="139"/>
      <c r="BP6" s="138"/>
      <c r="BQ6" s="139"/>
    </row>
    <row r="7" spans="1:69" ht="12.5" x14ac:dyDescent="0.25">
      <c r="A7" s="241" t="str">
        <f>VLOOKUP(C7,'2021 Soybean Traits &amp; Entries'!VL_SOY_2020,2,FALSE)</f>
        <v>Local Seed Co. LS3908XFS</v>
      </c>
      <c r="B7" s="241" t="str">
        <f>VLOOKUP(C7,'2021 Soybean Traits &amp; Entries'!VL_SOY_2020,4,FALSE)</f>
        <v>XF, STS</v>
      </c>
      <c r="C7" s="241" t="s">
        <v>254</v>
      </c>
      <c r="D7" s="13">
        <v>66.802700000000002</v>
      </c>
      <c r="E7" s="68" t="s">
        <v>368</v>
      </c>
      <c r="F7" s="14"/>
      <c r="G7" s="68"/>
      <c r="H7" s="14"/>
      <c r="I7" s="68"/>
      <c r="J7" s="67">
        <v>13.5867</v>
      </c>
      <c r="K7" s="68" t="s">
        <v>256</v>
      </c>
      <c r="L7" s="70"/>
      <c r="M7" s="68"/>
      <c r="N7" s="70"/>
      <c r="O7" s="68"/>
      <c r="P7" s="13">
        <v>40.333300000000001</v>
      </c>
      <c r="Q7" s="68" t="s">
        <v>256</v>
      </c>
      <c r="R7" s="14"/>
      <c r="S7" s="68"/>
      <c r="T7" s="14"/>
      <c r="U7" s="68"/>
      <c r="V7" s="67">
        <v>1</v>
      </c>
      <c r="W7" s="68" t="s">
        <v>256</v>
      </c>
      <c r="X7" s="70"/>
      <c r="Y7" s="68"/>
      <c r="Z7" s="70"/>
      <c r="AA7" s="68"/>
      <c r="AB7" s="13">
        <v>137.66999999999999</v>
      </c>
      <c r="AC7" s="68" t="s">
        <v>256</v>
      </c>
      <c r="AD7" s="14"/>
      <c r="AE7" s="68"/>
      <c r="AF7" s="14"/>
      <c r="AG7" s="68"/>
      <c r="AH7" s="241"/>
      <c r="AI7" s="241"/>
      <c r="AJ7" s="67"/>
      <c r="AK7" s="68"/>
      <c r="AL7" s="70"/>
      <c r="AM7" s="68"/>
      <c r="AN7" s="70"/>
      <c r="AO7" s="68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140"/>
      <c r="BC7" s="140"/>
      <c r="BD7" s="136"/>
      <c r="BE7" s="137"/>
      <c r="BF7" s="67">
        <v>4.9382000000000001</v>
      </c>
      <c r="BG7" s="68" t="s">
        <v>256</v>
      </c>
      <c r="BH7" s="67">
        <v>2.25</v>
      </c>
      <c r="BI7" s="68" t="s">
        <v>256</v>
      </c>
      <c r="BJ7" s="67">
        <v>1.25</v>
      </c>
      <c r="BK7" s="68" t="s">
        <v>256</v>
      </c>
      <c r="BL7" s="138"/>
      <c r="BM7" s="139"/>
      <c r="BN7" s="138"/>
      <c r="BO7" s="139"/>
      <c r="BP7" s="138"/>
      <c r="BQ7" s="139"/>
    </row>
    <row r="8" spans="1:69" ht="12.5" x14ac:dyDescent="0.25">
      <c r="A8" s="171" t="str">
        <f>VLOOKUP(C8,'2021 Soybean Traits &amp; Entries'!VL_SOY_2020,2,FALSE)</f>
        <v>Asgrow AG38XF1</v>
      </c>
      <c r="B8" s="171" t="str">
        <f>VLOOKUP(C8,'2021 Soybean Traits &amp; Entries'!VL_SOY_2020,4,FALSE)</f>
        <v>XF</v>
      </c>
      <c r="C8" s="171" t="s">
        <v>191</v>
      </c>
      <c r="D8" s="13">
        <v>65.031999999999996</v>
      </c>
      <c r="E8" s="68" t="s">
        <v>369</v>
      </c>
      <c r="F8" s="14"/>
      <c r="G8" s="68"/>
      <c r="H8" s="14"/>
      <c r="I8" s="68"/>
      <c r="J8" s="67">
        <v>13.6867</v>
      </c>
      <c r="K8" s="68" t="s">
        <v>256</v>
      </c>
      <c r="L8" s="70"/>
      <c r="M8" s="68"/>
      <c r="N8" s="70"/>
      <c r="O8" s="68"/>
      <c r="P8" s="13">
        <v>38.333300000000001</v>
      </c>
      <c r="Q8" s="68" t="s">
        <v>256</v>
      </c>
      <c r="R8" s="14"/>
      <c r="S8" s="68"/>
      <c r="T8" s="14"/>
      <c r="U8" s="68"/>
      <c r="V8" s="67">
        <v>1</v>
      </c>
      <c r="W8" s="68" t="s">
        <v>256</v>
      </c>
      <c r="X8" s="70"/>
      <c r="Y8" s="68"/>
      <c r="Z8" s="70"/>
      <c r="AA8" s="68"/>
      <c r="AB8" s="13">
        <v>133.33000000000001</v>
      </c>
      <c r="AC8" s="68" t="s">
        <v>361</v>
      </c>
      <c r="AD8" s="14"/>
      <c r="AE8" s="68"/>
      <c r="AF8" s="14"/>
      <c r="AG8" s="68"/>
      <c r="AH8" s="171"/>
      <c r="AI8" s="171"/>
      <c r="AJ8" s="67"/>
      <c r="AK8" s="68"/>
      <c r="AL8" s="70"/>
      <c r="AM8" s="68"/>
      <c r="AN8" s="70"/>
      <c r="AO8" s="68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140"/>
      <c r="BC8" s="140"/>
      <c r="BD8" s="136"/>
      <c r="BE8" s="137"/>
      <c r="BF8" s="67">
        <v>1.6667000000000001</v>
      </c>
      <c r="BG8" s="68" t="s">
        <v>256</v>
      </c>
      <c r="BH8" s="67">
        <v>0.83330000000000004</v>
      </c>
      <c r="BI8" s="68" t="s">
        <v>256</v>
      </c>
      <c r="BJ8" s="67">
        <v>0.46300000000000002</v>
      </c>
      <c r="BK8" s="68" t="s">
        <v>256</v>
      </c>
      <c r="BL8" s="138"/>
      <c r="BM8" s="139"/>
      <c r="BN8" s="138"/>
      <c r="BO8" s="139"/>
      <c r="BP8" s="138"/>
      <c r="BQ8" s="139"/>
    </row>
    <row r="9" spans="1:69" ht="12.5" x14ac:dyDescent="0.25">
      <c r="A9" s="85" t="str">
        <f>VLOOKUP(C9,'2021 Soybean Traits &amp; Entries'!VL_SOY_2020,2,FALSE)</f>
        <v>Asgrow AG36XF1</v>
      </c>
      <c r="B9" s="85" t="str">
        <f>VLOOKUP(C9,'2021 Soybean Traits &amp; Entries'!VL_SOY_2020,4,FALSE)</f>
        <v>XF</v>
      </c>
      <c r="C9" s="85" t="s">
        <v>186</v>
      </c>
      <c r="D9" s="13">
        <v>61.495100000000001</v>
      </c>
      <c r="E9" s="68" t="s">
        <v>362</v>
      </c>
      <c r="F9" s="173"/>
      <c r="G9" s="227"/>
      <c r="H9" s="14"/>
      <c r="I9" s="68"/>
      <c r="J9" s="67">
        <v>13.34</v>
      </c>
      <c r="K9" s="68" t="s">
        <v>256</v>
      </c>
      <c r="L9" s="229"/>
      <c r="M9" s="227"/>
      <c r="N9" s="70"/>
      <c r="O9" s="68"/>
      <c r="P9" s="13">
        <v>37.333300000000001</v>
      </c>
      <c r="Q9" s="68" t="s">
        <v>256</v>
      </c>
      <c r="R9" s="173"/>
      <c r="S9" s="227"/>
      <c r="T9" s="14"/>
      <c r="U9" s="68"/>
      <c r="V9" s="67">
        <v>1.5</v>
      </c>
      <c r="W9" s="68" t="s">
        <v>256</v>
      </c>
      <c r="X9" s="229"/>
      <c r="Y9" s="227"/>
      <c r="Z9" s="70"/>
      <c r="AA9" s="68"/>
      <c r="AB9" s="13">
        <v>132.33000000000001</v>
      </c>
      <c r="AC9" s="68" t="s">
        <v>361</v>
      </c>
      <c r="AD9" s="173"/>
      <c r="AE9" s="227"/>
      <c r="AF9" s="14"/>
      <c r="AG9" s="68"/>
      <c r="AH9" s="85"/>
      <c r="AI9" s="85"/>
      <c r="AJ9" s="67"/>
      <c r="AK9" s="68"/>
      <c r="AL9" s="229"/>
      <c r="AM9" s="227"/>
      <c r="AN9" s="70"/>
      <c r="AO9" s="68"/>
      <c r="AP9" s="67"/>
      <c r="AQ9" s="68"/>
      <c r="AR9" s="229"/>
      <c r="AS9" s="227"/>
      <c r="AT9" s="70"/>
      <c r="AU9" s="68"/>
      <c r="AV9" s="67"/>
      <c r="AW9" s="68"/>
      <c r="AX9" s="229"/>
      <c r="AY9" s="227"/>
      <c r="AZ9" s="70"/>
      <c r="BA9" s="68"/>
      <c r="BB9" s="254"/>
      <c r="BC9" s="254"/>
      <c r="BD9" s="136"/>
      <c r="BE9" s="137"/>
      <c r="BF9" s="67">
        <v>1.6667000000000001</v>
      </c>
      <c r="BG9" s="68" t="s">
        <v>256</v>
      </c>
      <c r="BH9" s="67">
        <v>1</v>
      </c>
      <c r="BI9" s="68" t="s">
        <v>256</v>
      </c>
      <c r="BJ9" s="67">
        <v>0.55559999999999998</v>
      </c>
      <c r="BK9" s="68" t="s">
        <v>256</v>
      </c>
      <c r="BL9" s="138"/>
      <c r="BM9" s="139"/>
      <c r="BN9" s="138"/>
      <c r="BO9" s="139"/>
      <c r="BP9" s="138"/>
      <c r="BQ9" s="139"/>
    </row>
    <row r="10" spans="1:69" ht="12.5" x14ac:dyDescent="0.25">
      <c r="A10" s="12" t="str">
        <f>VLOOKUP(C10,'2021 Soybean Traits &amp; Entries'!VL_SOY_2020,2,FALSE)</f>
        <v>Asgrow AG37XF1</v>
      </c>
      <c r="B10" s="12" t="str">
        <f>VLOOKUP(C10,'2021 Soybean Traits &amp; Entries'!VL_SOY_2020,4,FALSE)</f>
        <v>XF</v>
      </c>
      <c r="C10" s="12" t="s">
        <v>189</v>
      </c>
      <c r="D10" s="13">
        <v>59.190899999999999</v>
      </c>
      <c r="E10" s="68" t="s">
        <v>362</v>
      </c>
      <c r="F10" s="14"/>
      <c r="G10" s="68"/>
      <c r="H10" s="14"/>
      <c r="I10" s="68"/>
      <c r="J10" s="67">
        <v>13.6967</v>
      </c>
      <c r="K10" s="68" t="s">
        <v>256</v>
      </c>
      <c r="L10" s="70"/>
      <c r="M10" s="68"/>
      <c r="N10" s="70"/>
      <c r="O10" s="68"/>
      <c r="P10" s="13">
        <v>38</v>
      </c>
      <c r="Q10" s="68" t="s">
        <v>256</v>
      </c>
      <c r="R10" s="14"/>
      <c r="S10" s="68"/>
      <c r="T10" s="14"/>
      <c r="U10" s="68"/>
      <c r="V10" s="67">
        <v>1</v>
      </c>
      <c r="W10" s="68" t="s">
        <v>256</v>
      </c>
      <c r="X10" s="70"/>
      <c r="Y10" s="68"/>
      <c r="Z10" s="70"/>
      <c r="AA10" s="68"/>
      <c r="AB10" s="13">
        <v>130</v>
      </c>
      <c r="AC10" s="68" t="s">
        <v>358</v>
      </c>
      <c r="AD10" s="14"/>
      <c r="AE10" s="68"/>
      <c r="AF10" s="14"/>
      <c r="AG10" s="68"/>
      <c r="AH10" s="12"/>
      <c r="AI10" s="12"/>
      <c r="AJ10" s="67"/>
      <c r="AK10" s="68"/>
      <c r="AL10" s="70"/>
      <c r="AM10" s="68"/>
      <c r="AN10" s="70"/>
      <c r="AO10" s="68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140"/>
      <c r="BC10" s="140"/>
      <c r="BD10" s="136"/>
      <c r="BE10" s="137"/>
      <c r="BF10" s="67">
        <v>4.4400000000000002E-16</v>
      </c>
      <c r="BG10" s="68" t="s">
        <v>256</v>
      </c>
      <c r="BH10" s="67">
        <v>0</v>
      </c>
      <c r="BI10" s="68" t="s">
        <v>256</v>
      </c>
      <c r="BJ10" s="67">
        <v>0</v>
      </c>
      <c r="BK10" s="68" t="s">
        <v>256</v>
      </c>
      <c r="BL10" s="138"/>
      <c r="BM10" s="139"/>
      <c r="BN10" s="138"/>
      <c r="BO10" s="139"/>
      <c r="BP10" s="138"/>
      <c r="BQ10" s="139"/>
    </row>
    <row r="11" spans="1:69" ht="12.5" x14ac:dyDescent="0.25">
      <c r="A11" s="241" t="str">
        <f>VLOOKUP(C11,'2021 Soybean Traits &amp; Entries'!VL_SOY_2020,2,FALSE)</f>
        <v>NK Seed NK39-A1XF</v>
      </c>
      <c r="B11" s="241" t="str">
        <f>VLOOKUP(C11,'2021 Soybean Traits &amp; Entries'!VL_SOY_2020,4,FALSE)</f>
        <v>XF</v>
      </c>
      <c r="C11" s="241" t="s">
        <v>290</v>
      </c>
      <c r="D11" s="13">
        <v>55.409500000000001</v>
      </c>
      <c r="E11" s="68" t="s">
        <v>363</v>
      </c>
      <c r="F11" s="225"/>
      <c r="G11" s="231"/>
      <c r="H11" s="14"/>
      <c r="I11" s="68"/>
      <c r="J11" s="67">
        <v>12.423299999999999</v>
      </c>
      <c r="K11" s="68" t="s">
        <v>256</v>
      </c>
      <c r="L11" s="230"/>
      <c r="M11" s="231"/>
      <c r="N11" s="70"/>
      <c r="O11" s="68"/>
      <c r="P11" s="13">
        <v>35.333300000000001</v>
      </c>
      <c r="Q11" s="68" t="s">
        <v>256</v>
      </c>
      <c r="R11" s="225"/>
      <c r="S11" s="231"/>
      <c r="T11" s="14"/>
      <c r="U11" s="68"/>
      <c r="V11" s="67">
        <v>1</v>
      </c>
      <c r="W11" s="68" t="s">
        <v>256</v>
      </c>
      <c r="X11" s="230"/>
      <c r="Y11" s="231"/>
      <c r="Z11" s="70"/>
      <c r="AA11" s="68"/>
      <c r="AB11" s="13">
        <v>130</v>
      </c>
      <c r="AC11" s="68" t="s">
        <v>358</v>
      </c>
      <c r="AD11" s="225"/>
      <c r="AE11" s="231"/>
      <c r="AF11" s="14"/>
      <c r="AG11" s="68"/>
      <c r="AH11" s="241"/>
      <c r="AI11" s="241"/>
      <c r="AJ11" s="67"/>
      <c r="AK11" s="68"/>
      <c r="AL11" s="70"/>
      <c r="AM11" s="68"/>
      <c r="AN11" s="70"/>
      <c r="AO11" s="68"/>
      <c r="AP11" s="67"/>
      <c r="AQ11" s="68"/>
      <c r="AR11" s="230"/>
      <c r="AS11" s="231"/>
      <c r="AT11" s="70"/>
      <c r="AU11" s="68"/>
      <c r="AV11" s="67"/>
      <c r="AW11" s="68"/>
      <c r="AX11" s="230"/>
      <c r="AY11" s="231"/>
      <c r="AZ11" s="230"/>
      <c r="BA11" s="231"/>
      <c r="BB11" s="141"/>
      <c r="BC11" s="141"/>
      <c r="BD11" s="136"/>
      <c r="BE11" s="137"/>
      <c r="BF11" s="67">
        <v>-4.4400000000000002E-16</v>
      </c>
      <c r="BG11" s="68" t="s">
        <v>256</v>
      </c>
      <c r="BH11" s="67">
        <v>-2.2200000000000001E-16</v>
      </c>
      <c r="BI11" s="68" t="s">
        <v>256</v>
      </c>
      <c r="BJ11" s="67">
        <v>0</v>
      </c>
      <c r="BK11" s="68" t="s">
        <v>256</v>
      </c>
      <c r="BL11" s="138"/>
      <c r="BM11" s="139"/>
      <c r="BN11" s="138"/>
      <c r="BO11" s="139"/>
      <c r="BP11" s="138"/>
      <c r="BQ11" s="139"/>
    </row>
    <row r="12" spans="1:69" x14ac:dyDescent="0.3">
      <c r="A12" s="15" t="s">
        <v>34</v>
      </c>
      <c r="B12" s="16"/>
      <c r="C12" s="16"/>
      <c r="D12" s="17">
        <v>65.572900000000004</v>
      </c>
      <c r="E12" s="21"/>
      <c r="F12" s="21"/>
      <c r="G12" s="21"/>
      <c r="H12" s="21"/>
      <c r="I12" s="22"/>
      <c r="J12" s="20">
        <v>13.3386</v>
      </c>
      <c r="K12" s="21"/>
      <c r="L12" s="21"/>
      <c r="M12" s="21"/>
      <c r="N12" s="21"/>
      <c r="O12" s="22"/>
      <c r="P12" s="17">
        <v>39.047600000000003</v>
      </c>
      <c r="Q12" s="18"/>
      <c r="R12" s="18"/>
      <c r="S12" s="18"/>
      <c r="T12" s="18"/>
      <c r="U12" s="19"/>
      <c r="V12" s="20">
        <v>1.119</v>
      </c>
      <c r="W12" s="21"/>
      <c r="X12" s="21"/>
      <c r="Y12" s="21"/>
      <c r="Z12" s="21"/>
      <c r="AA12" s="23"/>
      <c r="AB12" s="17">
        <v>133.76</v>
      </c>
      <c r="AC12" s="18"/>
      <c r="AD12" s="18"/>
      <c r="AE12" s="18"/>
      <c r="AF12" s="18"/>
      <c r="AG12" s="18"/>
      <c r="AH12" s="15"/>
      <c r="AI12" s="16"/>
      <c r="AJ12" s="20"/>
      <c r="AK12" s="21"/>
      <c r="AL12" s="21"/>
      <c r="AM12" s="21"/>
      <c r="AN12" s="21"/>
      <c r="AO12" s="22"/>
      <c r="AP12" s="20"/>
      <c r="AQ12" s="21"/>
      <c r="AR12" s="21"/>
      <c r="AS12" s="21"/>
      <c r="AT12" s="21"/>
      <c r="AU12" s="22"/>
      <c r="AV12" s="20"/>
      <c r="AW12" s="21"/>
      <c r="AX12" s="21"/>
      <c r="AY12" s="21"/>
      <c r="AZ12" s="21"/>
      <c r="BA12" s="21"/>
      <c r="BB12" s="15"/>
      <c r="BC12" s="16"/>
      <c r="BD12" s="17"/>
      <c r="BE12" s="18"/>
      <c r="BF12" s="20">
        <v>1.6577999999999999</v>
      </c>
      <c r="BG12" s="22"/>
      <c r="BH12" s="20">
        <v>0.96430000000000005</v>
      </c>
      <c r="BI12" s="22"/>
      <c r="BJ12" s="20">
        <v>0.53569999999999995</v>
      </c>
      <c r="BK12" s="22"/>
      <c r="BL12" s="20"/>
      <c r="BM12" s="22"/>
      <c r="BN12" s="20">
        <v>2.3094999999999999</v>
      </c>
      <c r="BO12" s="22"/>
      <c r="BP12" s="20">
        <v>2</v>
      </c>
      <c r="BQ12" s="21"/>
    </row>
    <row r="13" spans="1:69" x14ac:dyDescent="0.3">
      <c r="A13" s="24" t="s">
        <v>35</v>
      </c>
      <c r="B13" s="25"/>
      <c r="C13" s="25"/>
      <c r="D13" s="26">
        <v>5.2732999999999999</v>
      </c>
      <c r="E13" s="30"/>
      <c r="F13" s="30"/>
      <c r="G13" s="30"/>
      <c r="H13" s="30"/>
      <c r="I13" s="31"/>
      <c r="J13" s="29">
        <v>0.90380000000000005</v>
      </c>
      <c r="K13" s="30"/>
      <c r="L13" s="30"/>
      <c r="M13" s="30"/>
      <c r="N13" s="30"/>
      <c r="O13" s="31"/>
      <c r="P13" s="26">
        <v>1.6035999999999999</v>
      </c>
      <c r="Q13" s="27"/>
      <c r="R13" s="27"/>
      <c r="S13" s="27"/>
      <c r="T13" s="27"/>
      <c r="U13" s="28"/>
      <c r="V13" s="29">
        <v>0.17849999999999999</v>
      </c>
      <c r="W13" s="30"/>
      <c r="X13" s="30"/>
      <c r="Y13" s="30"/>
      <c r="Z13" s="30"/>
      <c r="AA13" s="32"/>
      <c r="AB13" s="26">
        <v>0.65469999999999995</v>
      </c>
      <c r="AC13" s="27"/>
      <c r="AD13" s="27"/>
      <c r="AE13" s="27"/>
      <c r="AF13" s="27"/>
      <c r="AG13" s="27"/>
      <c r="AH13" s="24"/>
      <c r="AI13" s="25"/>
      <c r="AJ13" s="29"/>
      <c r="AK13" s="30"/>
      <c r="AL13" s="30"/>
      <c r="AM13" s="30"/>
      <c r="AN13" s="30"/>
      <c r="AO13" s="31"/>
      <c r="AP13" s="29"/>
      <c r="AQ13" s="27"/>
      <c r="AR13" s="30"/>
      <c r="AS13" s="30"/>
      <c r="AT13" s="30"/>
      <c r="AU13" s="31"/>
      <c r="AV13" s="29"/>
      <c r="AW13" s="27"/>
      <c r="AX13" s="30"/>
      <c r="AY13" s="30"/>
      <c r="AZ13" s="30"/>
      <c r="BA13" s="30"/>
      <c r="BB13" s="24"/>
      <c r="BC13" s="142"/>
      <c r="BD13" s="26"/>
      <c r="BE13" s="143"/>
      <c r="BF13" s="29">
        <v>1.3449</v>
      </c>
      <c r="BG13" s="31"/>
      <c r="BH13" s="29">
        <v>0.96309999999999996</v>
      </c>
      <c r="BI13" s="31"/>
      <c r="BJ13" s="29">
        <v>0.53500000000000003</v>
      </c>
      <c r="BK13" s="31"/>
      <c r="BL13" s="29"/>
      <c r="BM13" s="31"/>
      <c r="BN13" s="29">
        <v>0.23569999999999999</v>
      </c>
      <c r="BO13" s="31"/>
      <c r="BP13" s="29">
        <v>0.25969999999999999</v>
      </c>
      <c r="BQ13" s="144"/>
    </row>
    <row r="14" spans="1:69" ht="12.75" customHeight="1" x14ac:dyDescent="0.4">
      <c r="A14" s="33" t="s">
        <v>36</v>
      </c>
      <c r="B14" s="34"/>
      <c r="C14" s="34"/>
      <c r="D14" s="35">
        <v>11.1</v>
      </c>
      <c r="E14" s="39"/>
      <c r="F14" s="39"/>
      <c r="G14" s="39"/>
      <c r="H14" s="39"/>
      <c r="I14" s="40"/>
      <c r="J14" s="38" t="s">
        <v>351</v>
      </c>
      <c r="K14" s="39"/>
      <c r="L14" s="39"/>
      <c r="M14" s="39"/>
      <c r="N14" s="39"/>
      <c r="O14" s="40"/>
      <c r="P14" s="35" t="s">
        <v>351</v>
      </c>
      <c r="Q14" s="36"/>
      <c r="R14" s="36"/>
      <c r="S14" s="36"/>
      <c r="T14" s="36"/>
      <c r="U14" s="37"/>
      <c r="V14" s="38" t="s">
        <v>351</v>
      </c>
      <c r="W14" s="39"/>
      <c r="X14" s="39"/>
      <c r="Y14" s="39"/>
      <c r="Z14" s="39"/>
      <c r="AA14" s="41"/>
      <c r="AB14" s="35">
        <v>2.02</v>
      </c>
      <c r="AC14" s="36"/>
      <c r="AD14" s="36"/>
      <c r="AE14" s="36"/>
      <c r="AF14" s="36"/>
      <c r="AG14" s="36"/>
      <c r="AH14" s="33"/>
      <c r="AI14" s="34"/>
      <c r="AJ14" s="38"/>
      <c r="AK14" s="39"/>
      <c r="AL14" s="39"/>
      <c r="AM14" s="39"/>
      <c r="AN14" s="39"/>
      <c r="AO14" s="40"/>
      <c r="AP14" s="38"/>
      <c r="AQ14" s="36"/>
      <c r="AR14" s="39"/>
      <c r="AS14" s="39"/>
      <c r="AT14" s="39"/>
      <c r="AU14" s="40"/>
      <c r="AV14" s="38"/>
      <c r="AW14" s="36"/>
      <c r="AX14" s="39"/>
      <c r="AY14" s="39"/>
      <c r="AZ14" s="39"/>
      <c r="BA14" s="39"/>
      <c r="BB14" s="33"/>
      <c r="BC14" s="145"/>
      <c r="BD14" s="35"/>
      <c r="BE14" s="146"/>
      <c r="BF14" s="38" t="s">
        <v>351</v>
      </c>
      <c r="BG14" s="40"/>
      <c r="BH14" s="38" t="s">
        <v>351</v>
      </c>
      <c r="BI14" s="40"/>
      <c r="BJ14" s="38" t="s">
        <v>351</v>
      </c>
      <c r="BK14" s="40"/>
      <c r="BL14" s="38"/>
      <c r="BM14" s="40"/>
      <c r="BN14" s="38">
        <v>0.54</v>
      </c>
      <c r="BO14" s="40"/>
      <c r="BP14" s="38">
        <v>0.49</v>
      </c>
      <c r="BQ14" s="147"/>
    </row>
    <row r="15" spans="1:69" ht="12.75" customHeight="1" thickBot="1" x14ac:dyDescent="0.35">
      <c r="A15" s="43" t="s">
        <v>37</v>
      </c>
      <c r="B15" s="44"/>
      <c r="C15" s="44"/>
      <c r="D15" s="62">
        <v>9.5326843703000002</v>
      </c>
      <c r="E15" s="63"/>
      <c r="F15" s="63"/>
      <c r="G15" s="63"/>
      <c r="H15" s="63"/>
      <c r="I15" s="64"/>
      <c r="J15" s="62">
        <v>11.338770332999999</v>
      </c>
      <c r="K15" s="63"/>
      <c r="L15" s="63"/>
      <c r="M15" s="63"/>
      <c r="N15" s="63"/>
      <c r="O15" s="64"/>
      <c r="P15" s="62">
        <v>6.4651401285999999</v>
      </c>
      <c r="Q15" s="63"/>
      <c r="R15" s="63"/>
      <c r="S15" s="63"/>
      <c r="T15" s="63"/>
      <c r="U15" s="64"/>
      <c r="V15" s="62">
        <v>26.770294637999999</v>
      </c>
      <c r="W15" s="63"/>
      <c r="X15" s="63"/>
      <c r="Y15" s="63"/>
      <c r="Z15" s="63"/>
      <c r="AA15" s="82"/>
      <c r="AB15" s="62">
        <v>0.84769532930000002</v>
      </c>
      <c r="AC15" s="63"/>
      <c r="AD15" s="63"/>
      <c r="AE15" s="63"/>
      <c r="AF15" s="63"/>
      <c r="AG15" s="63"/>
      <c r="AH15" s="43"/>
      <c r="AI15" s="44"/>
      <c r="AJ15" s="62"/>
      <c r="AK15" s="63"/>
      <c r="AL15" s="63"/>
      <c r="AM15" s="63"/>
      <c r="AN15" s="63"/>
      <c r="AO15" s="64"/>
      <c r="AP15" s="62"/>
      <c r="AQ15" s="63"/>
      <c r="AR15" s="63"/>
      <c r="AS15" s="63"/>
      <c r="AT15" s="63"/>
      <c r="AU15" s="64"/>
      <c r="AV15" s="62"/>
      <c r="AW15" s="63"/>
      <c r="AX15" s="63"/>
      <c r="AY15" s="63"/>
      <c r="AZ15" s="63"/>
      <c r="BA15" s="63"/>
      <c r="BB15" s="43"/>
      <c r="BC15" s="44"/>
      <c r="BD15" s="62"/>
      <c r="BE15" s="63"/>
      <c r="BF15" s="62">
        <v>128.05604764</v>
      </c>
      <c r="BG15" s="64"/>
      <c r="BH15" s="63">
        <v>167.60839777999999</v>
      </c>
      <c r="BI15" s="64"/>
      <c r="BJ15" s="62">
        <v>167.60839777999999</v>
      </c>
      <c r="BK15" s="63"/>
      <c r="BL15" s="62"/>
      <c r="BM15" s="64"/>
      <c r="BN15" s="63" t="s">
        <v>364</v>
      </c>
      <c r="BO15" s="64"/>
      <c r="BP15" s="62" t="s">
        <v>364</v>
      </c>
      <c r="BQ15" s="63"/>
    </row>
    <row r="16" spans="1:69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/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53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53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76"/>
      <c r="AH18" s="50"/>
      <c r="AI18" s="53"/>
      <c r="AJ18" s="50"/>
      <c r="AK18" s="50"/>
      <c r="AL18" s="50"/>
      <c r="AM18" s="50"/>
      <c r="AN18" s="50"/>
      <c r="AO18" s="50"/>
    </row>
    <row r="19" spans="1:53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53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53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53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53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53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53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53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53" x14ac:dyDescent="0.3">
      <c r="B27" s="42"/>
      <c r="C27" s="42"/>
      <c r="AI27" s="42"/>
    </row>
  </sheetData>
  <sortState xmlns:xlrd2="http://schemas.microsoft.com/office/spreadsheetml/2017/richdata2" ref="A5:BQ11">
    <sortCondition descending="1" ref="D5:D11"/>
  </sortState>
  <mergeCells count="47">
    <mergeCell ref="BP2:BQ2"/>
    <mergeCell ref="A1:BQ1"/>
    <mergeCell ref="D2:I2"/>
    <mergeCell ref="J2:O2"/>
    <mergeCell ref="P2:U2"/>
    <mergeCell ref="V2:AA2"/>
    <mergeCell ref="AB2:AG2"/>
    <mergeCell ref="AJ2:AO2"/>
    <mergeCell ref="AP2:AU2"/>
    <mergeCell ref="AV2:BA2"/>
    <mergeCell ref="BD2:BE2"/>
    <mergeCell ref="BF2:BG2"/>
    <mergeCell ref="BH2:BI2"/>
    <mergeCell ref="BJ2:BK2"/>
    <mergeCell ref="BL2:BM2"/>
    <mergeCell ref="BN2:BO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Z3:BA3"/>
    <mergeCell ref="AB3:AC3"/>
    <mergeCell ref="AD3:AE3"/>
    <mergeCell ref="AF3:AG3"/>
    <mergeCell ref="AJ3:AK3"/>
    <mergeCell ref="AL3:AM3"/>
    <mergeCell ref="AN3:AO3"/>
    <mergeCell ref="AP3:AQ3"/>
    <mergeCell ref="AR3:AS3"/>
    <mergeCell ref="AT3:AU3"/>
    <mergeCell ref="AV3:AW3"/>
    <mergeCell ref="AX3:AY3"/>
    <mergeCell ref="BP3:BQ3"/>
    <mergeCell ref="BD3:BE3"/>
    <mergeCell ref="BF3:BG3"/>
    <mergeCell ref="BH3:BI3"/>
    <mergeCell ref="BJ3:BK3"/>
    <mergeCell ref="BL3:BM3"/>
    <mergeCell ref="BN3:BO3"/>
  </mergeCells>
  <conditionalFormatting sqref="AR13:AU13 A5:C11">
    <cfRule type="expression" dxfId="2788" priority="266">
      <formula>MOD(ROW(),2)=0</formula>
    </cfRule>
  </conditionalFormatting>
  <conditionalFormatting sqref="BM5:BM11">
    <cfRule type="containsText" priority="204" stopIfTrue="1" operator="containsText" text="AA">
      <formula>NOT(ISERROR(SEARCH("AA",BM5)))</formula>
    </cfRule>
    <cfRule type="containsText" dxfId="2787" priority="205" operator="containsText" text="A">
      <formula>NOT(ISERROR(SEARCH("A",BM5)))</formula>
    </cfRule>
  </conditionalFormatting>
  <conditionalFormatting sqref="BL5:BM11">
    <cfRule type="expression" dxfId="2786" priority="207">
      <formula>MOD(ROW(),2)=0</formula>
    </cfRule>
  </conditionalFormatting>
  <conditionalFormatting sqref="BL5:BL11">
    <cfRule type="aboveAverage" dxfId="2785" priority="206" stopIfTrue="1"/>
  </conditionalFormatting>
  <conditionalFormatting sqref="BO5:BO11">
    <cfRule type="containsText" priority="200" stopIfTrue="1" operator="containsText" text="AA">
      <formula>NOT(ISERROR(SEARCH("AA",BO5)))</formula>
    </cfRule>
    <cfRule type="containsText" dxfId="2784" priority="201" operator="containsText" text="A">
      <formula>NOT(ISERROR(SEARCH("A",BO5)))</formula>
    </cfRule>
  </conditionalFormatting>
  <conditionalFormatting sqref="BN5:BO11">
    <cfRule type="expression" dxfId="2783" priority="203">
      <formula>MOD(ROW(),2)=0</formula>
    </cfRule>
  </conditionalFormatting>
  <conditionalFormatting sqref="BN5:BN11">
    <cfRule type="aboveAverage" dxfId="2782" priority="202" stopIfTrue="1"/>
  </conditionalFormatting>
  <conditionalFormatting sqref="BQ5:BQ11">
    <cfRule type="containsText" priority="196" stopIfTrue="1" operator="containsText" text="AA">
      <formula>NOT(ISERROR(SEARCH("AA",BQ5)))</formula>
    </cfRule>
    <cfRule type="containsText" dxfId="2781" priority="197" operator="containsText" text="A">
      <formula>NOT(ISERROR(SEARCH("A",BQ5)))</formula>
    </cfRule>
  </conditionalFormatting>
  <conditionalFormatting sqref="BP5:BQ11">
    <cfRule type="expression" dxfId="2780" priority="199">
      <formula>MOD(ROW(),2)=0</formula>
    </cfRule>
  </conditionalFormatting>
  <conditionalFormatting sqref="BP5:BP11">
    <cfRule type="aboveAverage" dxfId="2779" priority="198" stopIfTrue="1"/>
  </conditionalFormatting>
  <conditionalFormatting sqref="I5:I11">
    <cfRule type="containsText" priority="35" stopIfTrue="1" operator="containsText" text="AA">
      <formula>NOT(ISERROR(SEARCH("AA",I5)))</formula>
    </cfRule>
    <cfRule type="containsText" dxfId="2778" priority="36" operator="containsText" text="A">
      <formula>NOT(ISERROR(SEARCH("A",I5)))</formula>
    </cfRule>
  </conditionalFormatting>
  <conditionalFormatting sqref="G5:G11">
    <cfRule type="containsText" priority="33" stopIfTrue="1" operator="containsText" text="AA">
      <formula>NOT(ISERROR(SEARCH("AA",G5)))</formula>
    </cfRule>
    <cfRule type="containsText" dxfId="2777" priority="34" operator="containsText" text="A">
      <formula>NOT(ISERROR(SEARCH("A",G5)))</formula>
    </cfRule>
  </conditionalFormatting>
  <conditionalFormatting sqref="AX13:BA13">
    <cfRule type="expression" dxfId="2776" priority="45">
      <formula>MOD(ROW(),2)=0</formula>
    </cfRule>
  </conditionalFormatting>
  <conditionalFormatting sqref="E5:E11">
    <cfRule type="containsText" priority="40" stopIfTrue="1" operator="containsText" text="AA">
      <formula>NOT(ISERROR(SEARCH("AA",E5)))</formula>
    </cfRule>
    <cfRule type="containsText" dxfId="2775" priority="41" operator="containsText" text="A">
      <formula>NOT(ISERROR(SEARCH("A",E5)))</formula>
    </cfRule>
  </conditionalFormatting>
  <conditionalFormatting sqref="G5:G11">
    <cfRule type="containsText" priority="37" stopIfTrue="1" operator="containsText" text="AA">
      <formula>NOT(ISERROR(SEARCH("AA",G5)))</formula>
    </cfRule>
    <cfRule type="containsText" dxfId="2774" priority="38" operator="containsText" text="A">
      <formula>NOT(ISERROR(SEARCH("A",G5)))</formula>
    </cfRule>
  </conditionalFormatting>
  <conditionalFormatting sqref="D5:I11">
    <cfRule type="expression" dxfId="2773" priority="42">
      <formula>MOD(ROW(),2)=0</formula>
    </cfRule>
  </conditionalFormatting>
  <conditionalFormatting sqref="D5:D11">
    <cfRule type="aboveAverage" dxfId="2772" priority="39" stopIfTrue="1"/>
  </conditionalFormatting>
  <conditionalFormatting sqref="F5:F11">
    <cfRule type="aboveAverage" dxfId="2771" priority="43"/>
  </conditionalFormatting>
  <conditionalFormatting sqref="H5:H11">
    <cfRule type="aboveAverage" dxfId="2770" priority="44"/>
  </conditionalFormatting>
  <conditionalFormatting sqref="F5:F11">
    <cfRule type="aboveAverage" dxfId="2769" priority="32"/>
  </conditionalFormatting>
  <conditionalFormatting sqref="I5:I11">
    <cfRule type="containsText" priority="30" stopIfTrue="1" operator="containsText" text="AA">
      <formula>NOT(ISERROR(SEARCH("AA",I5)))</formula>
    </cfRule>
    <cfRule type="containsText" dxfId="2768" priority="31" operator="containsText" text="A">
      <formula>NOT(ISERROR(SEARCH("A",I5)))</formula>
    </cfRule>
  </conditionalFormatting>
  <conditionalFormatting sqref="H5:H11">
    <cfRule type="aboveAverage" dxfId="2767" priority="29"/>
  </conditionalFormatting>
  <conditionalFormatting sqref="K5:K11">
    <cfRule type="containsText" priority="26" stopIfTrue="1" operator="containsText" text="AA">
      <formula>NOT(ISERROR(SEARCH("AA",K5)))</formula>
    </cfRule>
    <cfRule type="containsText" dxfId="2766" priority="27" operator="containsText" text="A">
      <formula>NOT(ISERROR(SEARCH("A",K5)))</formula>
    </cfRule>
  </conditionalFormatting>
  <conditionalFormatting sqref="J5:K11">
    <cfRule type="expression" dxfId="2765" priority="28">
      <formula>MOD(ROW(),2)=0</formula>
    </cfRule>
  </conditionalFormatting>
  <conditionalFormatting sqref="J5:J11">
    <cfRule type="aboveAverage" dxfId="2764" priority="25" stopIfTrue="1"/>
  </conditionalFormatting>
  <conditionalFormatting sqref="Q5:Q11">
    <cfRule type="containsText" priority="22" stopIfTrue="1" operator="containsText" text="AA">
      <formula>NOT(ISERROR(SEARCH("AA",Q5)))</formula>
    </cfRule>
    <cfRule type="containsText" dxfId="2763" priority="23" operator="containsText" text="A">
      <formula>NOT(ISERROR(SEARCH("A",Q5)))</formula>
    </cfRule>
  </conditionalFormatting>
  <conditionalFormatting sqref="P5:Q11">
    <cfRule type="expression" dxfId="2762" priority="24">
      <formula>MOD(ROW(),2)=0</formula>
    </cfRule>
  </conditionalFormatting>
  <conditionalFormatting sqref="P5:P11">
    <cfRule type="aboveAverage" dxfId="2761" priority="21" stopIfTrue="1"/>
  </conditionalFormatting>
  <conditionalFormatting sqref="W5:W11">
    <cfRule type="containsText" priority="18" stopIfTrue="1" operator="containsText" text="AA">
      <formula>NOT(ISERROR(SEARCH("AA",W5)))</formula>
    </cfRule>
    <cfRule type="containsText" dxfId="2760" priority="19" operator="containsText" text="A">
      <formula>NOT(ISERROR(SEARCH("A",W5)))</formula>
    </cfRule>
  </conditionalFormatting>
  <conditionalFormatting sqref="V5:W11">
    <cfRule type="expression" dxfId="2759" priority="20">
      <formula>MOD(ROW(),2)=0</formula>
    </cfRule>
  </conditionalFormatting>
  <conditionalFormatting sqref="V5:V11">
    <cfRule type="aboveAverage" dxfId="2758" priority="17" stopIfTrue="1"/>
  </conditionalFormatting>
  <conditionalFormatting sqref="AC5:AC11">
    <cfRule type="containsText" priority="14" stopIfTrue="1" operator="containsText" text="AA">
      <formula>NOT(ISERROR(SEARCH("AA",AC5)))</formula>
    </cfRule>
    <cfRule type="containsText" dxfId="2757" priority="15" operator="containsText" text="A">
      <formula>NOT(ISERROR(SEARCH("A",AC5)))</formula>
    </cfRule>
  </conditionalFormatting>
  <conditionalFormatting sqref="AB5:AC11">
    <cfRule type="expression" dxfId="2756" priority="16">
      <formula>MOD(ROW(),2)=0</formula>
    </cfRule>
  </conditionalFormatting>
  <conditionalFormatting sqref="AB5:AB11">
    <cfRule type="aboveAverage" dxfId="2755" priority="13" stopIfTrue="1"/>
  </conditionalFormatting>
  <conditionalFormatting sqref="BG5:BG11">
    <cfRule type="containsText" priority="10" stopIfTrue="1" operator="containsText" text="AA">
      <formula>NOT(ISERROR(SEARCH("AA",BG5)))</formula>
    </cfRule>
    <cfRule type="containsText" dxfId="2754" priority="11" operator="containsText" text="A">
      <formula>NOT(ISERROR(SEARCH("A",BG5)))</formula>
    </cfRule>
  </conditionalFormatting>
  <conditionalFormatting sqref="BF5:BG11">
    <cfRule type="expression" dxfId="2753" priority="12">
      <formula>MOD(ROW(),2)=0</formula>
    </cfRule>
  </conditionalFormatting>
  <conditionalFormatting sqref="BF5:BF11">
    <cfRule type="aboveAverage" dxfId="2752" priority="9" stopIfTrue="1"/>
  </conditionalFormatting>
  <conditionalFormatting sqref="BI5:BI11">
    <cfRule type="containsText" priority="6" stopIfTrue="1" operator="containsText" text="AA">
      <formula>NOT(ISERROR(SEARCH("AA",BI5)))</formula>
    </cfRule>
    <cfRule type="containsText" dxfId="2751" priority="7" operator="containsText" text="A">
      <formula>NOT(ISERROR(SEARCH("A",BI5)))</formula>
    </cfRule>
  </conditionalFormatting>
  <conditionalFormatting sqref="BH5:BI11">
    <cfRule type="expression" dxfId="2750" priority="8">
      <formula>MOD(ROW(),2)=0</formula>
    </cfRule>
  </conditionalFormatting>
  <conditionalFormatting sqref="BH5:BH11">
    <cfRule type="aboveAverage" dxfId="2749" priority="5" stopIfTrue="1"/>
  </conditionalFormatting>
  <conditionalFormatting sqref="BK5:BK11">
    <cfRule type="containsText" priority="2" stopIfTrue="1" operator="containsText" text="AA">
      <formula>NOT(ISERROR(SEARCH("AA",BK5)))</formula>
    </cfRule>
    <cfRule type="containsText" dxfId="2748" priority="3" operator="containsText" text="A">
      <formula>NOT(ISERROR(SEARCH("A",BK5)))</formula>
    </cfRule>
  </conditionalFormatting>
  <conditionalFormatting sqref="BJ5:BK11">
    <cfRule type="expression" dxfId="2747" priority="4">
      <formula>MOD(ROW(),2)=0</formula>
    </cfRule>
  </conditionalFormatting>
  <conditionalFormatting sqref="BJ5:BJ11">
    <cfRule type="aboveAverage" dxfId="2746" priority="1" stopIfTrue="1"/>
  </conditionalFormatting>
  <pageMargins left="0.5" right="0.5" top="0.5" bottom="0.5" header="0.3" footer="0.3"/>
  <pageSetup paperSize="5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513CD-1452-495D-A100-22D127E49EFE}">
  <sheetPr codeName="Sheet30"/>
  <dimension ref="A1:BQ27"/>
  <sheetViews>
    <sheetView zoomScaleNormal="100" workbookViewId="0">
      <selection sqref="A1:BQ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29" width="5.36328125" customWidth="1"/>
    <col min="30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53" width="5.36328125" hidden="1" customWidth="1"/>
    <col min="54" max="54" width="25.7265625" hidden="1" customWidth="1"/>
    <col min="55" max="55" width="9.81640625" hidden="1" customWidth="1"/>
    <col min="56" max="57" width="5.6328125" hidden="1" customWidth="1"/>
    <col min="58" max="63" width="5.6328125" customWidth="1"/>
    <col min="64" max="65" width="5.6328125" hidden="1" customWidth="1"/>
    <col min="66" max="67" width="6.1796875" hidden="1" customWidth="1"/>
    <col min="68" max="69" width="5.6328125" hidden="1" customWidth="1"/>
  </cols>
  <sheetData>
    <row r="1" spans="1:69" ht="47" customHeight="1" thickBot="1" x14ac:dyDescent="0.35">
      <c r="A1" s="264" t="s">
        <v>563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</row>
    <row r="2" spans="1:69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1" t="s">
        <v>0</v>
      </c>
      <c r="BC2" s="2" t="s">
        <v>1</v>
      </c>
      <c r="BD2" s="265" t="s">
        <v>2</v>
      </c>
      <c r="BE2" s="266"/>
      <c r="BF2" s="265" t="s">
        <v>519</v>
      </c>
      <c r="BG2" s="267"/>
      <c r="BH2" s="265" t="s">
        <v>520</v>
      </c>
      <c r="BI2" s="267"/>
      <c r="BJ2" s="265" t="s">
        <v>518</v>
      </c>
      <c r="BK2" s="267"/>
      <c r="BL2" s="262" t="s">
        <v>355</v>
      </c>
      <c r="BM2" s="268"/>
      <c r="BN2" s="262" t="s">
        <v>356</v>
      </c>
      <c r="BO2" s="268"/>
      <c r="BP2" s="262" t="s">
        <v>357</v>
      </c>
      <c r="BQ2" s="263"/>
    </row>
    <row r="3" spans="1:69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3"/>
      <c r="BC3" s="4"/>
      <c r="BD3" s="259" t="s">
        <v>6</v>
      </c>
      <c r="BE3" s="260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1"/>
      <c r="BN3" s="259" t="s">
        <v>6</v>
      </c>
      <c r="BO3" s="261"/>
      <c r="BP3" s="259" t="s">
        <v>6</v>
      </c>
      <c r="BQ3" s="260"/>
    </row>
    <row r="4" spans="1:69" ht="78.75" hidden="1" customHeight="1" x14ac:dyDescent="0.3">
      <c r="A4" s="3" t="s">
        <v>0</v>
      </c>
      <c r="B4" s="4" t="s">
        <v>1</v>
      </c>
      <c r="C4" s="4"/>
      <c r="D4" s="128" t="s">
        <v>10</v>
      </c>
      <c r="E4" s="127" t="s">
        <v>11</v>
      </c>
      <c r="F4" s="127" t="s">
        <v>12</v>
      </c>
      <c r="G4" s="127" t="s">
        <v>13</v>
      </c>
      <c r="H4" s="127" t="s">
        <v>14</v>
      </c>
      <c r="I4" s="129" t="s">
        <v>15</v>
      </c>
      <c r="J4" s="127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  <c r="P4" s="128" t="s">
        <v>22</v>
      </c>
      <c r="Q4" s="127" t="s">
        <v>23</v>
      </c>
      <c r="R4" s="127" t="s">
        <v>24</v>
      </c>
      <c r="S4" s="127" t="s">
        <v>25</v>
      </c>
      <c r="T4" s="127" t="s">
        <v>26</v>
      </c>
      <c r="U4" s="129" t="s">
        <v>27</v>
      </c>
      <c r="V4" s="128" t="s">
        <v>28</v>
      </c>
      <c r="W4" s="8" t="s">
        <v>29</v>
      </c>
      <c r="X4" s="127" t="s">
        <v>30</v>
      </c>
      <c r="Y4" s="127" t="s">
        <v>31</v>
      </c>
      <c r="Z4" s="127" t="s">
        <v>32</v>
      </c>
      <c r="AA4" s="127" t="s">
        <v>33</v>
      </c>
      <c r="AB4" s="128" t="s">
        <v>41</v>
      </c>
      <c r="AC4" s="127" t="s">
        <v>42</v>
      </c>
      <c r="AD4" s="127" t="s">
        <v>43</v>
      </c>
      <c r="AE4" s="127" t="s">
        <v>44</v>
      </c>
      <c r="AF4" s="127" t="s">
        <v>45</v>
      </c>
      <c r="AG4" s="127" t="s">
        <v>46</v>
      </c>
      <c r="AH4" s="3" t="s">
        <v>9</v>
      </c>
      <c r="AI4" s="4" t="s">
        <v>1</v>
      </c>
      <c r="AJ4" s="128" t="s">
        <v>10</v>
      </c>
      <c r="AK4" s="127" t="s">
        <v>11</v>
      </c>
      <c r="AL4" s="127" t="s">
        <v>12</v>
      </c>
      <c r="AM4" s="127" t="s">
        <v>13</v>
      </c>
      <c r="AN4" s="127" t="s">
        <v>14</v>
      </c>
      <c r="AO4" s="129" t="s">
        <v>15</v>
      </c>
      <c r="AP4" s="128" t="s">
        <v>47</v>
      </c>
      <c r="AQ4" s="8" t="s">
        <v>48</v>
      </c>
      <c r="AR4" s="127" t="s">
        <v>49</v>
      </c>
      <c r="AS4" s="127" t="s">
        <v>50</v>
      </c>
      <c r="AT4" s="127" t="s">
        <v>51</v>
      </c>
      <c r="AU4" s="127" t="s">
        <v>52</v>
      </c>
      <c r="AV4" s="128" t="s">
        <v>53</v>
      </c>
      <c r="AW4" s="8" t="s">
        <v>54</v>
      </c>
      <c r="AX4" s="127" t="s">
        <v>55</v>
      </c>
      <c r="AY4" s="127" t="s">
        <v>56</v>
      </c>
      <c r="AZ4" s="127" t="s">
        <v>57</v>
      </c>
      <c r="BA4" s="127" t="s">
        <v>58</v>
      </c>
      <c r="BB4" s="3" t="s">
        <v>9</v>
      </c>
      <c r="BC4" s="4" t="s">
        <v>1</v>
      </c>
      <c r="BD4" s="128" t="s">
        <v>10</v>
      </c>
      <c r="BE4" s="127" t="s">
        <v>11</v>
      </c>
      <c r="BF4" s="128" t="s">
        <v>41</v>
      </c>
      <c r="BG4" s="129" t="s">
        <v>42</v>
      </c>
      <c r="BH4" s="128" t="s">
        <v>43</v>
      </c>
      <c r="BI4" s="129" t="s">
        <v>44</v>
      </c>
      <c r="BJ4" s="128" t="s">
        <v>45</v>
      </c>
      <c r="BK4" s="129" t="s">
        <v>46</v>
      </c>
      <c r="BL4" s="128" t="s">
        <v>47</v>
      </c>
      <c r="BM4" s="134" t="s">
        <v>48</v>
      </c>
      <c r="BN4" s="128" t="s">
        <v>49</v>
      </c>
      <c r="BO4" s="129" t="s">
        <v>50</v>
      </c>
      <c r="BP4" s="128" t="s">
        <v>51</v>
      </c>
      <c r="BQ4" s="127" t="s">
        <v>52</v>
      </c>
    </row>
    <row r="5" spans="1:69" ht="12.5" x14ac:dyDescent="0.25">
      <c r="A5" s="9" t="str">
        <f>VLOOKUP(C5,'2021 Soybean Traits &amp; Entries'!VL_SOY_2020,2,FALSE)</f>
        <v>USG 7392XFS</v>
      </c>
      <c r="B5" s="169" t="str">
        <f>VLOOKUP(C5,'2021 Soybean Traits &amp; Entries'!VL_SOY_2020,4,FALSE)</f>
        <v>XF, STS</v>
      </c>
      <c r="C5" s="169" t="s">
        <v>322</v>
      </c>
      <c r="D5" s="13">
        <v>71.460099999999997</v>
      </c>
      <c r="E5" s="68" t="s">
        <v>256</v>
      </c>
      <c r="F5" s="170"/>
      <c r="G5" s="232"/>
      <c r="H5" s="14"/>
      <c r="I5" s="68"/>
      <c r="J5" s="67">
        <v>12.8233</v>
      </c>
      <c r="K5" s="68" t="s">
        <v>256</v>
      </c>
      <c r="L5" s="228"/>
      <c r="M5" s="232"/>
      <c r="N5" s="70"/>
      <c r="O5" s="68"/>
      <c r="P5" s="13">
        <v>40.666699999999999</v>
      </c>
      <c r="Q5" s="68" t="s">
        <v>360</v>
      </c>
      <c r="R5" s="170"/>
      <c r="S5" s="232"/>
      <c r="T5" s="14"/>
      <c r="U5" s="68"/>
      <c r="V5" s="67">
        <v>1</v>
      </c>
      <c r="W5" s="68" t="s">
        <v>358</v>
      </c>
      <c r="X5" s="228"/>
      <c r="Y5" s="232"/>
      <c r="Z5" s="70"/>
      <c r="AA5" s="68"/>
      <c r="AB5" s="13">
        <v>133.66999999999999</v>
      </c>
      <c r="AC5" s="68" t="s">
        <v>256</v>
      </c>
      <c r="AD5" s="170"/>
      <c r="AE5" s="232"/>
      <c r="AF5" s="14"/>
      <c r="AG5" s="68"/>
      <c r="AH5" s="9"/>
      <c r="AI5" s="169"/>
      <c r="AJ5" s="67"/>
      <c r="AK5" s="68"/>
      <c r="AL5" s="228"/>
      <c r="AM5" s="232"/>
      <c r="AN5" s="70"/>
      <c r="AO5" s="68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229"/>
      <c r="BA5" s="227"/>
      <c r="BB5" s="253"/>
      <c r="BC5" s="253"/>
      <c r="BD5" s="136"/>
      <c r="BE5" s="137"/>
      <c r="BF5" s="67">
        <v>2.7862</v>
      </c>
      <c r="BG5" s="68" t="s">
        <v>256</v>
      </c>
      <c r="BH5" s="67">
        <v>0.97940000000000005</v>
      </c>
      <c r="BI5" s="68" t="s">
        <v>256</v>
      </c>
      <c r="BJ5" s="67">
        <v>0.54410000000000003</v>
      </c>
      <c r="BK5" s="68" t="s">
        <v>256</v>
      </c>
      <c r="BL5" s="138"/>
      <c r="BM5" s="139"/>
      <c r="BN5" s="138"/>
      <c r="BO5" s="139"/>
      <c r="BP5" s="138"/>
      <c r="BQ5" s="139"/>
    </row>
    <row r="6" spans="1:69" ht="12.5" x14ac:dyDescent="0.25">
      <c r="A6" s="241" t="str">
        <f>VLOOKUP(C6,'2021 Soybean Traits &amp; Entries'!VL_SOY_2020,2,FALSE)</f>
        <v>Local Seed Co. LS3908XFS</v>
      </c>
      <c r="B6" s="241" t="str">
        <f>VLOOKUP(C6,'2021 Soybean Traits &amp; Entries'!VL_SOY_2020,4,FALSE)</f>
        <v>XF, STS</v>
      </c>
      <c r="C6" s="241" t="s">
        <v>254</v>
      </c>
      <c r="D6" s="13">
        <v>66.991200000000006</v>
      </c>
      <c r="E6" s="68" t="s">
        <v>360</v>
      </c>
      <c r="F6" s="14"/>
      <c r="G6" s="68"/>
      <c r="H6" s="14"/>
      <c r="I6" s="68"/>
      <c r="J6" s="67">
        <v>12.76</v>
      </c>
      <c r="K6" s="68" t="s">
        <v>256</v>
      </c>
      <c r="L6" s="70"/>
      <c r="M6" s="68"/>
      <c r="N6" s="70"/>
      <c r="O6" s="68"/>
      <c r="P6" s="13">
        <v>40.666699999999999</v>
      </c>
      <c r="Q6" s="68" t="s">
        <v>360</v>
      </c>
      <c r="R6" s="14"/>
      <c r="S6" s="68"/>
      <c r="T6" s="14"/>
      <c r="U6" s="68"/>
      <c r="V6" s="67">
        <v>1.3332999999999999</v>
      </c>
      <c r="W6" s="68" t="s">
        <v>359</v>
      </c>
      <c r="X6" s="70"/>
      <c r="Y6" s="68"/>
      <c r="Z6" s="70"/>
      <c r="AA6" s="68"/>
      <c r="AB6" s="13">
        <v>134</v>
      </c>
      <c r="AC6" s="68" t="s">
        <v>256</v>
      </c>
      <c r="AD6" s="14"/>
      <c r="AE6" s="68"/>
      <c r="AF6" s="14"/>
      <c r="AG6" s="68"/>
      <c r="AH6" s="241"/>
      <c r="AI6" s="241"/>
      <c r="AJ6" s="67"/>
      <c r="AK6" s="68"/>
      <c r="AL6" s="70"/>
      <c r="AM6" s="68"/>
      <c r="AN6" s="70"/>
      <c r="AO6" s="68"/>
      <c r="AP6" s="67"/>
      <c r="AQ6" s="68"/>
      <c r="AR6" s="70"/>
      <c r="AS6" s="68"/>
      <c r="AT6" s="70"/>
      <c r="AU6" s="68"/>
      <c r="AV6" s="67"/>
      <c r="AW6" s="68"/>
      <c r="AX6" s="70"/>
      <c r="AY6" s="68"/>
      <c r="AZ6" s="70"/>
      <c r="BA6" s="68"/>
      <c r="BB6" s="140"/>
      <c r="BC6" s="140"/>
      <c r="BD6" s="136"/>
      <c r="BE6" s="137"/>
      <c r="BF6" s="67">
        <v>1.6667000000000001</v>
      </c>
      <c r="BG6" s="68" t="s">
        <v>256</v>
      </c>
      <c r="BH6" s="67">
        <v>1.3332999999999999</v>
      </c>
      <c r="BI6" s="68" t="s">
        <v>256</v>
      </c>
      <c r="BJ6" s="67">
        <v>0.74070000000000003</v>
      </c>
      <c r="BK6" s="68" t="s">
        <v>256</v>
      </c>
      <c r="BL6" s="138"/>
      <c r="BM6" s="139"/>
      <c r="BN6" s="138"/>
      <c r="BO6" s="139"/>
      <c r="BP6" s="138"/>
      <c r="BQ6" s="139"/>
    </row>
    <row r="7" spans="1:69" ht="12.5" x14ac:dyDescent="0.25">
      <c r="A7" s="12" t="str">
        <f>VLOOKUP(C7,'2021 Soybean Traits &amp; Entries'!VL_SOY_2020,2,FALSE)</f>
        <v>Asgrow AG37XF1</v>
      </c>
      <c r="B7" s="12" t="str">
        <f>VLOOKUP(C7,'2021 Soybean Traits &amp; Entries'!VL_SOY_2020,4,FALSE)</f>
        <v>XF</v>
      </c>
      <c r="C7" s="12" t="s">
        <v>189</v>
      </c>
      <c r="D7" s="13">
        <v>64.549800000000005</v>
      </c>
      <c r="E7" s="68" t="s">
        <v>361</v>
      </c>
      <c r="F7" s="14"/>
      <c r="G7" s="68"/>
      <c r="H7" s="14"/>
      <c r="I7" s="68"/>
      <c r="J7" s="67">
        <v>12.41</v>
      </c>
      <c r="K7" s="68" t="s">
        <v>256</v>
      </c>
      <c r="L7" s="70"/>
      <c r="M7" s="68"/>
      <c r="N7" s="70"/>
      <c r="O7" s="68"/>
      <c r="P7" s="13">
        <v>43</v>
      </c>
      <c r="Q7" s="68" t="s">
        <v>256</v>
      </c>
      <c r="R7" s="14"/>
      <c r="S7" s="68"/>
      <c r="T7" s="14"/>
      <c r="U7" s="68"/>
      <c r="V7" s="67">
        <v>1</v>
      </c>
      <c r="W7" s="68" t="s">
        <v>358</v>
      </c>
      <c r="X7" s="70"/>
      <c r="Y7" s="68"/>
      <c r="Z7" s="70"/>
      <c r="AA7" s="68"/>
      <c r="AB7" s="13">
        <v>130</v>
      </c>
      <c r="AC7" s="68" t="s">
        <v>358</v>
      </c>
      <c r="AD7" s="14"/>
      <c r="AE7" s="68"/>
      <c r="AF7" s="14"/>
      <c r="AG7" s="68"/>
      <c r="AH7" s="12"/>
      <c r="AI7" s="12"/>
      <c r="AJ7" s="67"/>
      <c r="AK7" s="68"/>
      <c r="AL7" s="70"/>
      <c r="AM7" s="68"/>
      <c r="AN7" s="70"/>
      <c r="AO7" s="68"/>
      <c r="AP7" s="67"/>
      <c r="AQ7" s="68"/>
      <c r="AR7" s="70"/>
      <c r="AS7" s="68"/>
      <c r="AT7" s="70"/>
      <c r="AU7" s="68"/>
      <c r="AV7" s="67"/>
      <c r="AW7" s="68"/>
      <c r="AX7" s="70"/>
      <c r="AY7" s="68"/>
      <c r="AZ7" s="70"/>
      <c r="BA7" s="68"/>
      <c r="BB7" s="140"/>
      <c r="BC7" s="140"/>
      <c r="BD7" s="136"/>
      <c r="BE7" s="137"/>
      <c r="BF7" s="67">
        <v>0</v>
      </c>
      <c r="BG7" s="68" t="s">
        <v>256</v>
      </c>
      <c r="BH7" s="67">
        <v>1.11E-16</v>
      </c>
      <c r="BI7" s="68" t="s">
        <v>256</v>
      </c>
      <c r="BJ7" s="67">
        <v>0</v>
      </c>
      <c r="BK7" s="68" t="s">
        <v>256</v>
      </c>
      <c r="BL7" s="138"/>
      <c r="BM7" s="139"/>
      <c r="BN7" s="138"/>
      <c r="BO7" s="139"/>
      <c r="BP7" s="138"/>
      <c r="BQ7" s="139"/>
    </row>
    <row r="8" spans="1:69" ht="12.5" x14ac:dyDescent="0.25">
      <c r="A8" s="171" t="str">
        <f>VLOOKUP(C8,'2021 Soybean Traits &amp; Entries'!VL_SOY_2020,2,FALSE)</f>
        <v>Armor A39-F73</v>
      </c>
      <c r="B8" s="171" t="str">
        <f>VLOOKUP(C8,'2021 Soybean Traits &amp; Entries'!VL_SOY_2020,4,FALSE)</f>
        <v>XF</v>
      </c>
      <c r="C8" s="171" t="s">
        <v>176</v>
      </c>
      <c r="D8" s="13">
        <v>63.754399999999997</v>
      </c>
      <c r="E8" s="68" t="s">
        <v>361</v>
      </c>
      <c r="F8" s="14"/>
      <c r="G8" s="68"/>
      <c r="H8" s="14"/>
      <c r="I8" s="68"/>
      <c r="J8" s="67">
        <v>12.3733</v>
      </c>
      <c r="K8" s="68" t="s">
        <v>256</v>
      </c>
      <c r="L8" s="70"/>
      <c r="M8" s="68"/>
      <c r="N8" s="70"/>
      <c r="O8" s="68"/>
      <c r="P8" s="13">
        <v>40.333300000000001</v>
      </c>
      <c r="Q8" s="68" t="s">
        <v>360</v>
      </c>
      <c r="R8" s="14"/>
      <c r="S8" s="68"/>
      <c r="T8" s="14"/>
      <c r="U8" s="68"/>
      <c r="V8" s="67">
        <v>1.6667000000000001</v>
      </c>
      <c r="W8" s="68" t="s">
        <v>360</v>
      </c>
      <c r="X8" s="70"/>
      <c r="Y8" s="68"/>
      <c r="Z8" s="70"/>
      <c r="AA8" s="68"/>
      <c r="AB8" s="13">
        <v>132.33000000000001</v>
      </c>
      <c r="AC8" s="68" t="s">
        <v>360</v>
      </c>
      <c r="AD8" s="14"/>
      <c r="AE8" s="68"/>
      <c r="AF8" s="14"/>
      <c r="AG8" s="68"/>
      <c r="AH8" s="171"/>
      <c r="AI8" s="171"/>
      <c r="AJ8" s="67"/>
      <c r="AK8" s="68"/>
      <c r="AL8" s="70"/>
      <c r="AM8" s="68"/>
      <c r="AN8" s="70"/>
      <c r="AO8" s="68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141"/>
      <c r="BC8" s="141"/>
      <c r="BD8" s="136"/>
      <c r="BE8" s="137"/>
      <c r="BF8" s="67">
        <v>1.6667000000000001</v>
      </c>
      <c r="BG8" s="68" t="s">
        <v>256</v>
      </c>
      <c r="BH8" s="67">
        <v>1</v>
      </c>
      <c r="BI8" s="68" t="s">
        <v>256</v>
      </c>
      <c r="BJ8" s="67">
        <v>0.55559999999999998</v>
      </c>
      <c r="BK8" s="68" t="s">
        <v>256</v>
      </c>
      <c r="BL8" s="138"/>
      <c r="BM8" s="139"/>
      <c r="BN8" s="138"/>
      <c r="BO8" s="139"/>
      <c r="BP8" s="138"/>
      <c r="BQ8" s="139"/>
    </row>
    <row r="9" spans="1:69" ht="12.5" x14ac:dyDescent="0.25">
      <c r="A9" s="171" t="str">
        <f>VLOOKUP(C9,'2021 Soybean Traits &amp; Entries'!VL_SOY_2020,2,FALSE)</f>
        <v>Asgrow AG38XF1</v>
      </c>
      <c r="B9" s="171" t="str">
        <f>VLOOKUP(C9,'2021 Soybean Traits &amp; Entries'!VL_SOY_2020,4,FALSE)</f>
        <v>XF</v>
      </c>
      <c r="C9" s="171" t="s">
        <v>191</v>
      </c>
      <c r="D9" s="13">
        <v>61.876300000000001</v>
      </c>
      <c r="E9" s="68" t="s">
        <v>359</v>
      </c>
      <c r="F9" s="14"/>
      <c r="G9" s="68"/>
      <c r="H9" s="14"/>
      <c r="I9" s="68"/>
      <c r="J9" s="67">
        <v>11.986700000000001</v>
      </c>
      <c r="K9" s="68" t="s">
        <v>256</v>
      </c>
      <c r="L9" s="70"/>
      <c r="M9" s="68"/>
      <c r="N9" s="70"/>
      <c r="O9" s="68"/>
      <c r="P9" s="13">
        <v>39.666699999999999</v>
      </c>
      <c r="Q9" s="68" t="s">
        <v>361</v>
      </c>
      <c r="R9" s="14"/>
      <c r="S9" s="68"/>
      <c r="T9" s="14"/>
      <c r="U9" s="68"/>
      <c r="V9" s="67">
        <v>1</v>
      </c>
      <c r="W9" s="68" t="s">
        <v>358</v>
      </c>
      <c r="X9" s="70"/>
      <c r="Y9" s="68"/>
      <c r="Z9" s="70"/>
      <c r="AA9" s="68"/>
      <c r="AB9" s="13">
        <v>131</v>
      </c>
      <c r="AC9" s="68" t="s">
        <v>359</v>
      </c>
      <c r="AD9" s="14"/>
      <c r="AE9" s="68"/>
      <c r="AF9" s="14"/>
      <c r="AG9" s="68"/>
      <c r="AH9" s="171"/>
      <c r="AI9" s="171"/>
      <c r="AJ9" s="67"/>
      <c r="AK9" s="68"/>
      <c r="AL9" s="70"/>
      <c r="AM9" s="68"/>
      <c r="AN9" s="70"/>
      <c r="AO9" s="68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140"/>
      <c r="BC9" s="140"/>
      <c r="BD9" s="136"/>
      <c r="BE9" s="137"/>
      <c r="BF9" s="67">
        <v>0</v>
      </c>
      <c r="BG9" s="68" t="s">
        <v>256</v>
      </c>
      <c r="BH9" s="67">
        <v>-2.2200000000000001E-16</v>
      </c>
      <c r="BI9" s="68" t="s">
        <v>256</v>
      </c>
      <c r="BJ9" s="67">
        <v>0</v>
      </c>
      <c r="BK9" s="68" t="s">
        <v>256</v>
      </c>
      <c r="BL9" s="138"/>
      <c r="BM9" s="139"/>
      <c r="BN9" s="138"/>
      <c r="BO9" s="139"/>
      <c r="BP9" s="138"/>
      <c r="BQ9" s="139"/>
    </row>
    <row r="10" spans="1:69" ht="12.5" x14ac:dyDescent="0.25">
      <c r="A10" s="85" t="str">
        <f>VLOOKUP(C10,'2021 Soybean Traits &amp; Entries'!VL_SOY_2020,2,FALSE)</f>
        <v>Asgrow AG36XF1</v>
      </c>
      <c r="B10" s="85" t="str">
        <f>VLOOKUP(C10,'2021 Soybean Traits &amp; Entries'!VL_SOY_2020,4,FALSE)</f>
        <v>XF</v>
      </c>
      <c r="C10" s="85" t="s">
        <v>186</v>
      </c>
      <c r="D10" s="13">
        <v>56.873800000000003</v>
      </c>
      <c r="E10" s="68" t="s">
        <v>362</v>
      </c>
      <c r="F10" s="173"/>
      <c r="G10" s="227"/>
      <c r="H10" s="14"/>
      <c r="I10" s="68"/>
      <c r="J10" s="67">
        <v>14.01</v>
      </c>
      <c r="K10" s="68" t="s">
        <v>256</v>
      </c>
      <c r="L10" s="229"/>
      <c r="M10" s="227"/>
      <c r="N10" s="70"/>
      <c r="O10" s="68"/>
      <c r="P10" s="13">
        <v>39.666699999999999</v>
      </c>
      <c r="Q10" s="68" t="s">
        <v>361</v>
      </c>
      <c r="R10" s="173"/>
      <c r="S10" s="227"/>
      <c r="T10" s="14"/>
      <c r="U10" s="68"/>
      <c r="V10" s="67">
        <v>2</v>
      </c>
      <c r="W10" s="68" t="s">
        <v>256</v>
      </c>
      <c r="X10" s="229"/>
      <c r="Y10" s="227"/>
      <c r="Z10" s="70"/>
      <c r="AA10" s="68"/>
      <c r="AB10" s="13">
        <v>130</v>
      </c>
      <c r="AC10" s="68" t="s">
        <v>358</v>
      </c>
      <c r="AD10" s="173"/>
      <c r="AE10" s="227"/>
      <c r="AF10" s="14"/>
      <c r="AG10" s="68"/>
      <c r="AH10" s="85"/>
      <c r="AI10" s="85"/>
      <c r="AJ10" s="67"/>
      <c r="AK10" s="68"/>
      <c r="AL10" s="229"/>
      <c r="AM10" s="227"/>
      <c r="AN10" s="70"/>
      <c r="AO10" s="68"/>
      <c r="AP10" s="67"/>
      <c r="AQ10" s="68"/>
      <c r="AR10" s="229"/>
      <c r="AS10" s="227"/>
      <c r="AT10" s="70"/>
      <c r="AU10" s="68"/>
      <c r="AV10" s="67"/>
      <c r="AW10" s="68"/>
      <c r="AX10" s="229"/>
      <c r="AY10" s="227"/>
      <c r="AZ10" s="70"/>
      <c r="BA10" s="68"/>
      <c r="BB10" s="254"/>
      <c r="BC10" s="254"/>
      <c r="BD10" s="136"/>
      <c r="BE10" s="137"/>
      <c r="BF10" s="67">
        <v>0</v>
      </c>
      <c r="BG10" s="68" t="s">
        <v>256</v>
      </c>
      <c r="BH10" s="67">
        <v>0</v>
      </c>
      <c r="BI10" s="68" t="s">
        <v>256</v>
      </c>
      <c r="BJ10" s="67">
        <v>-1.11E-16</v>
      </c>
      <c r="BK10" s="68" t="s">
        <v>256</v>
      </c>
      <c r="BL10" s="138"/>
      <c r="BM10" s="139"/>
      <c r="BN10" s="138"/>
      <c r="BO10" s="139"/>
      <c r="BP10" s="138"/>
      <c r="BQ10" s="139"/>
    </row>
    <row r="11" spans="1:69" ht="12.5" x14ac:dyDescent="0.25">
      <c r="A11" s="241" t="str">
        <f>VLOOKUP(C11,'2021 Soybean Traits &amp; Entries'!VL_SOY_2020,2,FALSE)</f>
        <v>NK Seed NK39-A1XF</v>
      </c>
      <c r="B11" s="241" t="str">
        <f>VLOOKUP(C11,'2021 Soybean Traits &amp; Entries'!VL_SOY_2020,4,FALSE)</f>
        <v>XF</v>
      </c>
      <c r="C11" s="241" t="s">
        <v>290</v>
      </c>
      <c r="D11" s="13">
        <v>52.8337</v>
      </c>
      <c r="E11" s="68" t="s">
        <v>363</v>
      </c>
      <c r="F11" s="225"/>
      <c r="G11" s="231"/>
      <c r="H11" s="14"/>
      <c r="I11" s="68"/>
      <c r="J11" s="67">
        <v>13.1533</v>
      </c>
      <c r="K11" s="68" t="s">
        <v>256</v>
      </c>
      <c r="L11" s="230"/>
      <c r="M11" s="231"/>
      <c r="N11" s="70"/>
      <c r="O11" s="68"/>
      <c r="P11" s="13">
        <v>36.666699999999999</v>
      </c>
      <c r="Q11" s="68" t="s">
        <v>358</v>
      </c>
      <c r="R11" s="225"/>
      <c r="S11" s="231"/>
      <c r="T11" s="14"/>
      <c r="U11" s="68"/>
      <c r="V11" s="67">
        <v>1</v>
      </c>
      <c r="W11" s="68" t="s">
        <v>358</v>
      </c>
      <c r="X11" s="230"/>
      <c r="Y11" s="231"/>
      <c r="Z11" s="70"/>
      <c r="AA11" s="68"/>
      <c r="AB11" s="13">
        <v>130</v>
      </c>
      <c r="AC11" s="68" t="s">
        <v>358</v>
      </c>
      <c r="AD11" s="225"/>
      <c r="AE11" s="231"/>
      <c r="AF11" s="14"/>
      <c r="AG11" s="68"/>
      <c r="AH11" s="241"/>
      <c r="AI11" s="241"/>
      <c r="AJ11" s="67"/>
      <c r="AK11" s="68"/>
      <c r="AL11" s="70"/>
      <c r="AM11" s="68"/>
      <c r="AN11" s="70"/>
      <c r="AO11" s="68"/>
      <c r="AP11" s="67"/>
      <c r="AQ11" s="68"/>
      <c r="AR11" s="230"/>
      <c r="AS11" s="231"/>
      <c r="AT11" s="70"/>
      <c r="AU11" s="68"/>
      <c r="AV11" s="67"/>
      <c r="AW11" s="68"/>
      <c r="AX11" s="230"/>
      <c r="AY11" s="231"/>
      <c r="AZ11" s="230"/>
      <c r="BA11" s="231"/>
      <c r="BB11" s="141"/>
      <c r="BC11" s="141"/>
      <c r="BD11" s="136"/>
      <c r="BE11" s="137"/>
      <c r="BF11" s="67">
        <v>0</v>
      </c>
      <c r="BG11" s="68" t="s">
        <v>256</v>
      </c>
      <c r="BH11" s="67">
        <v>-2.2200000000000001E-16</v>
      </c>
      <c r="BI11" s="68" t="s">
        <v>256</v>
      </c>
      <c r="BJ11" s="67">
        <v>-1.11E-16</v>
      </c>
      <c r="BK11" s="68" t="s">
        <v>256</v>
      </c>
      <c r="BL11" s="138"/>
      <c r="BM11" s="139"/>
      <c r="BN11" s="138"/>
      <c r="BO11" s="139"/>
      <c r="BP11" s="138"/>
      <c r="BQ11" s="139"/>
    </row>
    <row r="12" spans="1:69" x14ac:dyDescent="0.3">
      <c r="A12" s="15" t="s">
        <v>34</v>
      </c>
      <c r="B12" s="16"/>
      <c r="C12" s="16"/>
      <c r="D12" s="17">
        <v>62.619900000000001</v>
      </c>
      <c r="E12" s="21"/>
      <c r="F12" s="21"/>
      <c r="G12" s="21"/>
      <c r="H12" s="21"/>
      <c r="I12" s="22"/>
      <c r="J12" s="20">
        <v>12.7881</v>
      </c>
      <c r="K12" s="21"/>
      <c r="L12" s="21"/>
      <c r="M12" s="21"/>
      <c r="N12" s="21"/>
      <c r="O12" s="22"/>
      <c r="P12" s="17">
        <v>40.095199999999998</v>
      </c>
      <c r="Q12" s="18"/>
      <c r="R12" s="18"/>
      <c r="S12" s="18"/>
      <c r="T12" s="18"/>
      <c r="U12" s="19"/>
      <c r="V12" s="20">
        <v>1.2857000000000001</v>
      </c>
      <c r="W12" s="21"/>
      <c r="X12" s="21"/>
      <c r="Y12" s="21"/>
      <c r="Z12" s="21"/>
      <c r="AA12" s="23"/>
      <c r="AB12" s="17">
        <v>131.57</v>
      </c>
      <c r="AC12" s="18"/>
      <c r="AD12" s="18"/>
      <c r="AE12" s="18"/>
      <c r="AF12" s="18"/>
      <c r="AG12" s="18"/>
      <c r="AH12" s="15"/>
      <c r="AI12" s="16"/>
      <c r="AJ12" s="20"/>
      <c r="AK12" s="21"/>
      <c r="AL12" s="21"/>
      <c r="AM12" s="21"/>
      <c r="AN12" s="21"/>
      <c r="AO12" s="22"/>
      <c r="AP12" s="20"/>
      <c r="AQ12" s="21"/>
      <c r="AR12" s="21"/>
      <c r="AS12" s="21"/>
      <c r="AT12" s="21"/>
      <c r="AU12" s="22"/>
      <c r="AV12" s="20"/>
      <c r="AW12" s="21"/>
      <c r="AX12" s="21"/>
      <c r="AY12" s="21"/>
      <c r="AZ12" s="21"/>
      <c r="BA12" s="21"/>
      <c r="BB12" s="15"/>
      <c r="BC12" s="16"/>
      <c r="BD12" s="17"/>
      <c r="BE12" s="18"/>
      <c r="BF12" s="20">
        <v>0.87419999999999998</v>
      </c>
      <c r="BG12" s="22"/>
      <c r="BH12" s="20">
        <v>0.47320000000000001</v>
      </c>
      <c r="BI12" s="22"/>
      <c r="BJ12" s="20">
        <v>0.26290000000000002</v>
      </c>
      <c r="BK12" s="22"/>
      <c r="BL12" s="20"/>
      <c r="BM12" s="22"/>
      <c r="BN12" s="20">
        <v>2.3094999999999999</v>
      </c>
      <c r="BO12" s="22"/>
      <c r="BP12" s="20">
        <v>2</v>
      </c>
      <c r="BQ12" s="21"/>
    </row>
    <row r="13" spans="1:69" x14ac:dyDescent="0.3">
      <c r="A13" s="24" t="s">
        <v>35</v>
      </c>
      <c r="B13" s="25"/>
      <c r="C13" s="25"/>
      <c r="D13" s="26">
        <v>2.6354000000000002</v>
      </c>
      <c r="E13" s="30"/>
      <c r="F13" s="30"/>
      <c r="G13" s="30"/>
      <c r="H13" s="30"/>
      <c r="I13" s="31"/>
      <c r="J13" s="29">
        <v>0.74039999999999995</v>
      </c>
      <c r="K13" s="30"/>
      <c r="L13" s="30"/>
      <c r="M13" s="30"/>
      <c r="N13" s="30"/>
      <c r="O13" s="31"/>
      <c r="P13" s="26">
        <v>1</v>
      </c>
      <c r="Q13" s="27"/>
      <c r="R13" s="27"/>
      <c r="S13" s="27"/>
      <c r="T13" s="27"/>
      <c r="U13" s="28"/>
      <c r="V13" s="29">
        <v>0.1905</v>
      </c>
      <c r="W13" s="30"/>
      <c r="X13" s="30"/>
      <c r="Y13" s="30"/>
      <c r="Z13" s="30"/>
      <c r="AA13" s="32"/>
      <c r="AB13" s="26">
        <v>0.60419999999999996</v>
      </c>
      <c r="AC13" s="27"/>
      <c r="AD13" s="27"/>
      <c r="AE13" s="27"/>
      <c r="AF13" s="27"/>
      <c r="AG13" s="27"/>
      <c r="AH13" s="24"/>
      <c r="AI13" s="25"/>
      <c r="AJ13" s="29"/>
      <c r="AK13" s="30"/>
      <c r="AL13" s="30"/>
      <c r="AM13" s="30"/>
      <c r="AN13" s="30"/>
      <c r="AO13" s="31"/>
      <c r="AP13" s="29"/>
      <c r="AQ13" s="27"/>
      <c r="AR13" s="30"/>
      <c r="AS13" s="30"/>
      <c r="AT13" s="30"/>
      <c r="AU13" s="31"/>
      <c r="AV13" s="29"/>
      <c r="AW13" s="27"/>
      <c r="AX13" s="30"/>
      <c r="AY13" s="30"/>
      <c r="AZ13" s="30"/>
      <c r="BA13" s="30"/>
      <c r="BB13" s="24"/>
      <c r="BC13" s="142"/>
      <c r="BD13" s="26"/>
      <c r="BE13" s="143"/>
      <c r="BF13" s="29">
        <v>1.119</v>
      </c>
      <c r="BG13" s="31"/>
      <c r="BH13" s="29">
        <v>0.69789999999999996</v>
      </c>
      <c r="BI13" s="31"/>
      <c r="BJ13" s="29">
        <v>0.38769999999999999</v>
      </c>
      <c r="BK13" s="31"/>
      <c r="BL13" s="29"/>
      <c r="BM13" s="31"/>
      <c r="BN13" s="29">
        <v>0.23569999999999999</v>
      </c>
      <c r="BO13" s="31"/>
      <c r="BP13" s="29">
        <v>0.25969999999999999</v>
      </c>
      <c r="BQ13" s="144"/>
    </row>
    <row r="14" spans="1:69" ht="12.75" customHeight="1" x14ac:dyDescent="0.4">
      <c r="A14" s="33" t="s">
        <v>36</v>
      </c>
      <c r="B14" s="34"/>
      <c r="C14" s="34"/>
      <c r="D14" s="35">
        <v>6.08</v>
      </c>
      <c r="E14" s="39"/>
      <c r="F14" s="39"/>
      <c r="G14" s="39"/>
      <c r="H14" s="39"/>
      <c r="I14" s="40"/>
      <c r="J14" s="38" t="s">
        <v>351</v>
      </c>
      <c r="K14" s="39"/>
      <c r="L14" s="39"/>
      <c r="M14" s="39"/>
      <c r="N14" s="39"/>
      <c r="O14" s="40"/>
      <c r="P14" s="35">
        <v>2.87</v>
      </c>
      <c r="Q14" s="36"/>
      <c r="R14" s="36"/>
      <c r="S14" s="36"/>
      <c r="T14" s="36"/>
      <c r="U14" s="37"/>
      <c r="V14" s="38">
        <v>0.55000000000000004</v>
      </c>
      <c r="W14" s="39"/>
      <c r="X14" s="39"/>
      <c r="Y14" s="39"/>
      <c r="Z14" s="39"/>
      <c r="AA14" s="41"/>
      <c r="AB14" s="35">
        <v>1.75</v>
      </c>
      <c r="AC14" s="36"/>
      <c r="AD14" s="36"/>
      <c r="AE14" s="36"/>
      <c r="AF14" s="36"/>
      <c r="AG14" s="36"/>
      <c r="AH14" s="33"/>
      <c r="AI14" s="34"/>
      <c r="AJ14" s="38"/>
      <c r="AK14" s="39"/>
      <c r="AL14" s="39"/>
      <c r="AM14" s="39"/>
      <c r="AN14" s="39"/>
      <c r="AO14" s="40"/>
      <c r="AP14" s="38"/>
      <c r="AQ14" s="36"/>
      <c r="AR14" s="39"/>
      <c r="AS14" s="39"/>
      <c r="AT14" s="39"/>
      <c r="AU14" s="40"/>
      <c r="AV14" s="38"/>
      <c r="AW14" s="36"/>
      <c r="AX14" s="39"/>
      <c r="AY14" s="39"/>
      <c r="AZ14" s="39"/>
      <c r="BA14" s="39"/>
      <c r="BB14" s="33"/>
      <c r="BC14" s="145"/>
      <c r="BD14" s="35"/>
      <c r="BE14" s="146"/>
      <c r="BF14" s="38" t="s">
        <v>351</v>
      </c>
      <c r="BG14" s="40"/>
      <c r="BH14" s="38" t="s">
        <v>351</v>
      </c>
      <c r="BI14" s="40"/>
      <c r="BJ14" s="38" t="s">
        <v>351</v>
      </c>
      <c r="BK14" s="40"/>
      <c r="BL14" s="38"/>
      <c r="BM14" s="40"/>
      <c r="BN14" s="38">
        <v>0.54</v>
      </c>
      <c r="BO14" s="40"/>
      <c r="BP14" s="38">
        <v>0.49</v>
      </c>
      <c r="BQ14" s="147"/>
    </row>
    <row r="15" spans="1:69" ht="12.75" customHeight="1" thickBot="1" x14ac:dyDescent="0.35">
      <c r="A15" s="43" t="s">
        <v>37</v>
      </c>
      <c r="B15" s="44"/>
      <c r="C15" s="44"/>
      <c r="D15" s="62">
        <v>5.4601088894999998</v>
      </c>
      <c r="E15" s="63"/>
      <c r="F15" s="63"/>
      <c r="G15" s="63"/>
      <c r="H15" s="63"/>
      <c r="I15" s="64"/>
      <c r="J15" s="62">
        <v>9.3819817777000001</v>
      </c>
      <c r="K15" s="63"/>
      <c r="L15" s="63"/>
      <c r="M15" s="63"/>
      <c r="N15" s="63"/>
      <c r="O15" s="64"/>
      <c r="P15" s="62">
        <v>4.0301376487000002</v>
      </c>
      <c r="Q15" s="63"/>
      <c r="R15" s="63"/>
      <c r="S15" s="63"/>
      <c r="T15" s="63"/>
      <c r="U15" s="64"/>
      <c r="V15" s="62" t="s">
        <v>364</v>
      </c>
      <c r="W15" s="63"/>
      <c r="X15" s="63"/>
      <c r="Y15" s="63"/>
      <c r="Z15" s="63"/>
      <c r="AA15" s="82"/>
      <c r="AB15" s="62">
        <v>0.74788195150000003</v>
      </c>
      <c r="AC15" s="63"/>
      <c r="AD15" s="63"/>
      <c r="AE15" s="63"/>
      <c r="AF15" s="63"/>
      <c r="AG15" s="63"/>
      <c r="AH15" s="43"/>
      <c r="AI15" s="44"/>
      <c r="AJ15" s="62"/>
      <c r="AK15" s="63"/>
      <c r="AL15" s="63"/>
      <c r="AM15" s="63"/>
      <c r="AN15" s="63"/>
      <c r="AO15" s="64"/>
      <c r="AP15" s="62"/>
      <c r="AQ15" s="63"/>
      <c r="AR15" s="63"/>
      <c r="AS15" s="63"/>
      <c r="AT15" s="63"/>
      <c r="AU15" s="64"/>
      <c r="AV15" s="62"/>
      <c r="AW15" s="63"/>
      <c r="AX15" s="63"/>
      <c r="AY15" s="63"/>
      <c r="AZ15" s="63"/>
      <c r="BA15" s="63"/>
      <c r="BB15" s="43"/>
      <c r="BC15" s="44"/>
      <c r="BD15" s="62"/>
      <c r="BE15" s="63"/>
      <c r="BF15" s="62" t="s">
        <v>364</v>
      </c>
      <c r="BG15" s="64"/>
      <c r="BH15" s="63" t="s">
        <v>364</v>
      </c>
      <c r="BI15" s="64"/>
      <c r="BJ15" s="62" t="s">
        <v>364</v>
      </c>
      <c r="BK15" s="63"/>
      <c r="BL15" s="62"/>
      <c r="BM15" s="64"/>
      <c r="BN15" s="63" t="s">
        <v>364</v>
      </c>
      <c r="BO15" s="64"/>
      <c r="BP15" s="62" t="s">
        <v>364</v>
      </c>
      <c r="BQ15" s="63"/>
    </row>
    <row r="16" spans="1:69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/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53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53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76"/>
      <c r="AH18" s="50"/>
      <c r="AI18" s="53"/>
      <c r="AJ18" s="50"/>
      <c r="AK18" s="50"/>
      <c r="AL18" s="50"/>
      <c r="AM18" s="50"/>
      <c r="AN18" s="50"/>
      <c r="AO18" s="50"/>
    </row>
    <row r="19" spans="1:53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53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53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53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53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53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53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53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53" x14ac:dyDescent="0.3">
      <c r="B27" s="42"/>
      <c r="C27" s="42"/>
      <c r="AI27" s="42"/>
    </row>
  </sheetData>
  <sortState xmlns:xlrd2="http://schemas.microsoft.com/office/spreadsheetml/2017/richdata2" ref="A5:BQ11">
    <sortCondition descending="1" ref="D5:D11"/>
  </sortState>
  <mergeCells count="47">
    <mergeCell ref="BP2:BQ2"/>
    <mergeCell ref="A1:BQ1"/>
    <mergeCell ref="D2:I2"/>
    <mergeCell ref="J2:O2"/>
    <mergeCell ref="P2:U2"/>
    <mergeCell ref="V2:AA2"/>
    <mergeCell ref="AB2:AG2"/>
    <mergeCell ref="AJ2:AO2"/>
    <mergeCell ref="AP2:AU2"/>
    <mergeCell ref="AV2:BA2"/>
    <mergeCell ref="BD2:BE2"/>
    <mergeCell ref="BF2:BG2"/>
    <mergeCell ref="BH2:BI2"/>
    <mergeCell ref="BJ2:BK2"/>
    <mergeCell ref="BL2:BM2"/>
    <mergeCell ref="BN2:BO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Z3:BA3"/>
    <mergeCell ref="AB3:AC3"/>
    <mergeCell ref="AD3:AE3"/>
    <mergeCell ref="AF3:AG3"/>
    <mergeCell ref="AJ3:AK3"/>
    <mergeCell ref="AL3:AM3"/>
    <mergeCell ref="AN3:AO3"/>
    <mergeCell ref="AP3:AQ3"/>
    <mergeCell ref="AR3:AS3"/>
    <mergeCell ref="AT3:AU3"/>
    <mergeCell ref="AV3:AW3"/>
    <mergeCell ref="AX3:AY3"/>
    <mergeCell ref="BP3:BQ3"/>
    <mergeCell ref="BD3:BE3"/>
    <mergeCell ref="BF3:BG3"/>
    <mergeCell ref="BH3:BI3"/>
    <mergeCell ref="BJ3:BK3"/>
    <mergeCell ref="BL3:BM3"/>
    <mergeCell ref="BN3:BO3"/>
  </mergeCells>
  <conditionalFormatting sqref="AR13:AU13 A5:C11">
    <cfRule type="expression" dxfId="2745" priority="266">
      <formula>MOD(ROW(),2)=0</formula>
    </cfRule>
  </conditionalFormatting>
  <conditionalFormatting sqref="BM5:BM11">
    <cfRule type="containsText" priority="204" stopIfTrue="1" operator="containsText" text="AA">
      <formula>NOT(ISERROR(SEARCH("AA",BM5)))</formula>
    </cfRule>
    <cfRule type="containsText" dxfId="2744" priority="205" operator="containsText" text="A">
      <formula>NOT(ISERROR(SEARCH("A",BM5)))</formula>
    </cfRule>
  </conditionalFormatting>
  <conditionalFormatting sqref="BL5:BM11">
    <cfRule type="expression" dxfId="2743" priority="207">
      <formula>MOD(ROW(),2)=0</formula>
    </cfRule>
  </conditionalFormatting>
  <conditionalFormatting sqref="BL5:BL11">
    <cfRule type="aboveAverage" dxfId="2742" priority="206" stopIfTrue="1"/>
  </conditionalFormatting>
  <conditionalFormatting sqref="BO5:BO11">
    <cfRule type="containsText" priority="200" stopIfTrue="1" operator="containsText" text="AA">
      <formula>NOT(ISERROR(SEARCH("AA",BO5)))</formula>
    </cfRule>
    <cfRule type="containsText" dxfId="2741" priority="201" operator="containsText" text="A">
      <formula>NOT(ISERROR(SEARCH("A",BO5)))</formula>
    </cfRule>
  </conditionalFormatting>
  <conditionalFormatting sqref="BN5:BO11">
    <cfRule type="expression" dxfId="2740" priority="203">
      <formula>MOD(ROW(),2)=0</formula>
    </cfRule>
  </conditionalFormatting>
  <conditionalFormatting sqref="BN5:BN11">
    <cfRule type="aboveAverage" dxfId="2739" priority="202" stopIfTrue="1"/>
  </conditionalFormatting>
  <conditionalFormatting sqref="BQ5:BQ11">
    <cfRule type="containsText" priority="196" stopIfTrue="1" operator="containsText" text="AA">
      <formula>NOT(ISERROR(SEARCH("AA",BQ5)))</formula>
    </cfRule>
    <cfRule type="containsText" dxfId="2738" priority="197" operator="containsText" text="A">
      <formula>NOT(ISERROR(SEARCH("A",BQ5)))</formula>
    </cfRule>
  </conditionalFormatting>
  <conditionalFormatting sqref="BP5:BQ11">
    <cfRule type="expression" dxfId="2737" priority="199">
      <formula>MOD(ROW(),2)=0</formula>
    </cfRule>
  </conditionalFormatting>
  <conditionalFormatting sqref="BP5:BP11">
    <cfRule type="aboveAverage" dxfId="2736" priority="198" stopIfTrue="1"/>
  </conditionalFormatting>
  <conditionalFormatting sqref="I5:I11">
    <cfRule type="containsText" priority="35" stopIfTrue="1" operator="containsText" text="AA">
      <formula>NOT(ISERROR(SEARCH("AA",I5)))</formula>
    </cfRule>
    <cfRule type="containsText" dxfId="2735" priority="36" operator="containsText" text="A">
      <formula>NOT(ISERROR(SEARCH("A",I5)))</formula>
    </cfRule>
  </conditionalFormatting>
  <conditionalFormatting sqref="G5:G11">
    <cfRule type="containsText" priority="33" stopIfTrue="1" operator="containsText" text="AA">
      <formula>NOT(ISERROR(SEARCH("AA",G5)))</formula>
    </cfRule>
    <cfRule type="containsText" dxfId="2734" priority="34" operator="containsText" text="A">
      <formula>NOT(ISERROR(SEARCH("A",G5)))</formula>
    </cfRule>
  </conditionalFormatting>
  <conditionalFormatting sqref="AX13:BA13">
    <cfRule type="expression" dxfId="2733" priority="45">
      <formula>MOD(ROW(),2)=0</formula>
    </cfRule>
  </conditionalFormatting>
  <conditionalFormatting sqref="E5:E11">
    <cfRule type="containsText" priority="40" stopIfTrue="1" operator="containsText" text="AA">
      <formula>NOT(ISERROR(SEARCH("AA",E5)))</formula>
    </cfRule>
    <cfRule type="containsText" dxfId="2732" priority="41" operator="containsText" text="A">
      <formula>NOT(ISERROR(SEARCH("A",E5)))</formula>
    </cfRule>
  </conditionalFormatting>
  <conditionalFormatting sqref="G5:G11">
    <cfRule type="containsText" priority="37" stopIfTrue="1" operator="containsText" text="AA">
      <formula>NOT(ISERROR(SEARCH("AA",G5)))</formula>
    </cfRule>
    <cfRule type="containsText" dxfId="2731" priority="38" operator="containsText" text="A">
      <formula>NOT(ISERROR(SEARCH("A",G5)))</formula>
    </cfRule>
  </conditionalFormatting>
  <conditionalFormatting sqref="D5:I11">
    <cfRule type="expression" dxfId="2730" priority="42">
      <formula>MOD(ROW(),2)=0</formula>
    </cfRule>
  </conditionalFormatting>
  <conditionalFormatting sqref="D5:D11">
    <cfRule type="aboveAverage" dxfId="2729" priority="39" stopIfTrue="1"/>
  </conditionalFormatting>
  <conditionalFormatting sqref="F5:F11">
    <cfRule type="aboveAverage" dxfId="2728" priority="43"/>
  </conditionalFormatting>
  <conditionalFormatting sqref="H5:H11">
    <cfRule type="aboveAverage" dxfId="2727" priority="44"/>
  </conditionalFormatting>
  <conditionalFormatting sqref="F5:F11">
    <cfRule type="aboveAverage" dxfId="2726" priority="32"/>
  </conditionalFormatting>
  <conditionalFormatting sqref="I5:I11">
    <cfRule type="containsText" priority="30" stopIfTrue="1" operator="containsText" text="AA">
      <formula>NOT(ISERROR(SEARCH("AA",I5)))</formula>
    </cfRule>
    <cfRule type="containsText" dxfId="2725" priority="31" operator="containsText" text="A">
      <formula>NOT(ISERROR(SEARCH("A",I5)))</formula>
    </cfRule>
  </conditionalFormatting>
  <conditionalFormatting sqref="H5:H11">
    <cfRule type="aboveAverage" dxfId="2724" priority="29"/>
  </conditionalFormatting>
  <conditionalFormatting sqref="K5:K11">
    <cfRule type="containsText" priority="26" stopIfTrue="1" operator="containsText" text="AA">
      <formula>NOT(ISERROR(SEARCH("AA",K5)))</formula>
    </cfRule>
    <cfRule type="containsText" dxfId="2723" priority="27" operator="containsText" text="A">
      <formula>NOT(ISERROR(SEARCH("A",K5)))</formula>
    </cfRule>
  </conditionalFormatting>
  <conditionalFormatting sqref="J5:K11">
    <cfRule type="expression" dxfId="2722" priority="28">
      <formula>MOD(ROW(),2)=0</formula>
    </cfRule>
  </conditionalFormatting>
  <conditionalFormatting sqref="J5:J11">
    <cfRule type="aboveAverage" dxfId="2721" priority="25" stopIfTrue="1"/>
  </conditionalFormatting>
  <conditionalFormatting sqref="Q5:Q11">
    <cfRule type="containsText" priority="22" stopIfTrue="1" operator="containsText" text="AA">
      <formula>NOT(ISERROR(SEARCH("AA",Q5)))</formula>
    </cfRule>
    <cfRule type="containsText" dxfId="2720" priority="23" operator="containsText" text="A">
      <formula>NOT(ISERROR(SEARCH("A",Q5)))</formula>
    </cfRule>
  </conditionalFormatting>
  <conditionalFormatting sqref="P5:Q11">
    <cfRule type="expression" dxfId="2719" priority="24">
      <formula>MOD(ROW(),2)=0</formula>
    </cfRule>
  </conditionalFormatting>
  <conditionalFormatting sqref="P5:P11">
    <cfRule type="aboveAverage" dxfId="2718" priority="21" stopIfTrue="1"/>
  </conditionalFormatting>
  <conditionalFormatting sqref="W5:W11">
    <cfRule type="containsText" priority="18" stopIfTrue="1" operator="containsText" text="AA">
      <formula>NOT(ISERROR(SEARCH("AA",W5)))</formula>
    </cfRule>
    <cfRule type="containsText" dxfId="2717" priority="19" operator="containsText" text="A">
      <formula>NOT(ISERROR(SEARCH("A",W5)))</formula>
    </cfRule>
  </conditionalFormatting>
  <conditionalFormatting sqref="V5:W11">
    <cfRule type="expression" dxfId="2716" priority="20">
      <formula>MOD(ROW(),2)=0</formula>
    </cfRule>
  </conditionalFormatting>
  <conditionalFormatting sqref="V5:V11">
    <cfRule type="aboveAverage" dxfId="2715" priority="17" stopIfTrue="1"/>
  </conditionalFormatting>
  <conditionalFormatting sqref="AC5:AC11">
    <cfRule type="containsText" priority="14" stopIfTrue="1" operator="containsText" text="AA">
      <formula>NOT(ISERROR(SEARCH("AA",AC5)))</formula>
    </cfRule>
    <cfRule type="containsText" dxfId="2714" priority="15" operator="containsText" text="A">
      <formula>NOT(ISERROR(SEARCH("A",AC5)))</formula>
    </cfRule>
  </conditionalFormatting>
  <conditionalFormatting sqref="AB5:AC11">
    <cfRule type="expression" dxfId="2713" priority="16">
      <formula>MOD(ROW(),2)=0</formula>
    </cfRule>
  </conditionalFormatting>
  <conditionalFormatting sqref="AB5:AB11">
    <cfRule type="aboveAverage" dxfId="2712" priority="13" stopIfTrue="1"/>
  </conditionalFormatting>
  <conditionalFormatting sqref="BG5:BG11">
    <cfRule type="containsText" priority="10" stopIfTrue="1" operator="containsText" text="AA">
      <formula>NOT(ISERROR(SEARCH("AA",BG5)))</formula>
    </cfRule>
    <cfRule type="containsText" dxfId="2711" priority="11" operator="containsText" text="A">
      <formula>NOT(ISERROR(SEARCH("A",BG5)))</formula>
    </cfRule>
  </conditionalFormatting>
  <conditionalFormatting sqref="BF5:BG11">
    <cfRule type="expression" dxfId="2710" priority="12">
      <formula>MOD(ROW(),2)=0</formula>
    </cfRule>
  </conditionalFormatting>
  <conditionalFormatting sqref="BF5:BF11">
    <cfRule type="aboveAverage" dxfId="2709" priority="9" stopIfTrue="1"/>
  </conditionalFormatting>
  <conditionalFormatting sqref="BI5:BI11">
    <cfRule type="containsText" priority="6" stopIfTrue="1" operator="containsText" text="AA">
      <formula>NOT(ISERROR(SEARCH("AA",BI5)))</formula>
    </cfRule>
    <cfRule type="containsText" dxfId="2708" priority="7" operator="containsText" text="A">
      <formula>NOT(ISERROR(SEARCH("A",BI5)))</formula>
    </cfRule>
  </conditionalFormatting>
  <conditionalFormatting sqref="BH5:BI11">
    <cfRule type="expression" dxfId="2707" priority="8">
      <formula>MOD(ROW(),2)=0</formula>
    </cfRule>
  </conditionalFormatting>
  <conditionalFormatting sqref="BH5:BH11">
    <cfRule type="aboveAverage" dxfId="2706" priority="5" stopIfTrue="1"/>
  </conditionalFormatting>
  <conditionalFormatting sqref="BK5:BK11">
    <cfRule type="containsText" priority="2" stopIfTrue="1" operator="containsText" text="AA">
      <formula>NOT(ISERROR(SEARCH("AA",BK5)))</formula>
    </cfRule>
    <cfRule type="containsText" dxfId="2705" priority="3" operator="containsText" text="A">
      <formula>NOT(ISERROR(SEARCH("A",BK5)))</formula>
    </cfRule>
  </conditionalFormatting>
  <conditionalFormatting sqref="BJ5:BK11">
    <cfRule type="expression" dxfId="2704" priority="4">
      <formula>MOD(ROW(),2)=0</formula>
    </cfRule>
  </conditionalFormatting>
  <conditionalFormatting sqref="BJ5:BJ11">
    <cfRule type="aboveAverage" dxfId="2703" priority="1" stopIfTrue="1"/>
  </conditionalFormatting>
  <pageMargins left="0.5" right="0.5" top="0.5" bottom="0.5" header="0.3" footer="0.3"/>
  <pageSetup paperSize="5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E9323-73E3-43D9-BAB3-E53F26585DB1}">
  <sheetPr codeName="Sheet35"/>
  <dimension ref="A1:BQ27"/>
  <sheetViews>
    <sheetView zoomScaleNormal="100" workbookViewId="0">
      <selection sqref="A1:BQ1"/>
    </sheetView>
  </sheetViews>
  <sheetFormatPr defaultColWidth="8.90625" defaultRowHeight="13" x14ac:dyDescent="0.3"/>
  <cols>
    <col min="1" max="1" width="25.81640625" customWidth="1"/>
    <col min="2" max="2" width="9.816406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29" width="5.36328125" customWidth="1"/>
    <col min="30" max="32" width="5.36328125" hidden="1" customWidth="1"/>
    <col min="33" max="33" width="5.36328125" style="78" hidden="1" customWidth="1"/>
    <col min="34" max="34" width="25.81640625" hidden="1" customWidth="1"/>
    <col min="35" max="35" width="9.81640625" style="49" hidden="1" customWidth="1"/>
    <col min="36" max="41" width="5.36328125" style="60" hidden="1" customWidth="1"/>
    <col min="42" max="53" width="5.36328125" hidden="1" customWidth="1"/>
    <col min="54" max="54" width="25.7265625" hidden="1" customWidth="1"/>
    <col min="55" max="55" width="9.81640625" hidden="1" customWidth="1"/>
    <col min="56" max="65" width="5.6328125" hidden="1" customWidth="1"/>
    <col min="66" max="67" width="6.1796875" hidden="1" customWidth="1"/>
    <col min="68" max="69" width="5.6328125" hidden="1" customWidth="1"/>
  </cols>
  <sheetData>
    <row r="1" spans="1:69" ht="60" customHeight="1" thickBot="1" x14ac:dyDescent="0.35">
      <c r="A1" s="264" t="s">
        <v>564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  <c r="BL1" s="264"/>
      <c r="BM1" s="264"/>
      <c r="BN1" s="264"/>
      <c r="BO1" s="264"/>
      <c r="BP1" s="264"/>
      <c r="BQ1" s="264"/>
    </row>
    <row r="2" spans="1:69" ht="4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  <c r="AH2" s="1" t="s">
        <v>0</v>
      </c>
      <c r="AI2" s="2" t="s">
        <v>1</v>
      </c>
      <c r="AJ2" s="265" t="s">
        <v>2</v>
      </c>
      <c r="AK2" s="266"/>
      <c r="AL2" s="266"/>
      <c r="AM2" s="266"/>
      <c r="AN2" s="266"/>
      <c r="AO2" s="267"/>
      <c r="AP2" s="262" t="s">
        <v>39</v>
      </c>
      <c r="AQ2" s="263"/>
      <c r="AR2" s="263"/>
      <c r="AS2" s="263"/>
      <c r="AT2" s="263"/>
      <c r="AU2" s="268"/>
      <c r="AV2" s="262" t="s">
        <v>40</v>
      </c>
      <c r="AW2" s="263"/>
      <c r="AX2" s="263"/>
      <c r="AY2" s="263"/>
      <c r="AZ2" s="263"/>
      <c r="BA2" s="263"/>
      <c r="BB2" s="1" t="s">
        <v>0</v>
      </c>
      <c r="BC2" s="2" t="s">
        <v>1</v>
      </c>
      <c r="BD2" s="265" t="s">
        <v>2</v>
      </c>
      <c r="BE2" s="266"/>
      <c r="BF2" s="265" t="s">
        <v>352</v>
      </c>
      <c r="BG2" s="267"/>
      <c r="BH2" s="265" t="s">
        <v>353</v>
      </c>
      <c r="BI2" s="267"/>
      <c r="BJ2" s="265" t="s">
        <v>354</v>
      </c>
      <c r="BK2" s="267"/>
      <c r="BL2" s="262" t="s">
        <v>355</v>
      </c>
      <c r="BM2" s="268"/>
      <c r="BN2" s="262" t="s">
        <v>356</v>
      </c>
      <c r="BO2" s="268"/>
      <c r="BP2" s="262" t="s">
        <v>357</v>
      </c>
      <c r="BQ2" s="263"/>
    </row>
    <row r="3" spans="1:69" ht="20.149999999999999" customHeight="1" x14ac:dyDescent="0.3">
      <c r="A3" s="3"/>
      <c r="B3" s="4"/>
      <c r="C3" s="4"/>
      <c r="D3" s="259" t="s">
        <v>6</v>
      </c>
      <c r="E3" s="261"/>
      <c r="F3" s="260" t="s">
        <v>7</v>
      </c>
      <c r="G3" s="260"/>
      <c r="H3" s="260" t="s">
        <v>8</v>
      </c>
      <c r="I3" s="261"/>
      <c r="J3" s="260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  <c r="AH3" s="3"/>
      <c r="AI3" s="4"/>
      <c r="AJ3" s="259" t="s">
        <v>6</v>
      </c>
      <c r="AK3" s="260"/>
      <c r="AL3" s="260" t="s">
        <v>7</v>
      </c>
      <c r="AM3" s="260"/>
      <c r="AN3" s="260" t="s">
        <v>8</v>
      </c>
      <c r="AO3" s="261"/>
      <c r="AP3" s="259" t="s">
        <v>6</v>
      </c>
      <c r="AQ3" s="260"/>
      <c r="AR3" s="260" t="s">
        <v>7</v>
      </c>
      <c r="AS3" s="260"/>
      <c r="AT3" s="260" t="s">
        <v>8</v>
      </c>
      <c r="AU3" s="261"/>
      <c r="AV3" s="259" t="s">
        <v>6</v>
      </c>
      <c r="AW3" s="260"/>
      <c r="AX3" s="260" t="s">
        <v>7</v>
      </c>
      <c r="AY3" s="260"/>
      <c r="AZ3" s="260" t="s">
        <v>8</v>
      </c>
      <c r="BA3" s="260"/>
      <c r="BB3" s="3"/>
      <c r="BC3" s="4"/>
      <c r="BD3" s="259" t="s">
        <v>6</v>
      </c>
      <c r="BE3" s="260"/>
      <c r="BF3" s="259" t="s">
        <v>6</v>
      </c>
      <c r="BG3" s="261"/>
      <c r="BH3" s="259" t="s">
        <v>6</v>
      </c>
      <c r="BI3" s="261"/>
      <c r="BJ3" s="259" t="s">
        <v>6</v>
      </c>
      <c r="BK3" s="261"/>
      <c r="BL3" s="259" t="s">
        <v>6</v>
      </c>
      <c r="BM3" s="261"/>
      <c r="BN3" s="259" t="s">
        <v>6</v>
      </c>
      <c r="BO3" s="261"/>
      <c r="BP3" s="259" t="s">
        <v>6</v>
      </c>
      <c r="BQ3" s="260"/>
    </row>
    <row r="4" spans="1:69" ht="78.75" hidden="1" customHeight="1" x14ac:dyDescent="0.3">
      <c r="A4" s="3" t="s">
        <v>0</v>
      </c>
      <c r="B4" s="4" t="s">
        <v>1</v>
      </c>
      <c r="C4" s="4"/>
      <c r="D4" s="128" t="s">
        <v>10</v>
      </c>
      <c r="E4" s="127" t="s">
        <v>11</v>
      </c>
      <c r="F4" s="127" t="s">
        <v>12</v>
      </c>
      <c r="G4" s="127" t="s">
        <v>13</v>
      </c>
      <c r="H4" s="127" t="s">
        <v>14</v>
      </c>
      <c r="I4" s="129" t="s">
        <v>15</v>
      </c>
      <c r="J4" s="127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  <c r="P4" s="128" t="s">
        <v>22</v>
      </c>
      <c r="Q4" s="127" t="s">
        <v>23</v>
      </c>
      <c r="R4" s="127" t="s">
        <v>24</v>
      </c>
      <c r="S4" s="127" t="s">
        <v>25</v>
      </c>
      <c r="T4" s="127" t="s">
        <v>26</v>
      </c>
      <c r="U4" s="129" t="s">
        <v>27</v>
      </c>
      <c r="V4" s="128" t="s">
        <v>28</v>
      </c>
      <c r="W4" s="8" t="s">
        <v>29</v>
      </c>
      <c r="X4" s="127" t="s">
        <v>30</v>
      </c>
      <c r="Y4" s="127" t="s">
        <v>31</v>
      </c>
      <c r="Z4" s="127" t="s">
        <v>32</v>
      </c>
      <c r="AA4" s="127" t="s">
        <v>33</v>
      </c>
      <c r="AB4" s="128" t="s">
        <v>41</v>
      </c>
      <c r="AC4" s="127" t="s">
        <v>42</v>
      </c>
      <c r="AD4" s="127" t="s">
        <v>43</v>
      </c>
      <c r="AE4" s="127" t="s">
        <v>44</v>
      </c>
      <c r="AF4" s="127" t="s">
        <v>45</v>
      </c>
      <c r="AG4" s="127" t="s">
        <v>46</v>
      </c>
      <c r="AH4" s="3" t="s">
        <v>9</v>
      </c>
      <c r="AI4" s="4" t="s">
        <v>1</v>
      </c>
      <c r="AJ4" s="128" t="s">
        <v>10</v>
      </c>
      <c r="AK4" s="127" t="s">
        <v>11</v>
      </c>
      <c r="AL4" s="127" t="s">
        <v>12</v>
      </c>
      <c r="AM4" s="127" t="s">
        <v>13</v>
      </c>
      <c r="AN4" s="127" t="s">
        <v>14</v>
      </c>
      <c r="AO4" s="129" t="s">
        <v>15</v>
      </c>
      <c r="AP4" s="128" t="s">
        <v>47</v>
      </c>
      <c r="AQ4" s="8" t="s">
        <v>48</v>
      </c>
      <c r="AR4" s="127" t="s">
        <v>49</v>
      </c>
      <c r="AS4" s="127" t="s">
        <v>50</v>
      </c>
      <c r="AT4" s="127" t="s">
        <v>51</v>
      </c>
      <c r="AU4" s="127" t="s">
        <v>52</v>
      </c>
      <c r="AV4" s="128" t="s">
        <v>53</v>
      </c>
      <c r="AW4" s="8" t="s">
        <v>54</v>
      </c>
      <c r="AX4" s="127" t="s">
        <v>55</v>
      </c>
      <c r="AY4" s="127" t="s">
        <v>56</v>
      </c>
      <c r="AZ4" s="127" t="s">
        <v>57</v>
      </c>
      <c r="BA4" s="127" t="s">
        <v>58</v>
      </c>
      <c r="BB4" s="3" t="s">
        <v>9</v>
      </c>
      <c r="BC4" s="4" t="s">
        <v>1</v>
      </c>
      <c r="BD4" s="128" t="s">
        <v>10</v>
      </c>
      <c r="BE4" s="127" t="s">
        <v>11</v>
      </c>
      <c r="BF4" s="128" t="s">
        <v>41</v>
      </c>
      <c r="BG4" s="129" t="s">
        <v>42</v>
      </c>
      <c r="BH4" s="128" t="s">
        <v>43</v>
      </c>
      <c r="BI4" s="129" t="s">
        <v>44</v>
      </c>
      <c r="BJ4" s="128" t="s">
        <v>45</v>
      </c>
      <c r="BK4" s="129" t="s">
        <v>46</v>
      </c>
      <c r="BL4" s="128" t="s">
        <v>47</v>
      </c>
      <c r="BM4" s="134" t="s">
        <v>48</v>
      </c>
      <c r="BN4" s="128" t="s">
        <v>49</v>
      </c>
      <c r="BO4" s="129" t="s">
        <v>50</v>
      </c>
      <c r="BP4" s="128" t="s">
        <v>51</v>
      </c>
      <c r="BQ4" s="127" t="s">
        <v>52</v>
      </c>
    </row>
    <row r="5" spans="1:69" ht="12.5" x14ac:dyDescent="0.25">
      <c r="A5" s="84" t="str">
        <f>VLOOKUP(C5,'2021 Soybean Traits &amp; Entries'!VL_SOY_2020,2,FALSE)</f>
        <v>NK Seed NK39-A1XF</v>
      </c>
      <c r="B5" s="84" t="str">
        <f>VLOOKUP(C5,'2021 Soybean Traits &amp; Entries'!VL_SOY_2020,4,FALSE)</f>
        <v>XF</v>
      </c>
      <c r="C5" s="84" t="s">
        <v>290</v>
      </c>
      <c r="D5" s="13">
        <v>69.587299999999999</v>
      </c>
      <c r="E5" s="68" t="s">
        <v>256</v>
      </c>
      <c r="F5" s="170"/>
      <c r="G5" s="232"/>
      <c r="H5" s="14"/>
      <c r="I5" s="68"/>
      <c r="J5" s="67">
        <v>9.5767000000000007</v>
      </c>
      <c r="K5" s="68" t="s">
        <v>361</v>
      </c>
      <c r="L5" s="228"/>
      <c r="M5" s="232"/>
      <c r="N5" s="70"/>
      <c r="O5" s="68"/>
      <c r="P5" s="13">
        <v>33.666699999999999</v>
      </c>
      <c r="Q5" s="68" t="s">
        <v>363</v>
      </c>
      <c r="R5" s="170"/>
      <c r="S5" s="232"/>
      <c r="T5" s="14"/>
      <c r="U5" s="68"/>
      <c r="V5" s="67">
        <v>1</v>
      </c>
      <c r="W5" s="68"/>
      <c r="X5" s="228"/>
      <c r="Y5" s="232"/>
      <c r="Z5" s="70"/>
      <c r="AA5" s="68"/>
      <c r="AB5" s="13">
        <v>117.67</v>
      </c>
      <c r="AC5" s="68" t="s">
        <v>358</v>
      </c>
      <c r="AD5" s="170"/>
      <c r="AE5" s="232"/>
      <c r="AF5" s="14"/>
      <c r="AG5" s="68"/>
      <c r="AH5" s="84"/>
      <c r="AI5" s="84"/>
      <c r="AJ5" s="67"/>
      <c r="AK5" s="68"/>
      <c r="AL5" s="228"/>
      <c r="AM5" s="232"/>
      <c r="AN5" s="70"/>
      <c r="AO5" s="68"/>
      <c r="AP5" s="67"/>
      <c r="AQ5" s="68"/>
      <c r="AR5" s="228"/>
      <c r="AS5" s="232"/>
      <c r="AT5" s="70"/>
      <c r="AU5" s="68"/>
      <c r="AV5" s="67"/>
      <c r="AW5" s="68"/>
      <c r="AX5" s="228"/>
      <c r="AY5" s="232"/>
      <c r="AZ5" s="70"/>
      <c r="BA5" s="68"/>
      <c r="BB5" s="135"/>
      <c r="BC5" s="135"/>
      <c r="BD5" s="136"/>
      <c r="BE5" s="137"/>
      <c r="BF5" s="138"/>
      <c r="BG5" s="139"/>
      <c r="BH5" s="138"/>
      <c r="BI5" s="139"/>
      <c r="BJ5" s="138"/>
      <c r="BK5" s="139"/>
      <c r="BL5" s="138"/>
      <c r="BM5" s="139"/>
      <c r="BN5" s="138"/>
      <c r="BO5" s="139"/>
      <c r="BP5" s="138"/>
      <c r="BQ5" s="139"/>
    </row>
    <row r="6" spans="1:69" ht="12.5" x14ac:dyDescent="0.25">
      <c r="A6" s="239" t="str">
        <f>VLOOKUP(C6,'2021 Soybean Traits &amp; Entries'!VL_SOY_2020,2,FALSE)</f>
        <v>USG 7392XFS</v>
      </c>
      <c r="B6" s="12" t="str">
        <f>VLOOKUP(C6,'2021 Soybean Traits &amp; Entries'!VL_SOY_2020,4,FALSE)</f>
        <v>XF, STS</v>
      </c>
      <c r="C6" s="12" t="s">
        <v>322</v>
      </c>
      <c r="D6" s="13">
        <v>69.461600000000004</v>
      </c>
      <c r="E6" s="68" t="s">
        <v>256</v>
      </c>
      <c r="F6" s="173"/>
      <c r="G6" s="227"/>
      <c r="H6" s="14"/>
      <c r="I6" s="68"/>
      <c r="J6" s="67">
        <v>12.906700000000001</v>
      </c>
      <c r="K6" s="68" t="s">
        <v>256</v>
      </c>
      <c r="L6" s="229"/>
      <c r="M6" s="227"/>
      <c r="N6" s="70"/>
      <c r="O6" s="68"/>
      <c r="P6" s="13">
        <v>41.666699999999999</v>
      </c>
      <c r="Q6" s="68" t="s">
        <v>256</v>
      </c>
      <c r="R6" s="173"/>
      <c r="S6" s="227"/>
      <c r="T6" s="14"/>
      <c r="U6" s="68"/>
      <c r="V6" s="67">
        <v>1</v>
      </c>
      <c r="W6" s="68"/>
      <c r="X6" s="229"/>
      <c r="Y6" s="227"/>
      <c r="Z6" s="70"/>
      <c r="AA6" s="68"/>
      <c r="AB6" s="13">
        <v>126</v>
      </c>
      <c r="AC6" s="68" t="s">
        <v>256</v>
      </c>
      <c r="AD6" s="173"/>
      <c r="AE6" s="227"/>
      <c r="AF6" s="14"/>
      <c r="AG6" s="68"/>
      <c r="AH6" s="239"/>
      <c r="AI6" s="12"/>
      <c r="AJ6" s="67"/>
      <c r="AK6" s="68"/>
      <c r="AL6" s="70"/>
      <c r="AM6" s="68"/>
      <c r="AN6" s="70"/>
      <c r="AO6" s="68"/>
      <c r="AP6" s="67"/>
      <c r="AQ6" s="68"/>
      <c r="AR6" s="229"/>
      <c r="AS6" s="227"/>
      <c r="AT6" s="70"/>
      <c r="AU6" s="68"/>
      <c r="AV6" s="67"/>
      <c r="AW6" s="68"/>
      <c r="AX6" s="229"/>
      <c r="AY6" s="227"/>
      <c r="AZ6" s="229"/>
      <c r="BA6" s="227"/>
      <c r="BB6" s="140"/>
      <c r="BC6" s="140"/>
      <c r="BD6" s="136"/>
      <c r="BE6" s="137"/>
      <c r="BF6" s="138"/>
      <c r="BG6" s="139"/>
      <c r="BH6" s="138"/>
      <c r="BI6" s="139"/>
      <c r="BJ6" s="138"/>
      <c r="BK6" s="139"/>
      <c r="BL6" s="138"/>
      <c r="BM6" s="139"/>
      <c r="BN6" s="138"/>
      <c r="BO6" s="139"/>
      <c r="BP6" s="138"/>
      <c r="BQ6" s="139"/>
    </row>
    <row r="7" spans="1:69" ht="12.5" x14ac:dyDescent="0.25">
      <c r="A7" s="85" t="str">
        <f>VLOOKUP(C7,'2021 Soybean Traits &amp; Entries'!VL_SOY_2020,2,FALSE)</f>
        <v>Asgrow AG36XF1</v>
      </c>
      <c r="B7" s="85" t="str">
        <f>VLOOKUP(C7,'2021 Soybean Traits &amp; Entries'!VL_SOY_2020,4,FALSE)</f>
        <v>XF</v>
      </c>
      <c r="C7" s="85" t="s">
        <v>186</v>
      </c>
      <c r="D7" s="13">
        <v>67.988399999999999</v>
      </c>
      <c r="E7" s="68" t="s">
        <v>256</v>
      </c>
      <c r="F7" s="173"/>
      <c r="G7" s="227"/>
      <c r="H7" s="14"/>
      <c r="I7" s="68"/>
      <c r="J7" s="67">
        <v>10.7933</v>
      </c>
      <c r="K7" s="68" t="s">
        <v>361</v>
      </c>
      <c r="L7" s="229"/>
      <c r="M7" s="227"/>
      <c r="N7" s="70"/>
      <c r="O7" s="68"/>
      <c r="P7" s="13">
        <v>35.666699999999999</v>
      </c>
      <c r="Q7" s="68" t="s">
        <v>363</v>
      </c>
      <c r="R7" s="173"/>
      <c r="S7" s="227"/>
      <c r="T7" s="14"/>
      <c r="U7" s="68"/>
      <c r="V7" s="67">
        <v>1</v>
      </c>
      <c r="W7" s="68"/>
      <c r="X7" s="229"/>
      <c r="Y7" s="227"/>
      <c r="Z7" s="70"/>
      <c r="AA7" s="68"/>
      <c r="AB7" s="13">
        <v>117.67</v>
      </c>
      <c r="AC7" s="68" t="s">
        <v>358</v>
      </c>
      <c r="AD7" s="173"/>
      <c r="AE7" s="227"/>
      <c r="AF7" s="14"/>
      <c r="AG7" s="68"/>
      <c r="AH7" s="85"/>
      <c r="AI7" s="85"/>
      <c r="AJ7" s="67"/>
      <c r="AK7" s="68"/>
      <c r="AL7" s="229"/>
      <c r="AM7" s="227"/>
      <c r="AN7" s="70"/>
      <c r="AO7" s="68"/>
      <c r="AP7" s="67"/>
      <c r="AQ7" s="68"/>
      <c r="AR7" s="229"/>
      <c r="AS7" s="227"/>
      <c r="AT7" s="70"/>
      <c r="AU7" s="68"/>
      <c r="AV7" s="67"/>
      <c r="AW7" s="68"/>
      <c r="AX7" s="229"/>
      <c r="AY7" s="227"/>
      <c r="AZ7" s="70"/>
      <c r="BA7" s="68"/>
      <c r="BB7" s="254"/>
      <c r="BC7" s="254"/>
      <c r="BD7" s="136"/>
      <c r="BE7" s="137"/>
      <c r="BF7" s="138"/>
      <c r="BG7" s="139"/>
      <c r="BH7" s="138"/>
      <c r="BI7" s="139"/>
      <c r="BJ7" s="138"/>
      <c r="BK7" s="139"/>
      <c r="BL7" s="138"/>
      <c r="BM7" s="139"/>
      <c r="BN7" s="138"/>
      <c r="BO7" s="139"/>
      <c r="BP7" s="138"/>
      <c r="BQ7" s="139"/>
    </row>
    <row r="8" spans="1:69" ht="12.5" x14ac:dyDescent="0.25">
      <c r="A8" s="83" t="str">
        <f>VLOOKUP(C8,'2021 Soybean Traits &amp; Entries'!VL_SOY_2020,2,FALSE)</f>
        <v>Local Seed Co. LS3908XFS</v>
      </c>
      <c r="B8" s="83" t="str">
        <f>VLOOKUP(C8,'2021 Soybean Traits &amp; Entries'!VL_SOY_2020,4,FALSE)</f>
        <v>XF, STS</v>
      </c>
      <c r="C8" s="83" t="s">
        <v>254</v>
      </c>
      <c r="D8" s="13">
        <v>67.463300000000004</v>
      </c>
      <c r="E8" s="68" t="s">
        <v>256</v>
      </c>
      <c r="F8" s="14"/>
      <c r="G8" s="68"/>
      <c r="H8" s="14"/>
      <c r="I8" s="68"/>
      <c r="J8" s="67">
        <v>12.326700000000001</v>
      </c>
      <c r="K8" s="68" t="s">
        <v>256</v>
      </c>
      <c r="L8" s="70"/>
      <c r="M8" s="68"/>
      <c r="N8" s="70"/>
      <c r="O8" s="68"/>
      <c r="P8" s="13">
        <v>41.333300000000001</v>
      </c>
      <c r="Q8" s="68" t="s">
        <v>360</v>
      </c>
      <c r="R8" s="14"/>
      <c r="S8" s="68"/>
      <c r="T8" s="14"/>
      <c r="U8" s="68"/>
      <c r="V8" s="67">
        <v>1</v>
      </c>
      <c r="W8" s="68"/>
      <c r="X8" s="70"/>
      <c r="Y8" s="68"/>
      <c r="Z8" s="70"/>
      <c r="AA8" s="68"/>
      <c r="AB8" s="13">
        <v>126.67</v>
      </c>
      <c r="AC8" s="68" t="s">
        <v>256</v>
      </c>
      <c r="AD8" s="14"/>
      <c r="AE8" s="68"/>
      <c r="AF8" s="14"/>
      <c r="AG8" s="68"/>
      <c r="AH8" s="83"/>
      <c r="AI8" s="83"/>
      <c r="AJ8" s="67"/>
      <c r="AK8" s="68"/>
      <c r="AL8" s="70"/>
      <c r="AM8" s="68"/>
      <c r="AN8" s="70"/>
      <c r="AO8" s="68"/>
      <c r="AP8" s="67"/>
      <c r="AQ8" s="68"/>
      <c r="AR8" s="70"/>
      <c r="AS8" s="68"/>
      <c r="AT8" s="70"/>
      <c r="AU8" s="68"/>
      <c r="AV8" s="67"/>
      <c r="AW8" s="68"/>
      <c r="AX8" s="70"/>
      <c r="AY8" s="68"/>
      <c r="AZ8" s="70"/>
      <c r="BA8" s="68"/>
      <c r="BB8" s="140"/>
      <c r="BC8" s="140"/>
      <c r="BD8" s="136"/>
      <c r="BE8" s="137"/>
      <c r="BF8" s="138"/>
      <c r="BG8" s="139"/>
      <c r="BH8" s="138"/>
      <c r="BI8" s="139"/>
      <c r="BJ8" s="138"/>
      <c r="BK8" s="139"/>
      <c r="BL8" s="138"/>
      <c r="BM8" s="139"/>
      <c r="BN8" s="138"/>
      <c r="BO8" s="139"/>
      <c r="BP8" s="138"/>
      <c r="BQ8" s="139"/>
    </row>
    <row r="9" spans="1:69" ht="12.5" x14ac:dyDescent="0.25">
      <c r="A9" s="171" t="str">
        <f>VLOOKUP(C9,'2021 Soybean Traits &amp; Entries'!VL_SOY_2020,2,FALSE)</f>
        <v>Asgrow AG38XF1</v>
      </c>
      <c r="B9" s="171" t="str">
        <f>VLOOKUP(C9,'2021 Soybean Traits &amp; Entries'!VL_SOY_2020,4,FALSE)</f>
        <v>XF</v>
      </c>
      <c r="C9" s="171" t="s">
        <v>191</v>
      </c>
      <c r="D9" s="13">
        <v>66.615700000000004</v>
      </c>
      <c r="E9" s="68" t="s">
        <v>256</v>
      </c>
      <c r="F9" s="14"/>
      <c r="G9" s="68"/>
      <c r="H9" s="14"/>
      <c r="I9" s="68"/>
      <c r="J9" s="67">
        <v>9.7467000000000006</v>
      </c>
      <c r="K9" s="68" t="s">
        <v>361</v>
      </c>
      <c r="L9" s="70"/>
      <c r="M9" s="68"/>
      <c r="N9" s="70"/>
      <c r="O9" s="68"/>
      <c r="P9" s="13">
        <v>34.666699999999999</v>
      </c>
      <c r="Q9" s="68" t="s">
        <v>363</v>
      </c>
      <c r="R9" s="14"/>
      <c r="S9" s="68"/>
      <c r="T9" s="14"/>
      <c r="U9" s="68"/>
      <c r="V9" s="67">
        <v>1</v>
      </c>
      <c r="W9" s="68"/>
      <c r="X9" s="70"/>
      <c r="Y9" s="68"/>
      <c r="Z9" s="70"/>
      <c r="AA9" s="68"/>
      <c r="AB9" s="13">
        <v>121</v>
      </c>
      <c r="AC9" s="68" t="s">
        <v>361</v>
      </c>
      <c r="AD9" s="14"/>
      <c r="AE9" s="68"/>
      <c r="AF9" s="14"/>
      <c r="AG9" s="68"/>
      <c r="AH9" s="171"/>
      <c r="AI9" s="171"/>
      <c r="AJ9" s="67"/>
      <c r="AK9" s="68"/>
      <c r="AL9" s="70"/>
      <c r="AM9" s="68"/>
      <c r="AN9" s="70"/>
      <c r="AO9" s="68"/>
      <c r="AP9" s="67"/>
      <c r="AQ9" s="68"/>
      <c r="AR9" s="70"/>
      <c r="AS9" s="68"/>
      <c r="AT9" s="70"/>
      <c r="AU9" s="68"/>
      <c r="AV9" s="67"/>
      <c r="AW9" s="68"/>
      <c r="AX9" s="70"/>
      <c r="AY9" s="68"/>
      <c r="AZ9" s="70"/>
      <c r="BA9" s="68"/>
      <c r="BB9" s="140"/>
      <c r="BC9" s="140"/>
      <c r="BD9" s="136"/>
      <c r="BE9" s="137"/>
      <c r="BF9" s="138"/>
      <c r="BG9" s="139"/>
      <c r="BH9" s="138"/>
      <c r="BI9" s="139"/>
      <c r="BJ9" s="138"/>
      <c r="BK9" s="139"/>
      <c r="BL9" s="138"/>
      <c r="BM9" s="139"/>
      <c r="BN9" s="138"/>
      <c r="BO9" s="139"/>
      <c r="BP9" s="138"/>
      <c r="BQ9" s="139"/>
    </row>
    <row r="10" spans="1:69" ht="12.5" x14ac:dyDescent="0.25">
      <c r="A10" s="12" t="str">
        <f>VLOOKUP(C10,'2021 Soybean Traits &amp; Entries'!VL_SOY_2020,2,FALSE)</f>
        <v>Asgrow AG37XF1</v>
      </c>
      <c r="B10" s="12" t="str">
        <f>VLOOKUP(C10,'2021 Soybean Traits &amp; Entries'!VL_SOY_2020,4,FALSE)</f>
        <v>XF</v>
      </c>
      <c r="C10" s="12" t="s">
        <v>189</v>
      </c>
      <c r="D10" s="13">
        <v>66.558300000000003</v>
      </c>
      <c r="E10" s="68" t="s">
        <v>256</v>
      </c>
      <c r="F10" s="14"/>
      <c r="G10" s="68"/>
      <c r="H10" s="14"/>
      <c r="I10" s="68"/>
      <c r="J10" s="67">
        <v>10.4933</v>
      </c>
      <c r="K10" s="68" t="s">
        <v>361</v>
      </c>
      <c r="L10" s="70"/>
      <c r="M10" s="68"/>
      <c r="N10" s="70"/>
      <c r="O10" s="68"/>
      <c r="P10" s="13">
        <v>38.666699999999999</v>
      </c>
      <c r="Q10" s="68" t="s">
        <v>358</v>
      </c>
      <c r="R10" s="14"/>
      <c r="S10" s="68"/>
      <c r="T10" s="14"/>
      <c r="U10" s="68"/>
      <c r="V10" s="67">
        <v>1</v>
      </c>
      <c r="W10" s="68"/>
      <c r="X10" s="70"/>
      <c r="Y10" s="68"/>
      <c r="Z10" s="70"/>
      <c r="AA10" s="68"/>
      <c r="AB10" s="13">
        <v>120</v>
      </c>
      <c r="AC10" s="68" t="s">
        <v>359</v>
      </c>
      <c r="AD10" s="14"/>
      <c r="AE10" s="68"/>
      <c r="AF10" s="14"/>
      <c r="AG10" s="68"/>
      <c r="AH10" s="12"/>
      <c r="AI10" s="12"/>
      <c r="AJ10" s="67"/>
      <c r="AK10" s="68"/>
      <c r="AL10" s="70"/>
      <c r="AM10" s="68"/>
      <c r="AN10" s="70"/>
      <c r="AO10" s="68"/>
      <c r="AP10" s="67"/>
      <c r="AQ10" s="68"/>
      <c r="AR10" s="70"/>
      <c r="AS10" s="68"/>
      <c r="AT10" s="70"/>
      <c r="AU10" s="68"/>
      <c r="AV10" s="67"/>
      <c r="AW10" s="68"/>
      <c r="AX10" s="70"/>
      <c r="AY10" s="68"/>
      <c r="AZ10" s="70"/>
      <c r="BA10" s="68"/>
      <c r="BB10" s="140"/>
      <c r="BC10" s="140"/>
      <c r="BD10" s="136"/>
      <c r="BE10" s="137"/>
      <c r="BF10" s="138"/>
      <c r="BG10" s="139"/>
      <c r="BH10" s="138"/>
      <c r="BI10" s="139"/>
      <c r="BJ10" s="138"/>
      <c r="BK10" s="139"/>
      <c r="BL10" s="138"/>
      <c r="BM10" s="139"/>
      <c r="BN10" s="138"/>
      <c r="BO10" s="139"/>
      <c r="BP10" s="138"/>
      <c r="BQ10" s="139"/>
    </row>
    <row r="11" spans="1:69" ht="12.5" x14ac:dyDescent="0.25">
      <c r="A11" s="171" t="str">
        <f>VLOOKUP(C11,'2021 Soybean Traits &amp; Entries'!VL_SOY_2020,2,FALSE)</f>
        <v>Armor A39-F73</v>
      </c>
      <c r="B11" s="12" t="str">
        <f>VLOOKUP(C11,'2021 Soybean Traits &amp; Entries'!VL_SOY_2020,4,FALSE)</f>
        <v>XF</v>
      </c>
      <c r="C11" s="12" t="s">
        <v>176</v>
      </c>
      <c r="D11" s="13">
        <v>66.1828</v>
      </c>
      <c r="E11" s="68" t="s">
        <v>256</v>
      </c>
      <c r="F11" s="225"/>
      <c r="G11" s="231"/>
      <c r="H11" s="14"/>
      <c r="I11" s="68"/>
      <c r="J11" s="67">
        <v>12.093299999999999</v>
      </c>
      <c r="K11" s="68" t="s">
        <v>256</v>
      </c>
      <c r="L11" s="230"/>
      <c r="M11" s="231"/>
      <c r="N11" s="70"/>
      <c r="O11" s="68"/>
      <c r="P11" s="13">
        <v>39.333300000000001</v>
      </c>
      <c r="Q11" s="68" t="s">
        <v>359</v>
      </c>
      <c r="R11" s="225"/>
      <c r="S11" s="231"/>
      <c r="T11" s="14"/>
      <c r="U11" s="68"/>
      <c r="V11" s="67">
        <v>1</v>
      </c>
      <c r="W11" s="68"/>
      <c r="X11" s="230"/>
      <c r="Y11" s="231"/>
      <c r="Z11" s="70"/>
      <c r="AA11" s="68"/>
      <c r="AB11" s="13">
        <v>127.33</v>
      </c>
      <c r="AC11" s="68" t="s">
        <v>256</v>
      </c>
      <c r="AD11" s="225"/>
      <c r="AE11" s="231"/>
      <c r="AF11" s="14"/>
      <c r="AG11" s="68"/>
      <c r="AH11" s="171"/>
      <c r="AI11" s="12"/>
      <c r="AJ11" s="67"/>
      <c r="AK11" s="68"/>
      <c r="AL11" s="70"/>
      <c r="AM11" s="68"/>
      <c r="AN11" s="70"/>
      <c r="AO11" s="68"/>
      <c r="AP11" s="67"/>
      <c r="AQ11" s="68"/>
      <c r="AR11" s="230"/>
      <c r="AS11" s="231"/>
      <c r="AT11" s="70"/>
      <c r="AU11" s="68"/>
      <c r="AV11" s="67"/>
      <c r="AW11" s="68"/>
      <c r="AX11" s="230"/>
      <c r="AY11" s="231"/>
      <c r="AZ11" s="230"/>
      <c r="BA11" s="231"/>
      <c r="BB11" s="141"/>
      <c r="BC11" s="141"/>
      <c r="BD11" s="136"/>
      <c r="BE11" s="137"/>
      <c r="BF11" s="138"/>
      <c r="BG11" s="139"/>
      <c r="BH11" s="138"/>
      <c r="BI11" s="139"/>
      <c r="BJ11" s="138"/>
      <c r="BK11" s="139"/>
      <c r="BL11" s="138"/>
      <c r="BM11" s="139"/>
      <c r="BN11" s="138"/>
      <c r="BO11" s="139"/>
      <c r="BP11" s="138"/>
      <c r="BQ11" s="139"/>
    </row>
    <row r="12" spans="1:69" x14ac:dyDescent="0.3">
      <c r="A12" s="15" t="s">
        <v>34</v>
      </c>
      <c r="B12" s="16"/>
      <c r="C12" s="16"/>
      <c r="D12" s="17">
        <v>67.693899999999999</v>
      </c>
      <c r="E12" s="21"/>
      <c r="F12" s="21"/>
      <c r="G12" s="21"/>
      <c r="H12" s="21"/>
      <c r="I12" s="22"/>
      <c r="J12" s="20">
        <v>11.133800000000001</v>
      </c>
      <c r="K12" s="21"/>
      <c r="L12" s="21"/>
      <c r="M12" s="21"/>
      <c r="N12" s="21"/>
      <c r="O12" s="22"/>
      <c r="P12" s="17">
        <v>37.857100000000003</v>
      </c>
      <c r="Q12" s="18"/>
      <c r="R12" s="18"/>
      <c r="S12" s="18"/>
      <c r="T12" s="18"/>
      <c r="U12" s="19"/>
      <c r="V12" s="20">
        <v>1</v>
      </c>
      <c r="W12" s="21"/>
      <c r="X12" s="21"/>
      <c r="Y12" s="21"/>
      <c r="Z12" s="21"/>
      <c r="AA12" s="23"/>
      <c r="AB12" s="17">
        <v>122.33</v>
      </c>
      <c r="AC12" s="18"/>
      <c r="AD12" s="18"/>
      <c r="AE12" s="18"/>
      <c r="AF12" s="18"/>
      <c r="AG12" s="18"/>
      <c r="AH12" s="15"/>
      <c r="AI12" s="16"/>
      <c r="AJ12" s="20"/>
      <c r="AK12" s="21"/>
      <c r="AL12" s="21"/>
      <c r="AM12" s="21"/>
      <c r="AN12" s="21"/>
      <c r="AO12" s="22"/>
      <c r="AP12" s="20"/>
      <c r="AQ12" s="21"/>
      <c r="AR12" s="21"/>
      <c r="AS12" s="21"/>
      <c r="AT12" s="21"/>
      <c r="AU12" s="22"/>
      <c r="AV12" s="20"/>
      <c r="AW12" s="21"/>
      <c r="AX12" s="21"/>
      <c r="AY12" s="21"/>
      <c r="AZ12" s="21"/>
      <c r="BA12" s="21"/>
      <c r="BB12" s="15"/>
      <c r="BC12" s="16"/>
      <c r="BD12" s="17"/>
      <c r="BE12" s="18"/>
      <c r="BF12" s="20"/>
      <c r="BG12" s="22"/>
      <c r="BH12" s="20"/>
      <c r="BI12" s="22"/>
      <c r="BJ12" s="20"/>
      <c r="BK12" s="22"/>
      <c r="BL12" s="20"/>
      <c r="BM12" s="22"/>
      <c r="BN12" s="20">
        <v>2.3094999999999999</v>
      </c>
      <c r="BO12" s="22"/>
      <c r="BP12" s="20">
        <v>2</v>
      </c>
      <c r="BQ12" s="21"/>
    </row>
    <row r="13" spans="1:69" x14ac:dyDescent="0.3">
      <c r="A13" s="24" t="s">
        <v>35</v>
      </c>
      <c r="B13" s="25"/>
      <c r="C13" s="25"/>
      <c r="D13" s="26">
        <v>1.1494</v>
      </c>
      <c r="E13" s="30"/>
      <c r="F13" s="30"/>
      <c r="G13" s="30"/>
      <c r="H13" s="30"/>
      <c r="I13" s="31"/>
      <c r="J13" s="29">
        <v>0.55030000000000001</v>
      </c>
      <c r="K13" s="30"/>
      <c r="L13" s="30"/>
      <c r="M13" s="30"/>
      <c r="N13" s="30"/>
      <c r="O13" s="31"/>
      <c r="P13" s="26">
        <v>0.79679999999999995</v>
      </c>
      <c r="Q13" s="27"/>
      <c r="R13" s="27"/>
      <c r="S13" s="27"/>
      <c r="T13" s="27"/>
      <c r="U13" s="28"/>
      <c r="V13" s="29" t="s">
        <v>364</v>
      </c>
      <c r="W13" s="30"/>
      <c r="X13" s="30"/>
      <c r="Y13" s="30"/>
      <c r="Z13" s="30"/>
      <c r="AA13" s="32"/>
      <c r="AB13" s="26">
        <v>1.1409</v>
      </c>
      <c r="AC13" s="27"/>
      <c r="AD13" s="27"/>
      <c r="AE13" s="27"/>
      <c r="AF13" s="27"/>
      <c r="AG13" s="27"/>
      <c r="AH13" s="24"/>
      <c r="AI13" s="25"/>
      <c r="AJ13" s="29"/>
      <c r="AK13" s="30"/>
      <c r="AL13" s="30"/>
      <c r="AM13" s="30"/>
      <c r="AN13" s="30"/>
      <c r="AO13" s="31"/>
      <c r="AP13" s="29"/>
      <c r="AQ13" s="27"/>
      <c r="AR13" s="30"/>
      <c r="AS13" s="30"/>
      <c r="AT13" s="30"/>
      <c r="AU13" s="31"/>
      <c r="AV13" s="29"/>
      <c r="AW13" s="27"/>
      <c r="AX13" s="30"/>
      <c r="AY13" s="30"/>
      <c r="AZ13" s="30"/>
      <c r="BA13" s="30"/>
      <c r="BB13" s="24"/>
      <c r="BC13" s="142"/>
      <c r="BD13" s="26"/>
      <c r="BE13" s="143"/>
      <c r="BF13" s="29"/>
      <c r="BG13" s="31"/>
      <c r="BH13" s="29"/>
      <c r="BI13" s="31"/>
      <c r="BJ13" s="29"/>
      <c r="BK13" s="31"/>
      <c r="BL13" s="29"/>
      <c r="BM13" s="31"/>
      <c r="BN13" s="29">
        <v>0.23569999999999999</v>
      </c>
      <c r="BO13" s="31"/>
      <c r="BP13" s="29">
        <v>0.25969999999999999</v>
      </c>
      <c r="BQ13" s="144"/>
    </row>
    <row r="14" spans="1:69" ht="12.75" customHeight="1" x14ac:dyDescent="0.4">
      <c r="A14" s="33" t="s">
        <v>36</v>
      </c>
      <c r="B14" s="34"/>
      <c r="C14" s="34"/>
      <c r="D14" s="35" t="s">
        <v>351</v>
      </c>
      <c r="E14" s="39"/>
      <c r="F14" s="39"/>
      <c r="G14" s="39"/>
      <c r="H14" s="39"/>
      <c r="I14" s="40"/>
      <c r="J14" s="38">
        <v>1.3</v>
      </c>
      <c r="K14" s="39"/>
      <c r="L14" s="39"/>
      <c r="M14" s="39"/>
      <c r="N14" s="39"/>
      <c r="O14" s="40"/>
      <c r="P14" s="35">
        <v>2.2200000000000002</v>
      </c>
      <c r="Q14" s="36"/>
      <c r="R14" s="36"/>
      <c r="S14" s="36"/>
      <c r="T14" s="36"/>
      <c r="U14" s="37"/>
      <c r="V14" s="38" t="s">
        <v>364</v>
      </c>
      <c r="W14" s="39"/>
      <c r="X14" s="39"/>
      <c r="Y14" s="39"/>
      <c r="Z14" s="39"/>
      <c r="AA14" s="41"/>
      <c r="AB14" s="35">
        <v>2.59</v>
      </c>
      <c r="AC14" s="36"/>
      <c r="AD14" s="36"/>
      <c r="AE14" s="36"/>
      <c r="AF14" s="36"/>
      <c r="AG14" s="36"/>
      <c r="AH14" s="33"/>
      <c r="AI14" s="34"/>
      <c r="AJ14" s="38"/>
      <c r="AK14" s="39"/>
      <c r="AL14" s="39"/>
      <c r="AM14" s="39"/>
      <c r="AN14" s="39"/>
      <c r="AO14" s="40"/>
      <c r="AP14" s="38"/>
      <c r="AQ14" s="36"/>
      <c r="AR14" s="39"/>
      <c r="AS14" s="39"/>
      <c r="AT14" s="39"/>
      <c r="AU14" s="40"/>
      <c r="AV14" s="38"/>
      <c r="AW14" s="36"/>
      <c r="AX14" s="39"/>
      <c r="AY14" s="39"/>
      <c r="AZ14" s="39"/>
      <c r="BA14" s="39"/>
      <c r="BB14" s="33"/>
      <c r="BC14" s="145"/>
      <c r="BD14" s="35"/>
      <c r="BE14" s="146"/>
      <c r="BF14" s="38"/>
      <c r="BG14" s="40"/>
      <c r="BH14" s="38"/>
      <c r="BI14" s="40"/>
      <c r="BJ14" s="38"/>
      <c r="BK14" s="40"/>
      <c r="BL14" s="38"/>
      <c r="BM14" s="40"/>
      <c r="BN14" s="38">
        <v>0.54</v>
      </c>
      <c r="BO14" s="40"/>
      <c r="BP14" s="38">
        <v>0.49</v>
      </c>
      <c r="BQ14" s="147"/>
    </row>
    <row r="15" spans="1:69" ht="12.75" customHeight="1" thickBot="1" x14ac:dyDescent="0.35">
      <c r="A15" s="43" t="s">
        <v>37</v>
      </c>
      <c r="B15" s="44"/>
      <c r="C15" s="44"/>
      <c r="D15" s="62">
        <v>2.6186032101999999</v>
      </c>
      <c r="E15" s="63"/>
      <c r="F15" s="63"/>
      <c r="G15" s="63"/>
      <c r="H15" s="63"/>
      <c r="I15" s="64"/>
      <c r="J15" s="62">
        <v>6.56243278</v>
      </c>
      <c r="K15" s="63"/>
      <c r="L15" s="63"/>
      <c r="M15" s="63"/>
      <c r="N15" s="63"/>
      <c r="O15" s="64"/>
      <c r="P15" s="62">
        <v>3.2945410953000001</v>
      </c>
      <c r="Q15" s="63"/>
      <c r="R15" s="63"/>
      <c r="S15" s="63"/>
      <c r="T15" s="63"/>
      <c r="U15" s="64"/>
      <c r="V15" s="62" t="s">
        <v>364</v>
      </c>
      <c r="W15" s="63"/>
      <c r="X15" s="63"/>
      <c r="Y15" s="63"/>
      <c r="Z15" s="63"/>
      <c r="AA15" s="82"/>
      <c r="AB15" s="62">
        <v>1.1899413287</v>
      </c>
      <c r="AC15" s="63"/>
      <c r="AD15" s="63"/>
      <c r="AE15" s="63"/>
      <c r="AF15" s="63"/>
      <c r="AG15" s="63"/>
      <c r="AH15" s="43"/>
      <c r="AI15" s="44"/>
      <c r="AJ15" s="62"/>
      <c r="AK15" s="63"/>
      <c r="AL15" s="63"/>
      <c r="AM15" s="63"/>
      <c r="AN15" s="63"/>
      <c r="AO15" s="64"/>
      <c r="AP15" s="62"/>
      <c r="AQ15" s="63"/>
      <c r="AR15" s="63"/>
      <c r="AS15" s="63"/>
      <c r="AT15" s="63"/>
      <c r="AU15" s="64"/>
      <c r="AV15" s="62"/>
      <c r="AW15" s="63"/>
      <c r="AX15" s="63"/>
      <c r="AY15" s="63"/>
      <c r="AZ15" s="63"/>
      <c r="BA15" s="63"/>
      <c r="BB15" s="43"/>
      <c r="BC15" s="44"/>
      <c r="BD15" s="62"/>
      <c r="BE15" s="63"/>
      <c r="BF15" s="62"/>
      <c r="BG15" s="64"/>
      <c r="BH15" s="63"/>
      <c r="BI15" s="64"/>
      <c r="BJ15" s="62"/>
      <c r="BK15" s="63"/>
      <c r="BL15" s="62"/>
      <c r="BM15" s="64"/>
      <c r="BN15" s="63" t="s">
        <v>364</v>
      </c>
      <c r="BO15" s="64"/>
      <c r="BP15" s="62" t="s">
        <v>364</v>
      </c>
      <c r="BQ15" s="63"/>
    </row>
    <row r="16" spans="1:69" ht="12.75" customHeight="1" x14ac:dyDescent="0.3">
      <c r="A16" s="45"/>
      <c r="B16" s="45"/>
      <c r="C16" s="45"/>
      <c r="D16" s="46"/>
      <c r="E16" s="46"/>
      <c r="F16" s="46"/>
      <c r="G16" s="46"/>
      <c r="H16" s="46"/>
      <c r="I16" s="46"/>
      <c r="V16" s="48" t="s">
        <v>364</v>
      </c>
      <c r="W16" s="48"/>
      <c r="X16" s="48"/>
      <c r="Y16" s="48"/>
      <c r="Z16" s="48"/>
      <c r="AA16" s="48"/>
      <c r="AB16" s="47"/>
      <c r="AC16" s="47"/>
      <c r="AD16" s="47"/>
      <c r="AE16" s="47"/>
      <c r="AF16" s="47"/>
      <c r="AG16" s="52"/>
      <c r="AH16" s="45"/>
      <c r="AI16" s="45"/>
      <c r="AJ16" s="46"/>
      <c r="AK16" s="46"/>
      <c r="AL16" s="46"/>
      <c r="AM16" s="46"/>
      <c r="AN16" s="46"/>
      <c r="AO16" s="46"/>
      <c r="AP16" s="49"/>
      <c r="AQ16" s="49"/>
      <c r="AR16" s="49"/>
      <c r="AS16" s="49"/>
      <c r="AT16" s="49"/>
      <c r="AU16" s="49"/>
      <c r="AV16" s="49"/>
      <c r="AW16" s="86"/>
      <c r="AX16" s="148"/>
      <c r="AY16" s="148"/>
      <c r="AZ16" s="148"/>
      <c r="BA16" s="148"/>
    </row>
    <row r="17" spans="1:53" ht="12.75" customHeight="1" thickBot="1" x14ac:dyDescent="0.35">
      <c r="A17" s="50"/>
      <c r="B17" s="45"/>
      <c r="C17" s="45"/>
      <c r="D17" s="50"/>
      <c r="E17" s="50"/>
      <c r="F17" s="50"/>
      <c r="G17" s="50"/>
      <c r="H17" s="50"/>
      <c r="I17" s="50"/>
      <c r="P17" s="51"/>
      <c r="Q17" s="51"/>
      <c r="R17" s="51"/>
      <c r="S17" s="51"/>
      <c r="T17" s="51"/>
      <c r="U17" s="51"/>
      <c r="V17" s="47"/>
      <c r="W17" s="47"/>
      <c r="X17" s="47"/>
      <c r="Y17" s="47"/>
      <c r="Z17" s="47"/>
      <c r="AA17" s="52"/>
      <c r="AB17" s="51"/>
      <c r="AC17" s="51"/>
      <c r="AD17" s="51"/>
      <c r="AE17" s="51"/>
      <c r="AF17" s="51"/>
      <c r="AG17" s="75"/>
      <c r="AH17" s="50"/>
      <c r="AI17" s="45"/>
      <c r="AJ17" s="50"/>
      <c r="AK17" s="50"/>
      <c r="AL17" s="50"/>
      <c r="AM17" s="50"/>
      <c r="AN17" s="50"/>
      <c r="AO17" s="50"/>
      <c r="AP17" s="49"/>
      <c r="AQ17" s="49"/>
      <c r="AR17" s="49"/>
      <c r="AS17" s="49"/>
      <c r="AT17" s="49"/>
      <c r="AU17" s="49"/>
      <c r="AV17" s="49"/>
      <c r="AW17" s="49"/>
      <c r="AX17" s="63"/>
      <c r="AY17" s="63"/>
      <c r="AZ17" s="63"/>
      <c r="BA17" s="63"/>
    </row>
    <row r="18" spans="1:53" s="49" customFormat="1" x14ac:dyDescent="0.3">
      <c r="A18" s="50"/>
      <c r="B18" s="53"/>
      <c r="C18" s="53"/>
      <c r="D18" s="50"/>
      <c r="E18" s="50"/>
      <c r="F18" s="50"/>
      <c r="G18" s="50"/>
      <c r="H18" s="50"/>
      <c r="I18" s="50"/>
      <c r="J18" s="47"/>
      <c r="K18" s="47"/>
      <c r="L18" s="47"/>
      <c r="M18" s="47"/>
      <c r="N18" s="47"/>
      <c r="O18" s="47"/>
      <c r="P18" s="54"/>
      <c r="Q18" s="54"/>
      <c r="R18" s="54"/>
      <c r="S18" s="54"/>
      <c r="T18" s="54"/>
      <c r="U18" s="54"/>
      <c r="V18" s="47"/>
      <c r="W18" s="47"/>
      <c r="X18" s="47"/>
      <c r="Y18" s="47"/>
      <c r="Z18" s="47"/>
      <c r="AA18" s="52"/>
      <c r="AB18" s="54"/>
      <c r="AC18" s="54"/>
      <c r="AD18" s="54"/>
      <c r="AE18" s="54"/>
      <c r="AF18" s="54"/>
      <c r="AG18" s="76"/>
      <c r="AH18" s="50"/>
      <c r="AI18" s="53"/>
      <c r="AJ18" s="50"/>
      <c r="AK18" s="50"/>
      <c r="AL18" s="50"/>
      <c r="AM18" s="50"/>
      <c r="AN18" s="50"/>
      <c r="AO18" s="50"/>
    </row>
    <row r="19" spans="1:53" s="49" customFormat="1" x14ac:dyDescent="0.3">
      <c r="A19" s="50"/>
      <c r="B19" s="45"/>
      <c r="C19" s="45"/>
      <c r="D19" s="50"/>
      <c r="E19" s="50"/>
      <c r="F19" s="50"/>
      <c r="G19" s="50"/>
      <c r="H19" s="50"/>
      <c r="I19" s="5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52"/>
      <c r="AB19" s="47"/>
      <c r="AC19" s="47"/>
      <c r="AD19" s="47"/>
      <c r="AE19" s="47"/>
      <c r="AF19" s="47"/>
      <c r="AG19" s="52"/>
      <c r="AH19" s="50"/>
      <c r="AI19" s="45"/>
      <c r="AJ19" s="50"/>
      <c r="AK19" s="50"/>
      <c r="AL19" s="50"/>
      <c r="AM19" s="50"/>
      <c r="AN19" s="50"/>
      <c r="AO19" s="50"/>
    </row>
    <row r="20" spans="1:53" s="49" customFormat="1" x14ac:dyDescent="0.3">
      <c r="A20" s="50"/>
      <c r="B20" s="45"/>
      <c r="C20" s="45"/>
      <c r="D20" s="50"/>
      <c r="E20" s="50"/>
      <c r="F20" s="50"/>
      <c r="G20" s="50"/>
      <c r="H20" s="50"/>
      <c r="I20" s="5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52"/>
      <c r="AB20" s="47"/>
      <c r="AC20" s="47"/>
      <c r="AD20" s="47"/>
      <c r="AE20" s="47"/>
      <c r="AF20" s="47"/>
      <c r="AG20" s="52"/>
      <c r="AH20" s="50"/>
      <c r="AI20" s="45"/>
      <c r="AJ20" s="50"/>
      <c r="AK20" s="50"/>
      <c r="AL20" s="50"/>
      <c r="AM20" s="50"/>
      <c r="AN20" s="50"/>
      <c r="AO20" s="50"/>
    </row>
    <row r="21" spans="1:53" s="49" customFormat="1" x14ac:dyDescent="0.3">
      <c r="A21" s="50"/>
      <c r="B21" s="45"/>
      <c r="C21" s="45"/>
      <c r="D21" s="50"/>
      <c r="E21" s="50"/>
      <c r="F21" s="50"/>
      <c r="G21" s="50"/>
      <c r="H21" s="50"/>
      <c r="I21" s="5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52"/>
      <c r="AB21" s="47"/>
      <c r="AC21" s="47"/>
      <c r="AD21" s="47"/>
      <c r="AE21" s="47"/>
      <c r="AF21" s="47"/>
      <c r="AG21" s="52"/>
      <c r="AH21" s="50"/>
      <c r="AI21" s="45"/>
      <c r="AJ21" s="50"/>
      <c r="AK21" s="50"/>
      <c r="AL21" s="50"/>
      <c r="AM21" s="50"/>
      <c r="AN21" s="50"/>
      <c r="AO21" s="50"/>
    </row>
    <row r="22" spans="1:53" s="49" customFormat="1" x14ac:dyDescent="0.3">
      <c r="A22" s="50"/>
      <c r="B22" s="53"/>
      <c r="C22" s="53"/>
      <c r="D22" s="50"/>
      <c r="E22" s="50"/>
      <c r="F22" s="50"/>
      <c r="G22" s="50"/>
      <c r="H22" s="50"/>
      <c r="I22" s="5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52"/>
      <c r="AG22" s="77"/>
      <c r="AH22" s="50"/>
      <c r="AI22" s="53"/>
      <c r="AJ22" s="50"/>
      <c r="AK22" s="50"/>
      <c r="AL22" s="50"/>
      <c r="AM22" s="50"/>
      <c r="AN22" s="50"/>
      <c r="AO22" s="50"/>
    </row>
    <row r="23" spans="1:53" s="49" customFormat="1" x14ac:dyDescent="0.3">
      <c r="A23" s="50"/>
      <c r="B23" s="45"/>
      <c r="C23" s="45"/>
      <c r="D23" s="50"/>
      <c r="E23" s="50"/>
      <c r="F23" s="50"/>
      <c r="G23" s="50"/>
      <c r="H23" s="50"/>
      <c r="I23" s="50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52"/>
      <c r="AG23" s="77"/>
      <c r="AH23" s="50"/>
      <c r="AI23" s="45"/>
      <c r="AJ23" s="50"/>
      <c r="AK23" s="50"/>
      <c r="AL23" s="50"/>
      <c r="AM23" s="50"/>
      <c r="AN23" s="50"/>
      <c r="AO23" s="50"/>
    </row>
    <row r="24" spans="1:53" s="49" customFormat="1" x14ac:dyDescent="0.3">
      <c r="A24" s="55"/>
      <c r="B24" s="53"/>
      <c r="C24" s="53"/>
      <c r="D24" s="55"/>
      <c r="E24" s="55"/>
      <c r="F24" s="55"/>
      <c r="G24" s="55"/>
      <c r="H24" s="55"/>
      <c r="I24" s="55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47"/>
      <c r="W24" s="47"/>
      <c r="X24" s="47"/>
      <c r="Y24" s="47"/>
      <c r="Z24" s="47"/>
      <c r="AA24" s="52"/>
      <c r="AG24" s="77"/>
      <c r="AH24" s="55"/>
      <c r="AI24" s="53"/>
      <c r="AJ24" s="55"/>
      <c r="AK24" s="55"/>
      <c r="AL24" s="55"/>
      <c r="AM24" s="55"/>
      <c r="AN24" s="55"/>
      <c r="AO24" s="55"/>
    </row>
    <row r="25" spans="1:53" s="49" customFormat="1" x14ac:dyDescent="0.3">
      <c r="A25" s="50"/>
      <c r="B25" s="53"/>
      <c r="C25" s="53"/>
      <c r="D25" s="50"/>
      <c r="E25" s="50"/>
      <c r="F25" s="50"/>
      <c r="G25" s="50"/>
      <c r="H25" s="50"/>
      <c r="I25" s="50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52"/>
      <c r="AB25"/>
      <c r="AC25"/>
      <c r="AD25"/>
      <c r="AE25"/>
      <c r="AF25"/>
      <c r="AG25" s="78"/>
      <c r="AH25" s="50"/>
      <c r="AI25" s="53"/>
      <c r="AJ25" s="50"/>
      <c r="AK25" s="50"/>
      <c r="AL25" s="50"/>
      <c r="AM25" s="50"/>
      <c r="AN25" s="50"/>
      <c r="AO25" s="50"/>
      <c r="AP25"/>
      <c r="AQ25"/>
      <c r="AR25"/>
      <c r="AS25"/>
      <c r="AT25"/>
      <c r="AU25"/>
      <c r="AV25"/>
      <c r="AW25"/>
    </row>
    <row r="26" spans="1:53" s="49" customFormat="1" ht="15" x14ac:dyDescent="0.3">
      <c r="A26" s="57"/>
      <c r="B26" s="45"/>
      <c r="C26" s="45"/>
      <c r="D26" s="58"/>
      <c r="E26" s="58"/>
      <c r="F26" s="58"/>
      <c r="G26" s="58"/>
      <c r="H26" s="58"/>
      <c r="I26" s="58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60"/>
      <c r="W26" s="60"/>
      <c r="X26" s="60"/>
      <c r="Y26" s="60"/>
      <c r="Z26" s="60"/>
      <c r="AA26" s="61"/>
      <c r="AB26"/>
      <c r="AC26"/>
      <c r="AD26"/>
      <c r="AE26"/>
      <c r="AF26"/>
      <c r="AG26" s="78"/>
      <c r="AH26" s="57"/>
      <c r="AI26" s="45"/>
      <c r="AJ26" s="58"/>
      <c r="AK26" s="58"/>
      <c r="AL26" s="58"/>
      <c r="AM26" s="58"/>
      <c r="AN26" s="58"/>
      <c r="AO26" s="58"/>
      <c r="AP26"/>
      <c r="AQ26"/>
      <c r="AR26"/>
      <c r="AS26"/>
      <c r="AT26"/>
      <c r="AU26"/>
      <c r="AV26"/>
      <c r="AW26"/>
    </row>
    <row r="27" spans="1:53" x14ac:dyDescent="0.3">
      <c r="B27" s="42"/>
      <c r="C27" s="42"/>
      <c r="AI27" s="42"/>
    </row>
  </sheetData>
  <sortState xmlns:xlrd2="http://schemas.microsoft.com/office/spreadsheetml/2017/richdata2" ref="A5:BQ11">
    <sortCondition descending="1" ref="D5:D11"/>
  </sortState>
  <mergeCells count="47">
    <mergeCell ref="BP2:BQ2"/>
    <mergeCell ref="A1:BQ1"/>
    <mergeCell ref="D2:I2"/>
    <mergeCell ref="J2:O2"/>
    <mergeCell ref="P2:U2"/>
    <mergeCell ref="V2:AA2"/>
    <mergeCell ref="AB2:AG2"/>
    <mergeCell ref="AJ2:AO2"/>
    <mergeCell ref="AP2:AU2"/>
    <mergeCell ref="AV2:BA2"/>
    <mergeCell ref="BD2:BE2"/>
    <mergeCell ref="BF2:BG2"/>
    <mergeCell ref="BH2:BI2"/>
    <mergeCell ref="BJ2:BK2"/>
    <mergeCell ref="BL2:BM2"/>
    <mergeCell ref="BN2:BO2"/>
    <mergeCell ref="Z3:AA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AZ3:BA3"/>
    <mergeCell ref="AB3:AC3"/>
    <mergeCell ref="AD3:AE3"/>
    <mergeCell ref="AF3:AG3"/>
    <mergeCell ref="AJ3:AK3"/>
    <mergeCell ref="AL3:AM3"/>
    <mergeCell ref="AN3:AO3"/>
    <mergeCell ref="AP3:AQ3"/>
    <mergeCell ref="AR3:AS3"/>
    <mergeCell ref="AT3:AU3"/>
    <mergeCell ref="AV3:AW3"/>
    <mergeCell ref="AX3:AY3"/>
    <mergeCell ref="BP3:BQ3"/>
    <mergeCell ref="BD3:BE3"/>
    <mergeCell ref="BF3:BG3"/>
    <mergeCell ref="BH3:BI3"/>
    <mergeCell ref="BJ3:BK3"/>
    <mergeCell ref="BL3:BM3"/>
    <mergeCell ref="BN3:BO3"/>
  </mergeCells>
  <conditionalFormatting sqref="BA5:BA11">
    <cfRule type="containsText" priority="209" stopIfTrue="1" operator="containsText" text="AA">
      <formula>NOT(ISERROR(SEARCH("AA",BA5)))</formula>
    </cfRule>
    <cfRule type="containsText" dxfId="2702" priority="210" operator="containsText" text="A">
      <formula>NOT(ISERROR(SEARCH("A",BA5)))</formula>
    </cfRule>
  </conditionalFormatting>
  <conditionalFormatting sqref="AK5:AK11">
    <cfRule type="containsText" priority="205" stopIfTrue="1" operator="containsText" text="AA">
      <formula>NOT(ISERROR(SEARCH("AA",AK5)))</formula>
    </cfRule>
    <cfRule type="containsText" dxfId="2701" priority="206" operator="containsText" text="A">
      <formula>NOT(ISERROR(SEARCH("A",AK5)))</formula>
    </cfRule>
  </conditionalFormatting>
  <conditionalFormatting sqref="AM5:AM11">
    <cfRule type="containsText" priority="203" stopIfTrue="1" operator="containsText" text="AA">
      <formula>NOT(ISERROR(SEARCH("AA",AM5)))</formula>
    </cfRule>
    <cfRule type="containsText" dxfId="2700" priority="204" operator="containsText" text="A">
      <formula>NOT(ISERROR(SEARCH("A",AM5)))</formula>
    </cfRule>
  </conditionalFormatting>
  <conditionalFormatting sqref="AO5:AO11">
    <cfRule type="containsText" priority="201" stopIfTrue="1" operator="containsText" text="AA">
      <formula>NOT(ISERROR(SEARCH("AA",AO5)))</formula>
    </cfRule>
    <cfRule type="containsText" dxfId="2699" priority="202" operator="containsText" text="A">
      <formula>NOT(ISERROR(SEARCH("A",AO5)))</formula>
    </cfRule>
  </conditionalFormatting>
  <conditionalFormatting sqref="AD5:AG11">
    <cfRule type="containsText" priority="229" stopIfTrue="1" operator="containsText" text="AA">
      <formula>NOT(ISERROR(SEARCH("AA",AD5)))</formula>
    </cfRule>
    <cfRule type="containsText" dxfId="2698" priority="230" operator="containsText" text="A">
      <formula>NOT(ISERROR(SEARCH("A",AD5)))</formula>
    </cfRule>
  </conditionalFormatting>
  <conditionalFormatting sqref="AR13:AU13 A5:C11 AP5:BA11 AD5:AG11">
    <cfRule type="expression" dxfId="2697" priority="254">
      <formula>MOD(ROW(),2)=0</formula>
    </cfRule>
  </conditionalFormatting>
  <conditionalFormatting sqref="AH5:AI11">
    <cfRule type="expression" dxfId="2696" priority="228">
      <formula>MOD(ROW(),2)=0</formula>
    </cfRule>
  </conditionalFormatting>
  <conditionalFormatting sqref="AQ5:AQ11">
    <cfRule type="containsText" priority="226" stopIfTrue="1" operator="containsText" text="AA">
      <formula>NOT(ISERROR(SEARCH("AA",AQ5)))</formula>
    </cfRule>
    <cfRule type="containsText" dxfId="2695" priority="227" operator="containsText" text="A">
      <formula>NOT(ISERROR(SEARCH("A",AQ5)))</formula>
    </cfRule>
  </conditionalFormatting>
  <conditionalFormatting sqref="AS5:AS11">
    <cfRule type="containsText" priority="224" stopIfTrue="1" operator="containsText" text="AA">
      <formula>NOT(ISERROR(SEARCH("AA",AS5)))</formula>
    </cfRule>
    <cfRule type="containsText" dxfId="2694" priority="225" operator="containsText" text="A">
      <formula>NOT(ISERROR(SEARCH("A",AS5)))</formula>
    </cfRule>
  </conditionalFormatting>
  <conditionalFormatting sqref="AU5:AU11">
    <cfRule type="containsText" priority="222" stopIfTrue="1" operator="containsText" text="AA">
      <formula>NOT(ISERROR(SEARCH("AA",AU5)))</formula>
    </cfRule>
    <cfRule type="containsText" dxfId="2693" priority="223" operator="containsText" text="A">
      <formula>NOT(ISERROR(SEARCH("A",AU5)))</formula>
    </cfRule>
  </conditionalFormatting>
  <conditionalFormatting sqref="BO5:BO11">
    <cfRule type="containsText" priority="188" stopIfTrue="1" operator="containsText" text="AA">
      <formula>NOT(ISERROR(SEARCH("AA",BO5)))</formula>
    </cfRule>
    <cfRule type="containsText" dxfId="2692" priority="189" operator="containsText" text="A">
      <formula>NOT(ISERROR(SEARCH("A",BO5)))</formula>
    </cfRule>
  </conditionalFormatting>
  <conditionalFormatting sqref="AE5:AE11">
    <cfRule type="containsText" priority="218" stopIfTrue="1" operator="containsText" text="AA">
      <formula>NOT(ISERROR(SEARCH("AA",AE5)))</formula>
    </cfRule>
    <cfRule type="containsText" dxfId="2691" priority="219" operator="containsText" text="A">
      <formula>NOT(ISERROR(SEARCH("A",AE5)))</formula>
    </cfRule>
  </conditionalFormatting>
  <conditionalFormatting sqref="AG5:AG11">
    <cfRule type="containsText" priority="216" stopIfTrue="1" operator="containsText" text="AA">
      <formula>NOT(ISERROR(SEARCH("AA",AG5)))</formula>
    </cfRule>
    <cfRule type="containsText" dxfId="2690" priority="217" operator="containsText" text="A">
      <formula>NOT(ISERROR(SEARCH("A",AG5)))</formula>
    </cfRule>
  </conditionalFormatting>
  <conditionalFormatting sqref="AW5:AW11">
    <cfRule type="containsText" priority="214" stopIfTrue="1" operator="containsText" text="AA">
      <formula>NOT(ISERROR(SEARCH("AA",AW5)))</formula>
    </cfRule>
    <cfRule type="containsText" dxfId="2689" priority="215" operator="containsText" text="A">
      <formula>NOT(ISERROR(SEARCH("A",AW5)))</formula>
    </cfRule>
  </conditionalFormatting>
  <conditionalFormatting sqref="AY5:AY11">
    <cfRule type="containsText" priority="212" stopIfTrue="1" operator="containsText" text="AA">
      <formula>NOT(ISERROR(SEARCH("AA",AY5)))</formula>
    </cfRule>
    <cfRule type="containsText" dxfId="2688" priority="213" operator="containsText" text="A">
      <formula>NOT(ISERROR(SEARCH("A",AY5)))</formula>
    </cfRule>
  </conditionalFormatting>
  <conditionalFormatting sqref="AX5:AX11">
    <cfRule type="aboveAverage" dxfId="2687" priority="211"/>
  </conditionalFormatting>
  <conditionalFormatting sqref="AZ5:AZ11">
    <cfRule type="aboveAverage" dxfId="2686" priority="208"/>
  </conditionalFormatting>
  <conditionalFormatting sqref="AJ5:AO11">
    <cfRule type="expression" dxfId="2685" priority="207">
      <formula>MOD(ROW(),2)=0</formula>
    </cfRule>
  </conditionalFormatting>
  <conditionalFormatting sqref="BB5:BC11">
    <cfRule type="expression" dxfId="2684" priority="200">
      <formula>MOD(ROW(),2)=0</formula>
    </cfRule>
  </conditionalFormatting>
  <conditionalFormatting sqref="BE5:BE11">
    <cfRule type="containsText" priority="197" stopIfTrue="1" operator="containsText" text="AA">
      <formula>NOT(ISERROR(SEARCH("AA",BE5)))</formula>
    </cfRule>
    <cfRule type="containsText" dxfId="2683" priority="198" operator="containsText" text="A">
      <formula>NOT(ISERROR(SEARCH("A",BE5)))</formula>
    </cfRule>
  </conditionalFormatting>
  <conditionalFormatting sqref="BD5:BE11">
    <cfRule type="expression" dxfId="2682" priority="199">
      <formula>MOD(ROW(),2)=0</formula>
    </cfRule>
  </conditionalFormatting>
  <conditionalFormatting sqref="BD5:BD11">
    <cfRule type="aboveAverage" dxfId="2681" priority="196" stopIfTrue="1"/>
  </conditionalFormatting>
  <conditionalFormatting sqref="BM5:BM11">
    <cfRule type="containsText" priority="192" stopIfTrue="1" operator="containsText" text="AA">
      <formula>NOT(ISERROR(SEARCH("AA",BM5)))</formula>
    </cfRule>
    <cfRule type="containsText" dxfId="2680" priority="193" operator="containsText" text="A">
      <formula>NOT(ISERROR(SEARCH("A",BM5)))</formula>
    </cfRule>
  </conditionalFormatting>
  <conditionalFormatting sqref="BL5:BM11">
    <cfRule type="expression" dxfId="2679" priority="195">
      <formula>MOD(ROW(),2)=0</formula>
    </cfRule>
  </conditionalFormatting>
  <conditionalFormatting sqref="BL5:BL11">
    <cfRule type="aboveAverage" dxfId="2678" priority="194" stopIfTrue="1"/>
  </conditionalFormatting>
  <conditionalFormatting sqref="BN5:BO11">
    <cfRule type="expression" dxfId="2677" priority="191">
      <formula>MOD(ROW(),2)=0</formula>
    </cfRule>
  </conditionalFormatting>
  <conditionalFormatting sqref="BN5:BN11">
    <cfRule type="aboveAverage" dxfId="2676" priority="190" stopIfTrue="1"/>
  </conditionalFormatting>
  <conditionalFormatting sqref="BQ5:BQ11">
    <cfRule type="containsText" priority="184" stopIfTrue="1" operator="containsText" text="AA">
      <formula>NOT(ISERROR(SEARCH("AA",BQ5)))</formula>
    </cfRule>
    <cfRule type="containsText" dxfId="2675" priority="185" operator="containsText" text="A">
      <formula>NOT(ISERROR(SEARCH("A",BQ5)))</formula>
    </cfRule>
  </conditionalFormatting>
  <conditionalFormatting sqref="BP5:BQ11">
    <cfRule type="expression" dxfId="2674" priority="187">
      <formula>MOD(ROW(),2)=0</formula>
    </cfRule>
  </conditionalFormatting>
  <conditionalFormatting sqref="BP5:BP11">
    <cfRule type="aboveAverage" dxfId="2673" priority="186" stopIfTrue="1"/>
  </conditionalFormatting>
  <conditionalFormatting sqref="AP5:AP11">
    <cfRule type="aboveAverage" dxfId="2672" priority="266"/>
  </conditionalFormatting>
  <conditionalFormatting sqref="AR5:AR11">
    <cfRule type="aboveAverage" dxfId="2671" priority="267"/>
  </conditionalFormatting>
  <conditionalFormatting sqref="AT5:AT11">
    <cfRule type="aboveAverage" dxfId="2670" priority="268"/>
  </conditionalFormatting>
  <conditionalFormatting sqref="AD5:AD11">
    <cfRule type="aboveAverage" dxfId="2669" priority="270"/>
  </conditionalFormatting>
  <conditionalFormatting sqref="AF5:AF11">
    <cfRule type="aboveAverage" dxfId="2668" priority="271"/>
  </conditionalFormatting>
  <conditionalFormatting sqref="AV5:AV11">
    <cfRule type="aboveAverage" dxfId="2667" priority="272"/>
  </conditionalFormatting>
  <conditionalFormatting sqref="AJ5:AJ11">
    <cfRule type="aboveAverage" dxfId="2666" priority="273"/>
  </conditionalFormatting>
  <conditionalFormatting sqref="AL5:AL11">
    <cfRule type="aboveAverage" dxfId="2665" priority="274"/>
  </conditionalFormatting>
  <conditionalFormatting sqref="AN5:AN11">
    <cfRule type="aboveAverage" dxfId="2664" priority="275"/>
  </conditionalFormatting>
  <conditionalFormatting sqref="AQ5:AQ11">
    <cfRule type="containsText" priority="170" stopIfTrue="1" operator="containsText" text="AA">
      <formula>NOT(ISERROR(SEARCH("AA",AQ5)))</formula>
    </cfRule>
    <cfRule type="containsText" dxfId="2663" priority="171" operator="containsText" text="A">
      <formula>NOT(ISERROR(SEARCH("A",AQ5)))</formula>
    </cfRule>
  </conditionalFormatting>
  <conditionalFormatting sqref="AP5:AP11">
    <cfRule type="aboveAverage" dxfId="2662" priority="169"/>
  </conditionalFormatting>
  <conditionalFormatting sqref="AW5:AW11">
    <cfRule type="containsText" priority="167" stopIfTrue="1" operator="containsText" text="AA">
      <formula>NOT(ISERROR(SEARCH("AA",AW5)))</formula>
    </cfRule>
    <cfRule type="containsText" dxfId="2661" priority="168" operator="containsText" text="A">
      <formula>NOT(ISERROR(SEARCH("A",AW5)))</formula>
    </cfRule>
  </conditionalFormatting>
  <conditionalFormatting sqref="AV5:AV11">
    <cfRule type="aboveAverage" dxfId="2660" priority="166"/>
  </conditionalFormatting>
  <conditionalFormatting sqref="BG5:BG11">
    <cfRule type="containsText" priority="163" stopIfTrue="1" operator="containsText" text="AA">
      <formula>NOT(ISERROR(SEARCH("AA",BG5)))</formula>
    </cfRule>
    <cfRule type="containsText" dxfId="2659" priority="164" operator="containsText" text="A">
      <formula>NOT(ISERROR(SEARCH("A",BG5)))</formula>
    </cfRule>
  </conditionalFormatting>
  <conditionalFormatting sqref="BF5:BG11">
    <cfRule type="expression" dxfId="2658" priority="165">
      <formula>MOD(ROW(),2)=0</formula>
    </cfRule>
  </conditionalFormatting>
  <conditionalFormatting sqref="BF5:BF11">
    <cfRule type="aboveAverage" dxfId="2657" priority="162" stopIfTrue="1"/>
  </conditionalFormatting>
  <conditionalFormatting sqref="BI5:BI11">
    <cfRule type="containsText" priority="159" stopIfTrue="1" operator="containsText" text="AA">
      <formula>NOT(ISERROR(SEARCH("AA",BI5)))</formula>
    </cfRule>
    <cfRule type="containsText" dxfId="2656" priority="160" operator="containsText" text="A">
      <formula>NOT(ISERROR(SEARCH("A",BI5)))</formula>
    </cfRule>
  </conditionalFormatting>
  <conditionalFormatting sqref="BH5:BI11">
    <cfRule type="expression" dxfId="2655" priority="161">
      <formula>MOD(ROW(),2)=0</formula>
    </cfRule>
  </conditionalFormatting>
  <conditionalFormatting sqref="BH5:BH11">
    <cfRule type="aboveAverage" dxfId="2654" priority="158" stopIfTrue="1"/>
  </conditionalFormatting>
  <conditionalFormatting sqref="BK5:BK11">
    <cfRule type="containsText" priority="155" stopIfTrue="1" operator="containsText" text="AA">
      <formula>NOT(ISERROR(SEARCH("AA",BK5)))</formula>
    </cfRule>
    <cfRule type="containsText" dxfId="2653" priority="156" operator="containsText" text="A">
      <formula>NOT(ISERROR(SEARCH("A",BK5)))</formula>
    </cfRule>
  </conditionalFormatting>
  <conditionalFormatting sqref="BJ5:BK11">
    <cfRule type="expression" dxfId="2652" priority="157">
      <formula>MOD(ROW(),2)=0</formula>
    </cfRule>
  </conditionalFormatting>
  <conditionalFormatting sqref="BJ5:BJ11">
    <cfRule type="aboveAverage" dxfId="2651" priority="154" stopIfTrue="1"/>
  </conditionalFormatting>
  <conditionalFormatting sqref="AE5:AE11">
    <cfRule type="containsText" priority="126" stopIfTrue="1" operator="containsText" text="AA">
      <formula>NOT(ISERROR(SEARCH("AA",AE5)))</formula>
    </cfRule>
    <cfRule type="containsText" dxfId="2650" priority="127" operator="containsText" text="A">
      <formula>NOT(ISERROR(SEARCH("A",AE5)))</formula>
    </cfRule>
  </conditionalFormatting>
  <conditionalFormatting sqref="AG5:AG11">
    <cfRule type="containsText" priority="124" stopIfTrue="1" operator="containsText" text="AA">
      <formula>NOT(ISERROR(SEARCH("AA",AG5)))</formula>
    </cfRule>
    <cfRule type="containsText" dxfId="2649" priority="125" operator="containsText" text="A">
      <formula>NOT(ISERROR(SEARCH("A",AG5)))</formula>
    </cfRule>
  </conditionalFormatting>
  <conditionalFormatting sqref="AD5:AD11">
    <cfRule type="aboveAverage" dxfId="2648" priority="131"/>
  </conditionalFormatting>
  <conditionalFormatting sqref="AF5:AF11">
    <cfRule type="aboveAverage" dxfId="2647" priority="132"/>
  </conditionalFormatting>
  <conditionalFormatting sqref="AE5:AE11">
    <cfRule type="containsText" priority="122" stopIfTrue="1" operator="containsText" text="AA">
      <formula>NOT(ISERROR(SEARCH("AA",AE5)))</formula>
    </cfRule>
    <cfRule type="containsText" dxfId="2646" priority="123" operator="containsText" text="A">
      <formula>NOT(ISERROR(SEARCH("A",AE5)))</formula>
    </cfRule>
  </conditionalFormatting>
  <conditionalFormatting sqref="AD5:AD11">
    <cfRule type="aboveAverage" dxfId="2645" priority="121"/>
  </conditionalFormatting>
  <conditionalFormatting sqref="AG5:AG11">
    <cfRule type="containsText" priority="119" stopIfTrue="1" operator="containsText" text="AA">
      <formula>NOT(ISERROR(SEARCH("AA",AG5)))</formula>
    </cfRule>
    <cfRule type="containsText" dxfId="2644" priority="120" operator="containsText" text="A">
      <formula>NOT(ISERROR(SEARCH("A",AG5)))</formula>
    </cfRule>
  </conditionalFormatting>
  <conditionalFormatting sqref="AF5:AF11">
    <cfRule type="aboveAverage" dxfId="2643" priority="118"/>
  </conditionalFormatting>
  <conditionalFormatting sqref="AQ5:AQ11">
    <cfRule type="containsText" priority="77" stopIfTrue="1" operator="containsText" text="AA">
      <formula>NOT(ISERROR(SEARCH("AA",AQ5)))</formula>
    </cfRule>
    <cfRule type="containsText" dxfId="2642" priority="78" operator="containsText" text="A">
      <formula>NOT(ISERROR(SEARCH("A",AQ5)))</formula>
    </cfRule>
  </conditionalFormatting>
  <conditionalFormatting sqref="AS5:AS11">
    <cfRule type="containsText" priority="75" stopIfTrue="1" operator="containsText" text="AA">
      <formula>NOT(ISERROR(SEARCH("AA",AS5)))</formula>
    </cfRule>
    <cfRule type="containsText" dxfId="2641" priority="76" operator="containsText" text="A">
      <formula>NOT(ISERROR(SEARCH("A",AS5)))</formula>
    </cfRule>
  </conditionalFormatting>
  <conditionalFormatting sqref="AS5:AS11">
    <cfRule type="containsText" priority="67" stopIfTrue="1" operator="containsText" text="AA">
      <formula>NOT(ISERROR(SEARCH("AA",AS5)))</formula>
    </cfRule>
    <cfRule type="containsText" dxfId="2640" priority="68" operator="containsText" text="A">
      <formula>NOT(ISERROR(SEARCH("A",AS5)))</formula>
    </cfRule>
  </conditionalFormatting>
  <conditionalFormatting sqref="AS5:AS11">
    <cfRule type="containsText" priority="65" stopIfTrue="1" operator="containsText" text="AA">
      <formula>NOT(ISERROR(SEARCH("AA",AS5)))</formula>
    </cfRule>
    <cfRule type="containsText" dxfId="2639" priority="66" operator="containsText" text="A">
      <formula>NOT(ISERROR(SEARCH("A",AS5)))</formula>
    </cfRule>
  </conditionalFormatting>
  <conditionalFormatting sqref="AU5:AU11">
    <cfRule type="containsText" priority="59" stopIfTrue="1" operator="containsText" text="AA">
      <formula>NOT(ISERROR(SEARCH("AA",AU5)))</formula>
    </cfRule>
    <cfRule type="containsText" dxfId="2638" priority="60" operator="containsText" text="A">
      <formula>NOT(ISERROR(SEARCH("A",AU5)))</formula>
    </cfRule>
  </conditionalFormatting>
  <conditionalFormatting sqref="AW5:AW11">
    <cfRule type="containsText" priority="53" stopIfTrue="1" operator="containsText" text="AA">
      <formula>NOT(ISERROR(SEARCH("AA",AW5)))</formula>
    </cfRule>
    <cfRule type="containsText" dxfId="2637" priority="54" operator="containsText" text="A">
      <formula>NOT(ISERROR(SEARCH("A",AW5)))</formula>
    </cfRule>
  </conditionalFormatting>
  <conditionalFormatting sqref="AY5:AY11">
    <cfRule type="containsText" priority="51" stopIfTrue="1" operator="containsText" text="AA">
      <formula>NOT(ISERROR(SEARCH("AA",AY5)))</formula>
    </cfRule>
    <cfRule type="containsText" dxfId="2636" priority="52" operator="containsText" text="A">
      <formula>NOT(ISERROR(SEARCH("A",AY5)))</formula>
    </cfRule>
  </conditionalFormatting>
  <conditionalFormatting sqref="AU5:AU11">
    <cfRule type="containsText" priority="73" stopIfTrue="1" operator="containsText" text="AA">
      <formula>NOT(ISERROR(SEARCH("AA",AU5)))</formula>
    </cfRule>
    <cfRule type="containsText" dxfId="2635" priority="74" operator="containsText" text="A">
      <formula>NOT(ISERROR(SEARCH("A",AU5)))</formula>
    </cfRule>
  </conditionalFormatting>
  <conditionalFormatting sqref="AP5:AP11">
    <cfRule type="aboveAverage" dxfId="2634" priority="79"/>
  </conditionalFormatting>
  <conditionalFormatting sqref="AR5:AR11">
    <cfRule type="aboveAverage" dxfId="2633" priority="80"/>
  </conditionalFormatting>
  <conditionalFormatting sqref="AT5:AT11">
    <cfRule type="aboveAverage" dxfId="2632" priority="81"/>
  </conditionalFormatting>
  <conditionalFormatting sqref="AQ5:AQ11">
    <cfRule type="containsText" priority="71" stopIfTrue="1" operator="containsText" text="AA">
      <formula>NOT(ISERROR(SEARCH("AA",AQ5)))</formula>
    </cfRule>
    <cfRule type="containsText" dxfId="2631" priority="72" operator="containsText" text="A">
      <formula>NOT(ISERROR(SEARCH("A",AQ5)))</formula>
    </cfRule>
  </conditionalFormatting>
  <conditionalFormatting sqref="AP5:AP11">
    <cfRule type="aboveAverage" dxfId="2630" priority="70"/>
  </conditionalFormatting>
  <conditionalFormatting sqref="AR5:AR11">
    <cfRule type="aboveAverage" dxfId="2629" priority="69"/>
  </conditionalFormatting>
  <conditionalFormatting sqref="AR5:AR11">
    <cfRule type="aboveAverage" dxfId="2628" priority="64"/>
  </conditionalFormatting>
  <conditionalFormatting sqref="AU5:AU11">
    <cfRule type="containsText" priority="61" stopIfTrue="1" operator="containsText" text="AA">
      <formula>NOT(ISERROR(SEARCH("AA",AU5)))</formula>
    </cfRule>
    <cfRule type="containsText" dxfId="2627" priority="62" operator="containsText" text="A">
      <formula>NOT(ISERROR(SEARCH("A",AU5)))</formula>
    </cfRule>
  </conditionalFormatting>
  <conditionalFormatting sqref="AT5:AT11">
    <cfRule type="aboveAverage" dxfId="2626" priority="63"/>
  </conditionalFormatting>
  <conditionalFormatting sqref="AT5:AT11">
    <cfRule type="aboveAverage" dxfId="2625" priority="58"/>
  </conditionalFormatting>
  <conditionalFormatting sqref="BA5:BA11">
    <cfRule type="containsText" priority="49" stopIfTrue="1" operator="containsText" text="AA">
      <formula>NOT(ISERROR(SEARCH("AA",BA5)))</formula>
    </cfRule>
    <cfRule type="containsText" dxfId="2624" priority="50" operator="containsText" text="A">
      <formula>NOT(ISERROR(SEARCH("A",BA5)))</formula>
    </cfRule>
  </conditionalFormatting>
  <conditionalFormatting sqref="AV5:AV11">
    <cfRule type="aboveAverage" dxfId="2623" priority="55"/>
  </conditionalFormatting>
  <conditionalFormatting sqref="AX5:AX11">
    <cfRule type="aboveAverage" dxfId="2622" priority="56"/>
  </conditionalFormatting>
  <conditionalFormatting sqref="AZ5:AZ11">
    <cfRule type="aboveAverage" dxfId="2621" priority="57"/>
  </conditionalFormatting>
  <conditionalFormatting sqref="AW5:AW11">
    <cfRule type="containsText" priority="47" stopIfTrue="1" operator="containsText" text="AA">
      <formula>NOT(ISERROR(SEARCH("AA",AW5)))</formula>
    </cfRule>
    <cfRule type="containsText" dxfId="2620" priority="48" operator="containsText" text="A">
      <formula>NOT(ISERROR(SEARCH("A",AW5)))</formula>
    </cfRule>
  </conditionalFormatting>
  <conditionalFormatting sqref="AV5:AV11">
    <cfRule type="aboveAverage" dxfId="2619" priority="46"/>
  </conditionalFormatting>
  <conditionalFormatting sqref="AY5:AY11">
    <cfRule type="containsText" priority="43" stopIfTrue="1" operator="containsText" text="AA">
      <formula>NOT(ISERROR(SEARCH("AA",AY5)))</formula>
    </cfRule>
    <cfRule type="containsText" dxfId="2618" priority="44" operator="containsText" text="A">
      <formula>NOT(ISERROR(SEARCH("A",AY5)))</formula>
    </cfRule>
  </conditionalFormatting>
  <conditionalFormatting sqref="AX5:AX11">
    <cfRule type="aboveAverage" dxfId="2617" priority="45"/>
  </conditionalFormatting>
  <conditionalFormatting sqref="AY5:AY11">
    <cfRule type="containsText" priority="41" stopIfTrue="1" operator="containsText" text="AA">
      <formula>NOT(ISERROR(SEARCH("AA",AY5)))</formula>
    </cfRule>
    <cfRule type="containsText" dxfId="2616" priority="42" operator="containsText" text="A">
      <formula>NOT(ISERROR(SEARCH("A",AY5)))</formula>
    </cfRule>
  </conditionalFormatting>
  <conditionalFormatting sqref="AX5:AX11">
    <cfRule type="aboveAverage" dxfId="2615" priority="40"/>
  </conditionalFormatting>
  <conditionalFormatting sqref="BA5:BA11">
    <cfRule type="containsText" priority="37" stopIfTrue="1" operator="containsText" text="AA">
      <formula>NOT(ISERROR(SEARCH("AA",BA5)))</formula>
    </cfRule>
    <cfRule type="containsText" dxfId="2614" priority="38" operator="containsText" text="A">
      <formula>NOT(ISERROR(SEARCH("A",BA5)))</formula>
    </cfRule>
  </conditionalFormatting>
  <conditionalFormatting sqref="AZ5:AZ11">
    <cfRule type="aboveAverage" dxfId="2613" priority="39"/>
  </conditionalFormatting>
  <conditionalFormatting sqref="BA5:BA11">
    <cfRule type="containsText" priority="35" stopIfTrue="1" operator="containsText" text="AA">
      <formula>NOT(ISERROR(SEARCH("AA",BA5)))</formula>
    </cfRule>
    <cfRule type="containsText" dxfId="2612" priority="36" operator="containsText" text="A">
      <formula>NOT(ISERROR(SEARCH("A",BA5)))</formula>
    </cfRule>
  </conditionalFormatting>
  <conditionalFormatting sqref="AZ5:AZ11">
    <cfRule type="aboveAverage" dxfId="2611" priority="34"/>
  </conditionalFormatting>
  <conditionalFormatting sqref="AX13:BA13">
    <cfRule type="expression" dxfId="2610" priority="33">
      <formula>MOD(ROW(),2)=0</formula>
    </cfRule>
  </conditionalFormatting>
  <conditionalFormatting sqref="AB5:AB11">
    <cfRule type="aboveAverage" dxfId="2609" priority="1" stopIfTrue="1"/>
  </conditionalFormatting>
  <conditionalFormatting sqref="E5:E11">
    <cfRule type="containsText" priority="28" stopIfTrue="1" operator="containsText" text="AA">
      <formula>NOT(ISERROR(SEARCH("AA",E5)))</formula>
    </cfRule>
    <cfRule type="containsText" dxfId="2608" priority="29" operator="containsText" text="A">
      <formula>NOT(ISERROR(SEARCH("A",E5)))</formula>
    </cfRule>
  </conditionalFormatting>
  <conditionalFormatting sqref="G5:G11">
    <cfRule type="containsText" priority="25" stopIfTrue="1" operator="containsText" text="AA">
      <formula>NOT(ISERROR(SEARCH("AA",G5)))</formula>
    </cfRule>
    <cfRule type="containsText" dxfId="2607" priority="26" operator="containsText" text="A">
      <formula>NOT(ISERROR(SEARCH("A",G5)))</formula>
    </cfRule>
  </conditionalFormatting>
  <conditionalFormatting sqref="I5:I11">
    <cfRule type="containsText" priority="23" stopIfTrue="1" operator="containsText" text="AA">
      <formula>NOT(ISERROR(SEARCH("AA",I5)))</formula>
    </cfRule>
    <cfRule type="containsText" dxfId="2606" priority="24" operator="containsText" text="A">
      <formula>NOT(ISERROR(SEARCH("A",I5)))</formula>
    </cfRule>
  </conditionalFormatting>
  <conditionalFormatting sqref="D5:I11">
    <cfRule type="expression" dxfId="2605" priority="30">
      <formula>MOD(ROW(),2)=0</formula>
    </cfRule>
  </conditionalFormatting>
  <conditionalFormatting sqref="D5:D11">
    <cfRule type="aboveAverage" dxfId="2604" priority="27" stopIfTrue="1"/>
  </conditionalFormatting>
  <conditionalFormatting sqref="F5:F11">
    <cfRule type="aboveAverage" dxfId="2603" priority="31"/>
  </conditionalFormatting>
  <conditionalFormatting sqref="H5:H11">
    <cfRule type="aboveAverage" dxfId="2602" priority="32"/>
  </conditionalFormatting>
  <conditionalFormatting sqref="G5:G11">
    <cfRule type="containsText" priority="21" stopIfTrue="1" operator="containsText" text="AA">
      <formula>NOT(ISERROR(SEARCH("AA",G5)))</formula>
    </cfRule>
    <cfRule type="containsText" dxfId="2601" priority="22" operator="containsText" text="A">
      <formula>NOT(ISERROR(SEARCH("A",G5)))</formula>
    </cfRule>
  </conditionalFormatting>
  <conditionalFormatting sqref="F5:F11">
    <cfRule type="aboveAverage" dxfId="2600" priority="20"/>
  </conditionalFormatting>
  <conditionalFormatting sqref="I5:I11">
    <cfRule type="containsText" priority="18" stopIfTrue="1" operator="containsText" text="AA">
      <formula>NOT(ISERROR(SEARCH("AA",I5)))</formula>
    </cfRule>
    <cfRule type="containsText" dxfId="2599" priority="19" operator="containsText" text="A">
      <formula>NOT(ISERROR(SEARCH("A",I5)))</formula>
    </cfRule>
  </conditionalFormatting>
  <conditionalFormatting sqref="H5:H11">
    <cfRule type="aboveAverage" dxfId="2598" priority="17"/>
  </conditionalFormatting>
  <conditionalFormatting sqref="K5:K11">
    <cfRule type="containsText" priority="14" stopIfTrue="1" operator="containsText" text="AA">
      <formula>NOT(ISERROR(SEARCH("AA",K5)))</formula>
    </cfRule>
    <cfRule type="containsText" dxfId="2597" priority="15" operator="containsText" text="A">
      <formula>NOT(ISERROR(SEARCH("A",K5)))</formula>
    </cfRule>
  </conditionalFormatting>
  <conditionalFormatting sqref="J5:K11">
    <cfRule type="expression" dxfId="2596" priority="16">
      <formula>MOD(ROW(),2)=0</formula>
    </cfRule>
  </conditionalFormatting>
  <conditionalFormatting sqref="J5:J11">
    <cfRule type="aboveAverage" dxfId="2595" priority="13" stopIfTrue="1"/>
  </conditionalFormatting>
  <conditionalFormatting sqref="Q5:Q11">
    <cfRule type="containsText" priority="10" stopIfTrue="1" operator="containsText" text="AA">
      <formula>NOT(ISERROR(SEARCH("AA",Q5)))</formula>
    </cfRule>
    <cfRule type="containsText" dxfId="2594" priority="11" operator="containsText" text="A">
      <formula>NOT(ISERROR(SEARCH("A",Q5)))</formula>
    </cfRule>
  </conditionalFormatting>
  <conditionalFormatting sqref="P5:Q11">
    <cfRule type="expression" dxfId="2593" priority="12">
      <formula>MOD(ROW(),2)=0</formula>
    </cfRule>
  </conditionalFormatting>
  <conditionalFormatting sqref="P5:P11">
    <cfRule type="aboveAverage" dxfId="2592" priority="9" stopIfTrue="1"/>
  </conditionalFormatting>
  <conditionalFormatting sqref="W5:W11">
    <cfRule type="containsText" priority="6" stopIfTrue="1" operator="containsText" text="AA">
      <formula>NOT(ISERROR(SEARCH("AA",W5)))</formula>
    </cfRule>
    <cfRule type="containsText" dxfId="2591" priority="7" operator="containsText" text="A">
      <formula>NOT(ISERROR(SEARCH("A",W5)))</formula>
    </cfRule>
  </conditionalFormatting>
  <conditionalFormatting sqref="V5:W11">
    <cfRule type="expression" dxfId="2590" priority="8">
      <formula>MOD(ROW(),2)=0</formula>
    </cfRule>
  </conditionalFormatting>
  <conditionalFormatting sqref="V5:V11">
    <cfRule type="aboveAverage" dxfId="2589" priority="5" stopIfTrue="1"/>
  </conditionalFormatting>
  <conditionalFormatting sqref="AC5:AC11">
    <cfRule type="containsText" priority="2" stopIfTrue="1" operator="containsText" text="AA">
      <formula>NOT(ISERROR(SEARCH("AA",AC5)))</formula>
    </cfRule>
    <cfRule type="containsText" dxfId="2588" priority="3" operator="containsText" text="A">
      <formula>NOT(ISERROR(SEARCH("A",AC5)))</formula>
    </cfRule>
  </conditionalFormatting>
  <conditionalFormatting sqref="AB5:AC11">
    <cfRule type="expression" dxfId="2587" priority="4">
      <formula>MOD(ROW(),2)=0</formula>
    </cfRule>
  </conditionalFormatting>
  <pageMargins left="0.5" right="0.5" top="0.5" bottom="0.5" header="0.3" footer="0.3"/>
  <pageSetup paperSize="5" scale="89" fitToHeight="0" orientation="landscape" r:id="rId1"/>
  <headerFooter alignWithMargins="0"/>
  <rowBreaks count="1" manualBreakCount="1">
    <brk id="26" max="16383" man="1"/>
  </rowBreaks>
  <colBreaks count="1" manualBreakCount="1">
    <brk id="33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C6BA4-369A-4D79-B9D7-CCB79CCCD188}">
  <sheetPr codeName="Sheet2">
    <pageSetUpPr fitToPage="1"/>
  </sheetPr>
  <dimension ref="A1:AG49"/>
  <sheetViews>
    <sheetView zoomScaleNormal="100" workbookViewId="0">
      <pane ySplit="4" topLeftCell="A5" activePane="bottomLeft" state="frozen"/>
      <selection pane="bottomLeft" activeCell="AI14" sqref="AI14"/>
    </sheetView>
  </sheetViews>
  <sheetFormatPr defaultColWidth="8.90625" defaultRowHeight="13" x14ac:dyDescent="0.3"/>
  <cols>
    <col min="1" max="1" width="25.81640625" customWidth="1"/>
    <col min="2" max="2" width="10.6328125" style="49" customWidth="1"/>
    <col min="3" max="3" width="10.6328125" style="49" hidden="1" customWidth="1"/>
    <col min="4" max="5" width="5.36328125" style="60" customWidth="1"/>
    <col min="6" max="9" width="5.36328125" style="60" hidden="1" customWidth="1"/>
    <col min="10" max="11" width="5.36328125" style="47" customWidth="1"/>
    <col min="12" max="15" width="5.36328125" style="47" hidden="1" customWidth="1"/>
    <col min="16" max="17" width="4.81640625" style="47" customWidth="1"/>
    <col min="18" max="21" width="4.81640625" style="47" hidden="1" customWidth="1"/>
    <col min="22" max="23" width="4.81640625" style="60" customWidth="1"/>
    <col min="24" max="26" width="4.81640625" style="60" hidden="1" customWidth="1"/>
    <col min="27" max="27" width="4.81640625" style="61" hidden="1" customWidth="1"/>
    <col min="28" max="32" width="5.36328125" hidden="1" customWidth="1"/>
    <col min="33" max="33" width="5.36328125" style="78" hidden="1" customWidth="1"/>
  </cols>
  <sheetData>
    <row r="1" spans="1:33" ht="60" customHeight="1" thickBot="1" x14ac:dyDescent="0.35">
      <c r="A1" s="264" t="s">
        <v>606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</row>
    <row r="2" spans="1:33" ht="40.25" customHeight="1" x14ac:dyDescent="0.3">
      <c r="A2" s="1" t="s">
        <v>0</v>
      </c>
      <c r="B2" s="2" t="s">
        <v>1</v>
      </c>
      <c r="C2" s="2"/>
      <c r="D2" s="265" t="s">
        <v>2</v>
      </c>
      <c r="E2" s="266"/>
      <c r="F2" s="266"/>
      <c r="G2" s="266"/>
      <c r="H2" s="266"/>
      <c r="I2" s="267"/>
      <c r="J2" s="265" t="s">
        <v>3</v>
      </c>
      <c r="K2" s="266"/>
      <c r="L2" s="266"/>
      <c r="M2" s="266"/>
      <c r="N2" s="266"/>
      <c r="O2" s="267"/>
      <c r="P2" s="265" t="s">
        <v>4</v>
      </c>
      <c r="Q2" s="266"/>
      <c r="R2" s="266"/>
      <c r="S2" s="266"/>
      <c r="T2" s="266"/>
      <c r="U2" s="267"/>
      <c r="V2" s="262" t="s">
        <v>5</v>
      </c>
      <c r="W2" s="263"/>
      <c r="X2" s="263"/>
      <c r="Y2" s="263"/>
      <c r="Z2" s="263"/>
      <c r="AA2" s="263"/>
      <c r="AB2" s="265" t="s">
        <v>38</v>
      </c>
      <c r="AC2" s="266"/>
      <c r="AD2" s="266"/>
      <c r="AE2" s="266"/>
      <c r="AF2" s="266"/>
      <c r="AG2" s="266"/>
    </row>
    <row r="3" spans="1:33" ht="20.149999999999999" customHeight="1" x14ac:dyDescent="0.3">
      <c r="A3" s="3"/>
      <c r="B3" s="4"/>
      <c r="C3" s="4"/>
      <c r="D3" s="259" t="s">
        <v>6</v>
      </c>
      <c r="E3" s="260"/>
      <c r="F3" s="260" t="s">
        <v>7</v>
      </c>
      <c r="G3" s="260"/>
      <c r="H3" s="260" t="s">
        <v>8</v>
      </c>
      <c r="I3" s="261"/>
      <c r="J3" s="259" t="s">
        <v>6</v>
      </c>
      <c r="K3" s="260"/>
      <c r="L3" s="260" t="s">
        <v>7</v>
      </c>
      <c r="M3" s="260"/>
      <c r="N3" s="260" t="s">
        <v>8</v>
      </c>
      <c r="O3" s="260"/>
      <c r="P3" s="259" t="s">
        <v>6</v>
      </c>
      <c r="Q3" s="260"/>
      <c r="R3" s="260" t="s">
        <v>7</v>
      </c>
      <c r="S3" s="260"/>
      <c r="T3" s="260" t="s">
        <v>8</v>
      </c>
      <c r="U3" s="261"/>
      <c r="V3" s="259" t="s">
        <v>6</v>
      </c>
      <c r="W3" s="260"/>
      <c r="X3" s="260" t="s">
        <v>7</v>
      </c>
      <c r="Y3" s="260"/>
      <c r="Z3" s="260" t="s">
        <v>8</v>
      </c>
      <c r="AA3" s="260"/>
      <c r="AB3" s="259" t="s">
        <v>6</v>
      </c>
      <c r="AC3" s="260"/>
      <c r="AD3" s="260" t="s">
        <v>7</v>
      </c>
      <c r="AE3" s="260"/>
      <c r="AF3" s="260" t="s">
        <v>8</v>
      </c>
      <c r="AG3" s="260"/>
    </row>
    <row r="4" spans="1:33" ht="78.75" hidden="1" customHeight="1" x14ac:dyDescent="0.3">
      <c r="A4" s="3" t="s">
        <v>0</v>
      </c>
      <c r="B4" s="4" t="s">
        <v>1</v>
      </c>
      <c r="C4" s="4"/>
      <c r="D4" s="128" t="s">
        <v>10</v>
      </c>
      <c r="E4" s="127" t="s">
        <v>11</v>
      </c>
      <c r="F4" s="127" t="s">
        <v>12</v>
      </c>
      <c r="G4" s="127" t="s">
        <v>13</v>
      </c>
      <c r="H4" s="127" t="s">
        <v>14</v>
      </c>
      <c r="I4" s="129" t="s">
        <v>15</v>
      </c>
      <c r="J4" s="127" t="s">
        <v>16</v>
      </c>
      <c r="K4" s="127" t="s">
        <v>17</v>
      </c>
      <c r="L4" s="127" t="s">
        <v>18</v>
      </c>
      <c r="M4" s="127" t="s">
        <v>19</v>
      </c>
      <c r="N4" s="127" t="s">
        <v>20</v>
      </c>
      <c r="O4" s="127" t="s">
        <v>21</v>
      </c>
      <c r="P4" s="128" t="s">
        <v>22</v>
      </c>
      <c r="Q4" s="127" t="s">
        <v>23</v>
      </c>
      <c r="R4" s="127" t="s">
        <v>24</v>
      </c>
      <c r="S4" s="127" t="s">
        <v>25</v>
      </c>
      <c r="T4" s="127" t="s">
        <v>26</v>
      </c>
      <c r="U4" s="129" t="s">
        <v>27</v>
      </c>
      <c r="V4" s="128" t="s">
        <v>28</v>
      </c>
      <c r="W4" s="8" t="s">
        <v>29</v>
      </c>
      <c r="X4" s="127" t="s">
        <v>30</v>
      </c>
      <c r="Y4" s="127" t="s">
        <v>31</v>
      </c>
      <c r="Z4" s="127" t="s">
        <v>32</v>
      </c>
      <c r="AA4" s="127" t="s">
        <v>33</v>
      </c>
      <c r="AB4" s="128" t="s">
        <v>41</v>
      </c>
      <c r="AC4" s="127" t="s">
        <v>42</v>
      </c>
      <c r="AD4" s="127" t="s">
        <v>43</v>
      </c>
      <c r="AE4" s="127" t="s">
        <v>44</v>
      </c>
      <c r="AF4" s="127" t="s">
        <v>45</v>
      </c>
      <c r="AG4" s="127" t="s">
        <v>46</v>
      </c>
    </row>
    <row r="5" spans="1:33" ht="12.5" x14ac:dyDescent="0.25">
      <c r="A5" s="169" t="str">
        <f>VLOOKUP(C5,'2021 Soybean Traits &amp; Entries'!VL_SOY_2020,2,FALSE)</f>
        <v>Progeny P4521XFS</v>
      </c>
      <c r="B5" s="169" t="str">
        <f>VLOOKUP(C5,'2021 Soybean Traits &amp; Entries'!VL_SOY_2020,4,FALSE)</f>
        <v>XF, STS</v>
      </c>
      <c r="C5" s="169" t="s">
        <v>303</v>
      </c>
      <c r="D5" s="172">
        <v>93.655299999999997</v>
      </c>
      <c r="E5" s="224" t="s">
        <v>256</v>
      </c>
      <c r="F5" s="228"/>
      <c r="G5" s="232"/>
      <c r="H5" s="70"/>
      <c r="I5" s="68"/>
      <c r="J5" s="67">
        <v>12.5</v>
      </c>
      <c r="K5" s="68"/>
      <c r="L5" s="228"/>
      <c r="M5" s="232"/>
      <c r="N5" s="70"/>
      <c r="O5" s="68"/>
      <c r="P5" s="13">
        <v>40.333300000000001</v>
      </c>
      <c r="Q5" s="65" t="s">
        <v>380</v>
      </c>
      <c r="R5" s="170"/>
      <c r="S5" s="233"/>
      <c r="T5" s="14"/>
      <c r="U5" s="65"/>
      <c r="V5" s="67">
        <v>1.3332999999999999</v>
      </c>
      <c r="W5" s="68" t="s">
        <v>359</v>
      </c>
      <c r="X5" s="228"/>
      <c r="Y5" s="232"/>
      <c r="Z5" s="70"/>
      <c r="AA5" s="68"/>
      <c r="AB5" s="13"/>
      <c r="AC5" s="65"/>
      <c r="AD5" s="170"/>
      <c r="AE5" s="233"/>
      <c r="AF5" s="14"/>
      <c r="AG5" s="65"/>
    </row>
    <row r="6" spans="1:33" ht="12.5" x14ac:dyDescent="0.25">
      <c r="A6" s="12" t="str">
        <f>VLOOKUP(C6,'2021 Soybean Traits &amp; Entries'!VL_SOY_2020,2,FALSE)</f>
        <v>NK Seed NK43-V8XF</v>
      </c>
      <c r="B6" s="12" t="str">
        <f>VLOOKUP(C6,'2021 Soybean Traits &amp; Entries'!VL_SOY_2020,4,FALSE)</f>
        <v>XF</v>
      </c>
      <c r="C6" s="12" t="s">
        <v>294</v>
      </c>
      <c r="D6" s="172">
        <v>89.515000000000001</v>
      </c>
      <c r="E6" s="224" t="s">
        <v>360</v>
      </c>
      <c r="F6" s="70"/>
      <c r="G6" s="68"/>
      <c r="H6" s="70"/>
      <c r="I6" s="68"/>
      <c r="J6" s="67">
        <v>12.5</v>
      </c>
      <c r="K6" s="68"/>
      <c r="L6" s="70"/>
      <c r="M6" s="68"/>
      <c r="N6" s="70"/>
      <c r="O6" s="68"/>
      <c r="P6" s="13">
        <v>40.166699999999999</v>
      </c>
      <c r="Q6" s="65" t="s">
        <v>380</v>
      </c>
      <c r="R6" s="14"/>
      <c r="S6" s="65"/>
      <c r="T6" s="14"/>
      <c r="U6" s="65"/>
      <c r="V6" s="67">
        <v>1.3332999999999999</v>
      </c>
      <c r="W6" s="68" t="s">
        <v>359</v>
      </c>
      <c r="X6" s="70"/>
      <c r="Y6" s="68"/>
      <c r="Z6" s="70"/>
      <c r="AA6" s="68"/>
      <c r="AB6" s="13"/>
      <c r="AC6" s="65"/>
      <c r="AD6" s="14"/>
      <c r="AE6" s="65"/>
      <c r="AF6" s="14"/>
      <c r="AG6" s="79"/>
    </row>
    <row r="7" spans="1:33" ht="12.5" x14ac:dyDescent="0.25">
      <c r="A7" s="241" t="str">
        <f>VLOOKUP(C7,'2021 Soybean Traits &amp; Entries'!VL_SOY_2020,2,FALSE)</f>
        <v>NK Seed NK44-J4XFS</v>
      </c>
      <c r="B7" s="241" t="str">
        <f>VLOOKUP(C7,'2021 Soybean Traits &amp; Entries'!VL_SOY_2020,4,FALSE)</f>
        <v>XF, STS</v>
      </c>
      <c r="C7" s="241" t="s">
        <v>296</v>
      </c>
      <c r="D7" s="172">
        <v>83.619100000000003</v>
      </c>
      <c r="E7" s="224" t="s">
        <v>368</v>
      </c>
      <c r="F7" s="70"/>
      <c r="G7" s="68"/>
      <c r="H7" s="70"/>
      <c r="I7" s="68"/>
      <c r="J7" s="67">
        <v>12.5</v>
      </c>
      <c r="K7" s="68"/>
      <c r="L7" s="70"/>
      <c r="M7" s="68"/>
      <c r="N7" s="70"/>
      <c r="O7" s="68"/>
      <c r="P7" s="13">
        <v>39</v>
      </c>
      <c r="Q7" s="65" t="s">
        <v>372</v>
      </c>
      <c r="R7" s="14"/>
      <c r="S7" s="65"/>
      <c r="T7" s="14"/>
      <c r="U7" s="65"/>
      <c r="V7" s="67">
        <v>1.5</v>
      </c>
      <c r="W7" s="68" t="s">
        <v>360</v>
      </c>
      <c r="X7" s="70"/>
      <c r="Y7" s="68"/>
      <c r="Z7" s="70"/>
      <c r="AA7" s="68"/>
      <c r="AB7" s="13"/>
      <c r="AC7" s="65"/>
      <c r="AD7" s="14"/>
      <c r="AE7" s="65"/>
      <c r="AF7" s="14"/>
      <c r="AG7" s="65"/>
    </row>
    <row r="8" spans="1:33" ht="12.5" x14ac:dyDescent="0.25">
      <c r="A8" s="171" t="str">
        <f>VLOOKUP(C8,'2021 Soybean Traits &amp; Entries'!VL_SOY_2020,2,FALSE)</f>
        <v>Local Seed Co. LS4299XS</v>
      </c>
      <c r="B8" s="171" t="str">
        <f>VLOOKUP(C8,'2021 Soybean Traits &amp; Entries'!VL_SOY_2020,4,FALSE)</f>
        <v>R2X, STS</v>
      </c>
      <c r="C8" s="171" t="s">
        <v>60</v>
      </c>
      <c r="D8" s="172">
        <v>83.132599999999996</v>
      </c>
      <c r="E8" s="224" t="s">
        <v>371</v>
      </c>
      <c r="F8" s="70"/>
      <c r="G8" s="68"/>
      <c r="H8" s="70"/>
      <c r="I8" s="68"/>
      <c r="J8" s="67">
        <v>12.5</v>
      </c>
      <c r="K8" s="68"/>
      <c r="L8" s="70"/>
      <c r="M8" s="68"/>
      <c r="N8" s="70"/>
      <c r="O8" s="68"/>
      <c r="P8" s="13">
        <v>41.666699999999999</v>
      </c>
      <c r="Q8" s="65" t="s">
        <v>368</v>
      </c>
      <c r="R8" s="14"/>
      <c r="S8" s="65"/>
      <c r="T8" s="14"/>
      <c r="U8" s="65"/>
      <c r="V8" s="67">
        <v>1.5</v>
      </c>
      <c r="W8" s="68" t="s">
        <v>360</v>
      </c>
      <c r="X8" s="70"/>
      <c r="Y8" s="68"/>
      <c r="Z8" s="70"/>
      <c r="AA8" s="68"/>
      <c r="AB8" s="13"/>
      <c r="AC8" s="65"/>
      <c r="AD8" s="14"/>
      <c r="AE8" s="65"/>
      <c r="AF8" s="14"/>
      <c r="AG8" s="79"/>
    </row>
    <row r="9" spans="1:33" ht="12.5" x14ac:dyDescent="0.25">
      <c r="A9" s="171" t="str">
        <f>VLOOKUP(C9,'2021 Soybean Traits &amp; Entries'!VL_SOY_2020,2,FALSE)</f>
        <v>Local Seed Co. LS4517XFS</v>
      </c>
      <c r="B9" s="171" t="str">
        <f>VLOOKUP(C9,'2021 Soybean Traits &amp; Entries'!VL_SOY_2020,4,FALSE)</f>
        <v>XF, STS</v>
      </c>
      <c r="C9" s="171" t="s">
        <v>260</v>
      </c>
      <c r="D9" s="172">
        <v>81.806899999999999</v>
      </c>
      <c r="E9" s="224" t="s">
        <v>382</v>
      </c>
      <c r="F9" s="70"/>
      <c r="G9" s="68"/>
      <c r="H9" s="70"/>
      <c r="I9" s="68"/>
      <c r="J9" s="67">
        <v>12.5</v>
      </c>
      <c r="K9" s="68"/>
      <c r="L9" s="70"/>
      <c r="M9" s="68"/>
      <c r="N9" s="70"/>
      <c r="O9" s="68"/>
      <c r="P9" s="13">
        <v>39.833300000000001</v>
      </c>
      <c r="Q9" s="65" t="s">
        <v>383</v>
      </c>
      <c r="R9" s="14"/>
      <c r="S9" s="65"/>
      <c r="T9" s="14"/>
      <c r="U9" s="65"/>
      <c r="V9" s="67">
        <v>1.6667000000000001</v>
      </c>
      <c r="W9" s="68" t="s">
        <v>256</v>
      </c>
      <c r="X9" s="70"/>
      <c r="Y9" s="68"/>
      <c r="Z9" s="70"/>
      <c r="AA9" s="68"/>
      <c r="AB9" s="13"/>
      <c r="AC9" s="65"/>
      <c r="AD9" s="14"/>
      <c r="AE9" s="65"/>
      <c r="AF9" s="14"/>
      <c r="AG9" s="65"/>
    </row>
    <row r="10" spans="1:33" ht="12.5" x14ac:dyDescent="0.25">
      <c r="A10" s="241" t="str">
        <f>VLOOKUP(C10,'2021 Soybean Traits &amp; Entries'!VL_SOY_2020,2,FALSE)</f>
        <v>Progeny P4501XFS</v>
      </c>
      <c r="B10" s="241" t="str">
        <f>VLOOKUP(C10,'2021 Soybean Traits &amp; Entries'!VL_SOY_2020,4,FALSE)</f>
        <v>XF, STS</v>
      </c>
      <c r="C10" s="241" t="s">
        <v>300</v>
      </c>
      <c r="D10" s="172">
        <v>80.531000000000006</v>
      </c>
      <c r="E10" s="224" t="s">
        <v>380</v>
      </c>
      <c r="F10" s="70"/>
      <c r="G10" s="68"/>
      <c r="H10" s="70"/>
      <c r="I10" s="238"/>
      <c r="J10" s="67">
        <v>12.5</v>
      </c>
      <c r="K10" s="68"/>
      <c r="L10" s="70"/>
      <c r="M10" s="68"/>
      <c r="N10" s="70"/>
      <c r="O10" s="238"/>
      <c r="P10" s="13">
        <v>39.5</v>
      </c>
      <c r="Q10" s="65" t="s">
        <v>372</v>
      </c>
      <c r="R10" s="14"/>
      <c r="S10" s="65"/>
      <c r="T10" s="14"/>
      <c r="U10" s="65"/>
      <c r="V10" s="67">
        <v>1.5</v>
      </c>
      <c r="W10" s="68" t="s">
        <v>360</v>
      </c>
      <c r="X10" s="70"/>
      <c r="Y10" s="68"/>
      <c r="Z10" s="70"/>
      <c r="AA10" s="68"/>
      <c r="AB10" s="13"/>
      <c r="AC10" s="65"/>
      <c r="AD10" s="14"/>
      <c r="AE10" s="65"/>
      <c r="AF10" s="14"/>
      <c r="AG10" s="65"/>
    </row>
    <row r="11" spans="1:33" ht="12.5" x14ac:dyDescent="0.25">
      <c r="A11" s="83" t="str">
        <f>VLOOKUP(C11,'2021 Soybean Traits &amp; Entries'!VL_SOY_2020,2,FALSE)</f>
        <v>USG 7441XF</v>
      </c>
      <c r="B11" s="83" t="str">
        <f>VLOOKUP(C11,'2021 Soybean Traits &amp; Entries'!VL_SOY_2020,4,FALSE)</f>
        <v>XF</v>
      </c>
      <c r="C11" s="83" t="s">
        <v>326</v>
      </c>
      <c r="D11" s="172">
        <v>79.730199999999996</v>
      </c>
      <c r="E11" s="224" t="s">
        <v>383</v>
      </c>
      <c r="F11" s="70"/>
      <c r="G11" s="68"/>
      <c r="H11" s="70"/>
      <c r="I11" s="238"/>
      <c r="J11" s="67">
        <v>12.5</v>
      </c>
      <c r="K11" s="68"/>
      <c r="L11" s="70"/>
      <c r="M11" s="68"/>
      <c r="N11" s="70"/>
      <c r="O11" s="238"/>
      <c r="P11" s="13">
        <v>37.666699999999999</v>
      </c>
      <c r="Q11" s="65" t="s">
        <v>391</v>
      </c>
      <c r="R11" s="14"/>
      <c r="S11" s="65"/>
      <c r="T11" s="14"/>
      <c r="U11" s="65"/>
      <c r="V11" s="67">
        <v>1.6667000000000001</v>
      </c>
      <c r="W11" s="68" t="s">
        <v>256</v>
      </c>
      <c r="X11" s="70"/>
      <c r="Y11" s="68"/>
      <c r="Z11" s="70"/>
      <c r="AA11" s="68"/>
      <c r="AB11" s="13"/>
      <c r="AC11" s="65"/>
      <c r="AD11" s="14"/>
      <c r="AE11" s="65"/>
      <c r="AF11" s="14"/>
      <c r="AG11" s="65"/>
    </row>
    <row r="12" spans="1:33" ht="12.5" x14ac:dyDescent="0.25">
      <c r="A12" s="12" t="str">
        <f>VLOOKUP(C12,'2021 Soybean Traits &amp; Entries'!VL_SOY_2020,2,FALSE)</f>
        <v>Dyna-Gro S43XS70</v>
      </c>
      <c r="B12" s="12" t="str">
        <f>VLOOKUP(C12,'2021 Soybean Traits &amp; Entries'!VL_SOY_2020,4,FALSE)</f>
        <v>R2X, STS</v>
      </c>
      <c r="C12" s="12" t="s">
        <v>61</v>
      </c>
      <c r="D12" s="172">
        <v>77.855400000000003</v>
      </c>
      <c r="E12" s="224" t="s">
        <v>372</v>
      </c>
      <c r="F12" s="70"/>
      <c r="G12" s="68"/>
      <c r="H12" s="70"/>
      <c r="I12" s="68"/>
      <c r="J12" s="67">
        <v>12.5</v>
      </c>
      <c r="K12" s="68"/>
      <c r="L12" s="70"/>
      <c r="M12" s="68"/>
      <c r="N12" s="70"/>
      <c r="O12" s="68"/>
      <c r="P12" s="13">
        <v>40</v>
      </c>
      <c r="Q12" s="65" t="s">
        <v>388</v>
      </c>
      <c r="R12" s="14"/>
      <c r="S12" s="65"/>
      <c r="T12" s="14"/>
      <c r="U12" s="65"/>
      <c r="V12" s="67">
        <v>1.6667000000000001</v>
      </c>
      <c r="W12" s="68" t="s">
        <v>256</v>
      </c>
      <c r="X12" s="70"/>
      <c r="Y12" s="68"/>
      <c r="Z12" s="70"/>
      <c r="AA12" s="68"/>
      <c r="AB12" s="13"/>
      <c r="AC12" s="65"/>
      <c r="AD12" s="14"/>
      <c r="AE12" s="65"/>
      <c r="AF12" s="14"/>
      <c r="AG12" s="65"/>
    </row>
    <row r="13" spans="1:33" ht="12.5" x14ac:dyDescent="0.25">
      <c r="A13" s="171" t="str">
        <f>VLOOKUP(C13,'2021 Soybean Traits &amp; Entries'!VL_SOY_2020,2,FALSE)</f>
        <v>Armor A45-D20</v>
      </c>
      <c r="B13" s="171" t="str">
        <f>VLOOKUP(C13,'2021 Soybean Traits &amp; Entries'!VL_SOY_2020,4,FALSE)</f>
        <v>R2X</v>
      </c>
      <c r="C13" s="171" t="s">
        <v>180</v>
      </c>
      <c r="D13" s="172">
        <v>76.580600000000004</v>
      </c>
      <c r="E13" s="224" t="s">
        <v>376</v>
      </c>
      <c r="F13" s="70"/>
      <c r="G13" s="68"/>
      <c r="H13" s="70"/>
      <c r="I13" s="68"/>
      <c r="J13" s="67">
        <v>12.5</v>
      </c>
      <c r="K13" s="68"/>
      <c r="L13" s="70"/>
      <c r="M13" s="68"/>
      <c r="N13" s="70"/>
      <c r="O13" s="68"/>
      <c r="P13" s="13">
        <v>42.333300000000001</v>
      </c>
      <c r="Q13" s="65" t="s">
        <v>360</v>
      </c>
      <c r="R13" s="14"/>
      <c r="S13" s="65"/>
      <c r="T13" s="14"/>
      <c r="U13" s="65"/>
      <c r="V13" s="67">
        <v>1.6667000000000001</v>
      </c>
      <c r="W13" s="68" t="s">
        <v>256</v>
      </c>
      <c r="X13" s="70"/>
      <c r="Y13" s="68"/>
      <c r="Z13" s="70"/>
      <c r="AA13" s="68"/>
      <c r="AB13" s="13"/>
      <c r="AC13" s="65"/>
      <c r="AD13" s="14"/>
      <c r="AE13" s="65"/>
      <c r="AF13" s="14"/>
      <c r="AG13" s="65"/>
    </row>
    <row r="14" spans="1:33" ht="12.5" x14ac:dyDescent="0.25">
      <c r="A14" s="241" t="str">
        <f>VLOOKUP(C14,'2021 Soybean Traits &amp; Entries'!VL_SOY_2020,2,FALSE)</f>
        <v>Progeny P4541E3</v>
      </c>
      <c r="B14" s="241" t="str">
        <f>VLOOKUP(C14,'2021 Soybean Traits &amp; Entries'!VL_SOY_2020,4,FALSE)</f>
        <v>E3</v>
      </c>
      <c r="C14" s="241" t="s">
        <v>305</v>
      </c>
      <c r="D14" s="172">
        <v>76.557100000000005</v>
      </c>
      <c r="E14" s="224" t="s">
        <v>376</v>
      </c>
      <c r="F14" s="70"/>
      <c r="G14" s="68"/>
      <c r="H14" s="70"/>
      <c r="I14" s="227"/>
      <c r="J14" s="67">
        <v>12.5</v>
      </c>
      <c r="K14" s="68"/>
      <c r="L14" s="70"/>
      <c r="M14" s="68"/>
      <c r="N14" s="70"/>
      <c r="O14" s="68"/>
      <c r="P14" s="13">
        <v>38</v>
      </c>
      <c r="Q14" s="65" t="s">
        <v>392</v>
      </c>
      <c r="R14" s="14"/>
      <c r="S14" s="65"/>
      <c r="T14" s="14"/>
      <c r="U14" s="65"/>
      <c r="V14" s="67">
        <v>1.5</v>
      </c>
      <c r="W14" s="68" t="s">
        <v>360</v>
      </c>
      <c r="X14" s="70"/>
      <c r="Y14" s="68"/>
      <c r="Z14" s="70"/>
      <c r="AA14" s="68"/>
      <c r="AB14" s="13"/>
      <c r="AC14" s="65"/>
      <c r="AD14" s="14"/>
      <c r="AE14" s="65"/>
      <c r="AF14" s="14"/>
      <c r="AG14" s="65"/>
    </row>
    <row r="15" spans="1:33" ht="12.5" x14ac:dyDescent="0.25">
      <c r="A15" s="241" t="str">
        <f>VLOOKUP(C15,'2021 Soybean Traits &amp; Entries'!VL_SOY_2020,2,FALSE)</f>
        <v>Dyna-Gro S43XF51</v>
      </c>
      <c r="B15" s="241" t="str">
        <f>VLOOKUP(C15,'2021 Soybean Traits &amp; Entries'!VL_SOY_2020,4,FALSE)</f>
        <v>XF</v>
      </c>
      <c r="C15" s="241" t="s">
        <v>222</v>
      </c>
      <c r="D15" s="172">
        <v>76.331299999999999</v>
      </c>
      <c r="E15" s="224" t="s">
        <v>376</v>
      </c>
      <c r="F15" s="70"/>
      <c r="G15" s="68"/>
      <c r="H15" s="70"/>
      <c r="I15" s="68"/>
      <c r="J15" s="67">
        <v>12.5</v>
      </c>
      <c r="K15" s="68"/>
      <c r="L15" s="70"/>
      <c r="M15" s="68"/>
      <c r="N15" s="70"/>
      <c r="O15" s="68"/>
      <c r="P15" s="13">
        <v>38.666699999999999</v>
      </c>
      <c r="Q15" s="65" t="s">
        <v>387</v>
      </c>
      <c r="R15" s="14"/>
      <c r="S15" s="65"/>
      <c r="T15" s="14"/>
      <c r="U15" s="65"/>
      <c r="V15" s="67">
        <v>1.6667000000000001</v>
      </c>
      <c r="W15" s="68" t="s">
        <v>256</v>
      </c>
      <c r="X15" s="70"/>
      <c r="Y15" s="68"/>
      <c r="Z15" s="70"/>
      <c r="AA15" s="68"/>
      <c r="AB15" s="13"/>
      <c r="AC15" s="65"/>
      <c r="AD15" s="14"/>
      <c r="AE15" s="65"/>
      <c r="AF15" s="14"/>
      <c r="AG15" s="65"/>
    </row>
    <row r="16" spans="1:33" ht="12.5" x14ac:dyDescent="0.25">
      <c r="A16" s="171" t="str">
        <f>VLOOKUP(C16,'2021 Soybean Traits &amp; Entries'!VL_SOY_2020,2,FALSE)</f>
        <v>Asgrow AG42XF1</v>
      </c>
      <c r="B16" s="171" t="str">
        <f>VLOOKUP(C16,'2021 Soybean Traits &amp; Entries'!VL_SOY_2020,4,FALSE)</f>
        <v>XF, STS</v>
      </c>
      <c r="C16" s="171" t="s">
        <v>193</v>
      </c>
      <c r="D16" s="172">
        <v>76.316599999999994</v>
      </c>
      <c r="E16" s="224" t="s">
        <v>376</v>
      </c>
      <c r="F16" s="70"/>
      <c r="G16" s="68"/>
      <c r="H16" s="70"/>
      <c r="I16" s="68"/>
      <c r="J16" s="67">
        <v>12.5</v>
      </c>
      <c r="K16" s="68"/>
      <c r="L16" s="70"/>
      <c r="M16" s="68"/>
      <c r="N16" s="70"/>
      <c r="O16" s="68"/>
      <c r="P16" s="13">
        <v>39</v>
      </c>
      <c r="Q16" s="65" t="s">
        <v>372</v>
      </c>
      <c r="R16" s="14"/>
      <c r="S16" s="65"/>
      <c r="T16" s="14"/>
      <c r="U16" s="65"/>
      <c r="V16" s="67">
        <v>1.5</v>
      </c>
      <c r="W16" s="68" t="s">
        <v>360</v>
      </c>
      <c r="X16" s="70"/>
      <c r="Y16" s="68"/>
      <c r="Z16" s="70"/>
      <c r="AA16" s="68"/>
      <c r="AB16" s="13"/>
      <c r="AC16" s="65"/>
      <c r="AD16" s="14"/>
      <c r="AE16" s="65"/>
      <c r="AF16" s="14"/>
      <c r="AG16" s="65"/>
    </row>
    <row r="17" spans="1:33" ht="12.5" x14ac:dyDescent="0.25">
      <c r="A17" s="241" t="str">
        <f>VLOOKUP(C17,'2021 Soybean Traits &amp; Entries'!VL_SOY_2020,2,FALSE)</f>
        <v>Innvictis A4251XF</v>
      </c>
      <c r="B17" s="241" t="str">
        <f>VLOOKUP(C17,'2021 Soybean Traits &amp; Entries'!VL_SOY_2020,4,FALSE)</f>
        <v>XF</v>
      </c>
      <c r="C17" s="241" t="s">
        <v>236</v>
      </c>
      <c r="D17" s="172">
        <v>75.507000000000005</v>
      </c>
      <c r="E17" s="224" t="s">
        <v>381</v>
      </c>
      <c r="F17" s="70"/>
      <c r="G17" s="68"/>
      <c r="H17" s="70"/>
      <c r="I17" s="68"/>
      <c r="J17" s="67">
        <v>12.5</v>
      </c>
      <c r="K17" s="68"/>
      <c r="L17" s="70"/>
      <c r="M17" s="68"/>
      <c r="N17" s="70"/>
      <c r="O17" s="68"/>
      <c r="P17" s="13">
        <v>41</v>
      </c>
      <c r="Q17" s="65" t="s">
        <v>382</v>
      </c>
      <c r="R17" s="14"/>
      <c r="S17" s="65"/>
      <c r="T17" s="14"/>
      <c r="U17" s="65"/>
      <c r="V17" s="67">
        <v>1.6667000000000001</v>
      </c>
      <c r="W17" s="68" t="s">
        <v>256</v>
      </c>
      <c r="X17" s="70"/>
      <c r="Y17" s="68"/>
      <c r="Z17" s="70"/>
      <c r="AA17" s="68"/>
      <c r="AB17" s="13"/>
      <c r="AC17" s="65"/>
      <c r="AD17" s="14"/>
      <c r="AE17" s="65"/>
      <c r="AF17" s="14"/>
      <c r="AG17" s="224"/>
    </row>
    <row r="18" spans="1:33" ht="12.5" x14ac:dyDescent="0.25">
      <c r="A18" s="83" t="str">
        <f>VLOOKUP(C18,'2021 Soybean Traits &amp; Entries'!VL_SOY_2020,2,FALSE)</f>
        <v>Local Seed Co. LS4415XF</v>
      </c>
      <c r="B18" s="83" t="str">
        <f>VLOOKUP(C18,'2021 Soybean Traits &amp; Entries'!VL_SOY_2020,4,FALSE)</f>
        <v>XF</v>
      </c>
      <c r="C18" s="83" t="s">
        <v>257</v>
      </c>
      <c r="D18" s="172">
        <v>75.500200000000007</v>
      </c>
      <c r="E18" s="224" t="s">
        <v>381</v>
      </c>
      <c r="F18" s="70"/>
      <c r="G18" s="68"/>
      <c r="H18" s="70"/>
      <c r="I18" s="68"/>
      <c r="J18" s="67">
        <v>12.5</v>
      </c>
      <c r="K18" s="68"/>
      <c r="L18" s="70"/>
      <c r="M18" s="68"/>
      <c r="N18" s="70"/>
      <c r="O18" s="68"/>
      <c r="P18" s="13">
        <v>38.166699999999999</v>
      </c>
      <c r="Q18" s="65" t="s">
        <v>381</v>
      </c>
      <c r="R18" s="14"/>
      <c r="S18" s="65"/>
      <c r="T18" s="14"/>
      <c r="U18" s="65"/>
      <c r="V18" s="67">
        <v>1.6667000000000001</v>
      </c>
      <c r="W18" s="68" t="s">
        <v>256</v>
      </c>
      <c r="X18" s="70"/>
      <c r="Y18" s="68"/>
      <c r="Z18" s="70"/>
      <c r="AA18" s="68"/>
      <c r="AB18" s="13"/>
      <c r="AC18" s="65"/>
      <c r="AD18" s="14"/>
      <c r="AE18" s="65"/>
      <c r="AF18" s="14"/>
      <c r="AG18" s="65"/>
    </row>
    <row r="19" spans="1:33" ht="12.5" x14ac:dyDescent="0.25">
      <c r="A19" s="241" t="str">
        <f>VLOOKUP(C19,'2021 Soybean Traits &amp; Entries'!VL_SOY_2020,2,FALSE)</f>
        <v>Progeny P4505RXS*</v>
      </c>
      <c r="B19" s="241" t="str">
        <f>VLOOKUP(C19,'2021 Soybean Traits &amp; Entries'!VL_SOY_2020,4,FALSE)</f>
        <v>R2X, STS</v>
      </c>
      <c r="C19" s="241" t="s">
        <v>65</v>
      </c>
      <c r="D19" s="172">
        <v>74.791899999999998</v>
      </c>
      <c r="E19" s="224" t="s">
        <v>374</v>
      </c>
      <c r="F19" s="70"/>
      <c r="G19" s="68"/>
      <c r="H19" s="70"/>
      <c r="I19" s="68"/>
      <c r="J19" s="67">
        <v>12.5</v>
      </c>
      <c r="K19" s="68"/>
      <c r="L19" s="70"/>
      <c r="M19" s="68"/>
      <c r="N19" s="70"/>
      <c r="O19" s="68"/>
      <c r="P19" s="13">
        <v>41.333300000000001</v>
      </c>
      <c r="Q19" s="65" t="s">
        <v>371</v>
      </c>
      <c r="R19" s="14"/>
      <c r="S19" s="65"/>
      <c r="T19" s="14"/>
      <c r="U19" s="65"/>
      <c r="V19" s="67">
        <v>1.6667000000000001</v>
      </c>
      <c r="W19" s="68" t="s">
        <v>256</v>
      </c>
      <c r="X19" s="70"/>
      <c r="Y19" s="68"/>
      <c r="Z19" s="70"/>
      <c r="AA19" s="68"/>
      <c r="AB19" s="13"/>
      <c r="AC19" s="65"/>
      <c r="AD19" s="14"/>
      <c r="AE19" s="65"/>
      <c r="AF19" s="14"/>
      <c r="AG19" s="65"/>
    </row>
    <row r="20" spans="1:33" ht="12.5" x14ac:dyDescent="0.25">
      <c r="A20" s="83" t="str">
        <f>VLOOKUP(C20,'2021 Soybean Traits &amp; Entries'!VL_SOY_2020,2,FALSE)</f>
        <v>Dyna-Gro S45ES10*</v>
      </c>
      <c r="B20" s="83" t="str">
        <f>VLOOKUP(C20,'2021 Soybean Traits &amp; Entries'!VL_SOY_2020,4,FALSE)</f>
        <v>E3, STS</v>
      </c>
      <c r="C20" s="83" t="s">
        <v>63</v>
      </c>
      <c r="D20" s="172">
        <v>74.556100000000001</v>
      </c>
      <c r="E20" s="224" t="s">
        <v>374</v>
      </c>
      <c r="F20" s="70"/>
      <c r="G20" s="68"/>
      <c r="H20" s="70"/>
      <c r="I20" s="68"/>
      <c r="J20" s="67">
        <v>12.5</v>
      </c>
      <c r="K20" s="68"/>
      <c r="L20" s="70"/>
      <c r="M20" s="68"/>
      <c r="N20" s="70"/>
      <c r="O20" s="68"/>
      <c r="P20" s="13">
        <v>39.333300000000001</v>
      </c>
      <c r="Q20" s="65" t="s">
        <v>372</v>
      </c>
      <c r="R20" s="14"/>
      <c r="S20" s="65"/>
      <c r="T20" s="14"/>
      <c r="U20" s="65"/>
      <c r="V20" s="67">
        <v>1.6667000000000001</v>
      </c>
      <c r="W20" s="68" t="s">
        <v>256</v>
      </c>
      <c r="X20" s="70"/>
      <c r="Y20" s="68"/>
      <c r="Z20" s="70"/>
      <c r="AA20" s="68"/>
      <c r="AB20" s="13"/>
      <c r="AC20" s="65"/>
      <c r="AD20" s="14"/>
      <c r="AE20" s="65"/>
      <c r="AF20" s="14"/>
      <c r="AG20" s="65"/>
    </row>
    <row r="21" spans="1:33" ht="12.5" x14ac:dyDescent="0.25">
      <c r="A21" s="171" t="str">
        <f>VLOOKUP(C21,'2021 Soybean Traits &amp; Entries'!VL_SOY_2020,2,FALSE)</f>
        <v>Credenz CZ 4202 XF</v>
      </c>
      <c r="B21" s="171" t="str">
        <f>VLOOKUP(C21,'2021 Soybean Traits &amp; Entries'!VL_SOY_2020,4,FALSE)</f>
        <v>XF</v>
      </c>
      <c r="C21" s="171" t="s">
        <v>206</v>
      </c>
      <c r="D21" s="172">
        <v>74.482500000000002</v>
      </c>
      <c r="E21" s="224" t="s">
        <v>374</v>
      </c>
      <c r="F21" s="70"/>
      <c r="G21" s="68"/>
      <c r="H21" s="70"/>
      <c r="I21" s="227"/>
      <c r="J21" s="67">
        <v>12.5</v>
      </c>
      <c r="K21" s="68"/>
      <c r="L21" s="70"/>
      <c r="M21" s="68"/>
      <c r="N21" s="70"/>
      <c r="O21" s="227"/>
      <c r="P21" s="13">
        <v>38.666699999999999</v>
      </c>
      <c r="Q21" s="65" t="s">
        <v>387</v>
      </c>
      <c r="R21" s="14"/>
      <c r="S21" s="65"/>
      <c r="T21" s="14"/>
      <c r="U21" s="65"/>
      <c r="V21" s="67">
        <v>1.5</v>
      </c>
      <c r="W21" s="68" t="s">
        <v>360</v>
      </c>
      <c r="X21" s="70"/>
      <c r="Y21" s="68"/>
      <c r="Z21" s="70"/>
      <c r="AA21" s="68"/>
      <c r="AB21" s="13"/>
      <c r="AC21" s="65"/>
      <c r="AD21" s="14"/>
      <c r="AE21" s="65"/>
      <c r="AF21" s="14"/>
      <c r="AG21" s="65"/>
    </row>
    <row r="22" spans="1:33" ht="12.5" x14ac:dyDescent="0.25">
      <c r="A22" s="12" t="str">
        <f>VLOOKUP(C22,'2021 Soybean Traits &amp; Entries'!VL_SOY_2020,2,FALSE)</f>
        <v>Innvictis A4571XF</v>
      </c>
      <c r="B22" s="12" t="str">
        <f>VLOOKUP(C22,'2021 Soybean Traits &amp; Entries'!VL_SOY_2020,4,FALSE)</f>
        <v>XF</v>
      </c>
      <c r="C22" s="12" t="s">
        <v>242</v>
      </c>
      <c r="D22" s="172">
        <v>73.713899999999995</v>
      </c>
      <c r="E22" s="224" t="s">
        <v>374</v>
      </c>
      <c r="F22" s="70"/>
      <c r="G22" s="68"/>
      <c r="H22" s="70"/>
      <c r="I22" s="68"/>
      <c r="J22" s="67">
        <v>12.5</v>
      </c>
      <c r="K22" s="68"/>
      <c r="L22" s="70"/>
      <c r="M22" s="68"/>
      <c r="N22" s="70"/>
      <c r="O22" s="68"/>
      <c r="P22" s="13">
        <v>36</v>
      </c>
      <c r="Q22" s="65" t="s">
        <v>394</v>
      </c>
      <c r="R22" s="14"/>
      <c r="S22" s="65"/>
      <c r="T22" s="14"/>
      <c r="U22" s="65"/>
      <c r="V22" s="67">
        <v>1.5</v>
      </c>
      <c r="W22" s="68" t="s">
        <v>360</v>
      </c>
      <c r="X22" s="70"/>
      <c r="Y22" s="68"/>
      <c r="Z22" s="70"/>
      <c r="AA22" s="68"/>
      <c r="AB22" s="13"/>
      <c r="AC22" s="65"/>
      <c r="AD22" s="14"/>
      <c r="AE22" s="65"/>
      <c r="AF22" s="14"/>
      <c r="AG22" s="65"/>
    </row>
    <row r="23" spans="1:33" ht="12.5" x14ac:dyDescent="0.25">
      <c r="A23" s="85" t="str">
        <f>VLOOKUP(C23,'2021 Soybean Traits &amp; Entries'!VL_SOY_2020,2,FALSE)</f>
        <v>AgriGold G4100XF</v>
      </c>
      <c r="B23" s="85" t="str">
        <f>VLOOKUP(C23,'2021 Soybean Traits &amp; Entries'!VL_SOY_2020,4,FALSE)</f>
        <v>XF</v>
      </c>
      <c r="C23" s="85" t="s">
        <v>151</v>
      </c>
      <c r="D23" s="172">
        <v>72.681600000000003</v>
      </c>
      <c r="E23" s="224" t="s">
        <v>377</v>
      </c>
      <c r="F23" s="70"/>
      <c r="G23" s="68"/>
      <c r="H23" s="70"/>
      <c r="I23" s="238"/>
      <c r="J23" s="67">
        <v>12.5</v>
      </c>
      <c r="K23" s="68"/>
      <c r="L23" s="70"/>
      <c r="M23" s="68"/>
      <c r="N23" s="70"/>
      <c r="O23" s="68"/>
      <c r="P23" s="13">
        <v>39.333300000000001</v>
      </c>
      <c r="Q23" s="65" t="s">
        <v>372</v>
      </c>
      <c r="R23" s="14"/>
      <c r="S23" s="65"/>
      <c r="T23" s="14"/>
      <c r="U23" s="65"/>
      <c r="V23" s="67">
        <v>1.6667000000000001</v>
      </c>
      <c r="W23" s="68" t="s">
        <v>256</v>
      </c>
      <c r="X23" s="70"/>
      <c r="Y23" s="68"/>
      <c r="Z23" s="70"/>
      <c r="AA23" s="68"/>
      <c r="AB23" s="13"/>
      <c r="AC23" s="65"/>
      <c r="AD23" s="14"/>
      <c r="AE23" s="65"/>
      <c r="AF23" s="14"/>
      <c r="AG23" s="65"/>
    </row>
    <row r="24" spans="1:33" ht="12.5" x14ac:dyDescent="0.25">
      <c r="A24" s="241" t="str">
        <f>VLOOKUP(C24,'2021 Soybean Traits &amp; Entries'!VL_SOY_2020,2,FALSE)</f>
        <v>Asgrow AG45XF0</v>
      </c>
      <c r="B24" s="241" t="str">
        <f>VLOOKUP(C24,'2021 Soybean Traits &amp; Entries'!VL_SOY_2020,4,FALSE)</f>
        <v>XF, STS</v>
      </c>
      <c r="C24" s="241" t="s">
        <v>196</v>
      </c>
      <c r="D24" s="172">
        <v>70.787499999999994</v>
      </c>
      <c r="E24" s="224" t="s">
        <v>377</v>
      </c>
      <c r="F24" s="70"/>
      <c r="G24" s="68"/>
      <c r="H24" s="70"/>
      <c r="I24" s="68"/>
      <c r="J24" s="67">
        <v>12.5</v>
      </c>
      <c r="K24" s="68"/>
      <c r="L24" s="70"/>
      <c r="M24" s="68"/>
      <c r="N24" s="70"/>
      <c r="O24" s="68"/>
      <c r="P24" s="13">
        <v>39.333300000000001</v>
      </c>
      <c r="Q24" s="65" t="s">
        <v>372</v>
      </c>
      <c r="R24" s="14"/>
      <c r="S24" s="65"/>
      <c r="T24" s="14"/>
      <c r="U24" s="65"/>
      <c r="V24" s="67">
        <v>1.6667000000000001</v>
      </c>
      <c r="W24" s="68" t="s">
        <v>256</v>
      </c>
      <c r="X24" s="70"/>
      <c r="Y24" s="68"/>
      <c r="Z24" s="70"/>
      <c r="AA24" s="68"/>
      <c r="AB24" s="13"/>
      <c r="AC24" s="65"/>
      <c r="AD24" s="14"/>
      <c r="AE24" s="65"/>
      <c r="AF24" s="14"/>
      <c r="AG24" s="65"/>
    </row>
    <row r="25" spans="1:33" ht="12.5" x14ac:dyDescent="0.25">
      <c r="A25" s="239" t="str">
        <f>VLOOKUP(C25,'2021 Soybean Traits &amp; Entries'!VL_SOY_2020,2,FALSE)</f>
        <v>Dyna-Gro S41EN72</v>
      </c>
      <c r="B25" s="12" t="str">
        <f>VLOOKUP(C25,'2021 Soybean Traits &amp; Entries'!VL_SOY_2020,4,FALSE)</f>
        <v>E3</v>
      </c>
      <c r="C25" s="12" t="s">
        <v>218</v>
      </c>
      <c r="D25" s="172">
        <v>70.174599999999998</v>
      </c>
      <c r="E25" s="224" t="s">
        <v>384</v>
      </c>
      <c r="F25" s="70"/>
      <c r="G25" s="68"/>
      <c r="H25" s="70"/>
      <c r="I25" s="238"/>
      <c r="J25" s="67">
        <v>12.5</v>
      </c>
      <c r="K25" s="68"/>
      <c r="L25" s="70"/>
      <c r="M25" s="68"/>
      <c r="N25" s="70"/>
      <c r="O25" s="68"/>
      <c r="P25" s="13">
        <v>37.666699999999999</v>
      </c>
      <c r="Q25" s="65" t="s">
        <v>391</v>
      </c>
      <c r="R25" s="14"/>
      <c r="S25" s="65"/>
      <c r="T25" s="14"/>
      <c r="U25" s="65"/>
      <c r="V25" s="67">
        <v>1.5</v>
      </c>
      <c r="W25" s="68" t="s">
        <v>360</v>
      </c>
      <c r="X25" s="70"/>
      <c r="Y25" s="68"/>
      <c r="Z25" s="70"/>
      <c r="AA25" s="68"/>
      <c r="AB25" s="13"/>
      <c r="AC25" s="65"/>
      <c r="AD25" s="14"/>
      <c r="AE25" s="65"/>
      <c r="AF25" s="14"/>
      <c r="AG25" s="65"/>
    </row>
    <row r="26" spans="1:33" ht="12.5" x14ac:dyDescent="0.25">
      <c r="A26" s="83" t="str">
        <f>VLOOKUP(C26,'2021 Soybean Traits &amp; Entries'!VL_SOY_2020,2,FALSE)</f>
        <v>Dyna-Gro S43EN61</v>
      </c>
      <c r="B26" s="83" t="str">
        <f>VLOOKUP(C26,'2021 Soybean Traits &amp; Entries'!VL_SOY_2020,4,FALSE)</f>
        <v>E3</v>
      </c>
      <c r="C26" s="83" t="s">
        <v>62</v>
      </c>
      <c r="D26" s="172">
        <v>69.102699999999999</v>
      </c>
      <c r="E26" s="224" t="s">
        <v>373</v>
      </c>
      <c r="F26" s="70"/>
      <c r="G26" s="68"/>
      <c r="H26" s="70"/>
      <c r="I26" s="227"/>
      <c r="J26" s="67">
        <v>12.5</v>
      </c>
      <c r="K26" s="68"/>
      <c r="L26" s="70"/>
      <c r="M26" s="68"/>
      <c r="N26" s="70"/>
      <c r="O26" s="227"/>
      <c r="P26" s="13">
        <v>34.666699999999999</v>
      </c>
      <c r="Q26" s="65" t="s">
        <v>389</v>
      </c>
      <c r="R26" s="14"/>
      <c r="S26" s="65"/>
      <c r="T26" s="14"/>
      <c r="U26" s="65"/>
      <c r="V26" s="67">
        <v>1</v>
      </c>
      <c r="W26" s="68" t="s">
        <v>363</v>
      </c>
      <c r="X26" s="70"/>
      <c r="Y26" s="68"/>
      <c r="Z26" s="70"/>
      <c r="AA26" s="68"/>
      <c r="AB26" s="13"/>
      <c r="AC26" s="65"/>
      <c r="AD26" s="14"/>
      <c r="AE26" s="65"/>
      <c r="AF26" s="14"/>
      <c r="AG26" s="65"/>
    </row>
    <row r="27" spans="1:33" ht="12.5" x14ac:dyDescent="0.25">
      <c r="A27" s="171" t="str">
        <f>VLOOKUP(C27,'2021 Soybean Traits &amp; Entries'!VL_SOY_2020,2,FALSE)</f>
        <v>Progeny P4431E3</v>
      </c>
      <c r="B27" s="12" t="str">
        <f>VLOOKUP(C27,'2021 Soybean Traits &amp; Entries'!VL_SOY_2020,4,FALSE)</f>
        <v>E3</v>
      </c>
      <c r="C27" s="12" t="s">
        <v>297</v>
      </c>
      <c r="D27" s="172">
        <v>67.575900000000004</v>
      </c>
      <c r="E27" s="224" t="s">
        <v>379</v>
      </c>
      <c r="F27" s="70"/>
      <c r="G27" s="68"/>
      <c r="H27" s="70"/>
      <c r="I27" s="227"/>
      <c r="J27" s="67">
        <v>12.5</v>
      </c>
      <c r="K27" s="68"/>
      <c r="L27" s="70"/>
      <c r="M27" s="68"/>
      <c r="N27" s="70"/>
      <c r="O27" s="68"/>
      <c r="P27" s="13">
        <v>37.666699999999999</v>
      </c>
      <c r="Q27" s="65" t="s">
        <v>391</v>
      </c>
      <c r="R27" s="14"/>
      <c r="S27" s="65"/>
      <c r="T27" s="14"/>
      <c r="U27" s="65"/>
      <c r="V27" s="67">
        <v>1.5</v>
      </c>
      <c r="W27" s="68" t="s">
        <v>360</v>
      </c>
      <c r="X27" s="70"/>
      <c r="Y27" s="68"/>
      <c r="Z27" s="70"/>
      <c r="AA27" s="68"/>
      <c r="AB27" s="13"/>
      <c r="AC27" s="65"/>
      <c r="AD27" s="14"/>
      <c r="AE27" s="65"/>
      <c r="AF27" s="14"/>
      <c r="AG27" s="65"/>
    </row>
    <row r="28" spans="1:33" ht="12.5" x14ac:dyDescent="0.25">
      <c r="A28" s="83" t="str">
        <f>VLOOKUP(C28,'2021 Soybean Traits &amp; Entries'!VL_SOY_2020,2,FALSE)</f>
        <v>Innvictis A4411XF</v>
      </c>
      <c r="B28" s="83" t="str">
        <f>VLOOKUP(C28,'2021 Soybean Traits &amp; Entries'!VL_SOY_2020,4,FALSE)</f>
        <v>XF</v>
      </c>
      <c r="C28" s="83" t="s">
        <v>240</v>
      </c>
      <c r="D28" s="172">
        <v>67.321799999999996</v>
      </c>
      <c r="E28" s="224" t="s">
        <v>379</v>
      </c>
      <c r="F28" s="70"/>
      <c r="G28" s="68"/>
      <c r="H28" s="70"/>
      <c r="I28" s="68"/>
      <c r="J28" s="67">
        <v>12.5</v>
      </c>
      <c r="K28" s="68"/>
      <c r="L28" s="70"/>
      <c r="M28" s="68"/>
      <c r="N28" s="70"/>
      <c r="O28" s="68"/>
      <c r="P28" s="13">
        <v>37</v>
      </c>
      <c r="Q28" s="65" t="s">
        <v>393</v>
      </c>
      <c r="R28" s="14"/>
      <c r="S28" s="65"/>
      <c r="T28" s="14"/>
      <c r="U28" s="65"/>
      <c r="V28" s="67">
        <v>1.6667000000000001</v>
      </c>
      <c r="W28" s="68" t="s">
        <v>256</v>
      </c>
      <c r="X28" s="70"/>
      <c r="Y28" s="68"/>
      <c r="Z28" s="70"/>
      <c r="AA28" s="68"/>
      <c r="AB28" s="13"/>
      <c r="AC28" s="65"/>
      <c r="AD28" s="14"/>
      <c r="AE28" s="65"/>
      <c r="AF28" s="14"/>
      <c r="AG28" s="65"/>
    </row>
    <row r="29" spans="1:33" ht="12.5" x14ac:dyDescent="0.25">
      <c r="A29" s="83" t="str">
        <f>VLOOKUP(C29,'2021 Soybean Traits &amp; Entries'!VL_SOY_2020,2,FALSE)</f>
        <v>Credenz CZ 4562 XF</v>
      </c>
      <c r="B29" s="83" t="str">
        <f>VLOOKUP(C29,'2021 Soybean Traits &amp; Entries'!VL_SOY_2020,4,FALSE)</f>
        <v>XF</v>
      </c>
      <c r="C29" s="83" t="s">
        <v>208</v>
      </c>
      <c r="D29" s="172">
        <v>67.177099999999996</v>
      </c>
      <c r="E29" s="224" t="s">
        <v>378</v>
      </c>
      <c r="F29" s="70"/>
      <c r="G29" s="68"/>
      <c r="H29" s="70"/>
      <c r="I29" s="68"/>
      <c r="J29" s="67">
        <v>12.5</v>
      </c>
      <c r="K29" s="68"/>
      <c r="L29" s="70"/>
      <c r="M29" s="68"/>
      <c r="N29" s="70"/>
      <c r="O29" s="68"/>
      <c r="P29" s="13">
        <v>43.666699999999999</v>
      </c>
      <c r="Q29" s="65" t="s">
        <v>256</v>
      </c>
      <c r="R29" s="14"/>
      <c r="S29" s="65"/>
      <c r="T29" s="14"/>
      <c r="U29" s="65"/>
      <c r="V29" s="67">
        <v>1.6667000000000001</v>
      </c>
      <c r="W29" s="68" t="s">
        <v>256</v>
      </c>
      <c r="X29" s="70"/>
      <c r="Y29" s="68"/>
      <c r="Z29" s="70"/>
      <c r="AA29" s="68"/>
      <c r="AB29" s="13"/>
      <c r="AC29" s="65"/>
      <c r="AD29" s="14"/>
      <c r="AE29" s="65"/>
      <c r="AF29" s="14"/>
      <c r="AG29" s="65"/>
    </row>
    <row r="30" spans="1:33" ht="12.5" x14ac:dyDescent="0.25">
      <c r="A30" s="239" t="str">
        <f>VLOOKUP(C30,'2021 Soybean Traits &amp; Entries'!VL_SOY_2020,2,FALSE)</f>
        <v>Dyna-Gro S41XS98****</v>
      </c>
      <c r="B30" s="171" t="str">
        <f>VLOOKUP(C30,'2021 Soybean Traits &amp; Entries'!VL_SOY_2020,4,FALSE)</f>
        <v>R2X, STS</v>
      </c>
      <c r="C30" s="171" t="s">
        <v>59</v>
      </c>
      <c r="D30" s="172">
        <v>65.747399999999999</v>
      </c>
      <c r="E30" s="224" t="s">
        <v>370</v>
      </c>
      <c r="F30" s="229"/>
      <c r="G30" s="227"/>
      <c r="H30" s="70"/>
      <c r="I30" s="68"/>
      <c r="J30" s="67">
        <v>12.5</v>
      </c>
      <c r="K30" s="68"/>
      <c r="L30" s="229"/>
      <c r="M30" s="227"/>
      <c r="N30" s="70"/>
      <c r="O30" s="68"/>
      <c r="P30" s="13">
        <v>38.333300000000001</v>
      </c>
      <c r="Q30" s="65" t="s">
        <v>387</v>
      </c>
      <c r="R30" s="173"/>
      <c r="S30" s="224"/>
      <c r="T30" s="14"/>
      <c r="U30" s="65"/>
      <c r="V30" s="67">
        <v>1.5</v>
      </c>
      <c r="W30" s="68" t="s">
        <v>360</v>
      </c>
      <c r="X30" s="229"/>
      <c r="Y30" s="227"/>
      <c r="Z30" s="70"/>
      <c r="AA30" s="68"/>
      <c r="AB30" s="13"/>
      <c r="AC30" s="65"/>
      <c r="AD30" s="173"/>
      <c r="AE30" s="224"/>
      <c r="AF30" s="14"/>
      <c r="AG30" s="65"/>
    </row>
    <row r="31" spans="1:33" ht="12.5" x14ac:dyDescent="0.25">
      <c r="A31" s="171" t="str">
        <f>VLOOKUP(C31,'2021 Soybean Traits &amp; Entries'!VL_SOY_2020,2,FALSE)</f>
        <v>Xitavo XO 4371E</v>
      </c>
      <c r="B31" s="171" t="str">
        <f>VLOOKUP(C31,'2021 Soybean Traits &amp; Entries'!VL_SOY_2020,4,FALSE)</f>
        <v>E3</v>
      </c>
      <c r="C31" s="171" t="s">
        <v>347</v>
      </c>
      <c r="D31" s="172">
        <v>63.428600000000003</v>
      </c>
      <c r="E31" s="224" t="s">
        <v>386</v>
      </c>
      <c r="F31" s="70"/>
      <c r="G31" s="68"/>
      <c r="H31" s="70"/>
      <c r="I31" s="68"/>
      <c r="J31" s="67">
        <v>12.5</v>
      </c>
      <c r="K31" s="68"/>
      <c r="L31" s="70"/>
      <c r="M31" s="68"/>
      <c r="N31" s="70"/>
      <c r="O31" s="68"/>
      <c r="P31" s="13">
        <v>36.333300000000001</v>
      </c>
      <c r="Q31" s="65" t="s">
        <v>395</v>
      </c>
      <c r="R31" s="14"/>
      <c r="S31" s="65"/>
      <c r="T31" s="14"/>
      <c r="U31" s="65"/>
      <c r="V31" s="67">
        <v>1.1667000000000001</v>
      </c>
      <c r="W31" s="68" t="s">
        <v>362</v>
      </c>
      <c r="X31" s="70"/>
      <c r="Y31" s="68"/>
      <c r="Z31" s="70"/>
      <c r="AA31" s="68"/>
      <c r="AB31" s="13"/>
      <c r="AC31" s="65"/>
      <c r="AD31" s="14"/>
      <c r="AE31" s="65"/>
      <c r="AF31" s="14"/>
      <c r="AG31" s="65"/>
    </row>
    <row r="32" spans="1:33" ht="12.5" x14ac:dyDescent="0.25">
      <c r="A32" s="12" t="str">
        <f>VLOOKUP(C32,'2021 Soybean Traits &amp; Entries'!VL_SOY_2020,2,FALSE)</f>
        <v>USG 7431ET</v>
      </c>
      <c r="B32" s="12" t="str">
        <f>VLOOKUP(C32,'2021 Soybean Traits &amp; Entries'!VL_SOY_2020,4,FALSE)</f>
        <v>E3</v>
      </c>
      <c r="C32" s="12" t="s">
        <v>64</v>
      </c>
      <c r="D32" s="172">
        <v>61.920999999999999</v>
      </c>
      <c r="E32" s="224" t="s">
        <v>375</v>
      </c>
      <c r="F32" s="70"/>
      <c r="G32" s="68"/>
      <c r="H32" s="70"/>
      <c r="I32" s="68"/>
      <c r="J32" s="67">
        <v>12.5</v>
      </c>
      <c r="K32" s="68"/>
      <c r="L32" s="70"/>
      <c r="M32" s="68"/>
      <c r="N32" s="70"/>
      <c r="O32" s="68"/>
      <c r="P32" s="13">
        <v>33</v>
      </c>
      <c r="Q32" s="65" t="s">
        <v>390</v>
      </c>
      <c r="R32" s="14"/>
      <c r="S32" s="65"/>
      <c r="T32" s="14"/>
      <c r="U32" s="65"/>
      <c r="V32" s="67">
        <v>1.1667000000000001</v>
      </c>
      <c r="W32" s="68" t="s">
        <v>362</v>
      </c>
      <c r="X32" s="70"/>
      <c r="Y32" s="68"/>
      <c r="Z32" s="70"/>
      <c r="AA32" s="68"/>
      <c r="AB32" s="13"/>
      <c r="AC32" s="65"/>
      <c r="AD32" s="14"/>
      <c r="AE32" s="65"/>
      <c r="AF32" s="14"/>
      <c r="AG32" s="65"/>
    </row>
    <row r="33" spans="1:33" ht="12.5" x14ac:dyDescent="0.25">
      <c r="A33" s="12" t="str">
        <f>VLOOKUP(C33,'2021 Soybean Traits &amp; Entries'!VL_SOY_2020,2,FALSE)</f>
        <v>Innvictis A4371XF</v>
      </c>
      <c r="B33" s="12" t="str">
        <f>VLOOKUP(C33,'2021 Soybean Traits &amp; Entries'!VL_SOY_2020,4,FALSE)</f>
        <v>XF</v>
      </c>
      <c r="C33" s="12" t="s">
        <v>238</v>
      </c>
      <c r="D33" s="172">
        <v>60.408799999999999</v>
      </c>
      <c r="E33" s="224" t="s">
        <v>385</v>
      </c>
      <c r="F33" s="70"/>
      <c r="G33" s="68"/>
      <c r="H33" s="70"/>
      <c r="I33" s="68"/>
      <c r="J33" s="67">
        <v>12.5</v>
      </c>
      <c r="K33" s="68"/>
      <c r="L33" s="70"/>
      <c r="M33" s="68"/>
      <c r="N33" s="70"/>
      <c r="O33" s="68"/>
      <c r="P33" s="13">
        <v>37.833300000000001</v>
      </c>
      <c r="Q33" s="65" t="s">
        <v>392</v>
      </c>
      <c r="R33" s="14"/>
      <c r="S33" s="65"/>
      <c r="T33" s="14"/>
      <c r="U33" s="65"/>
      <c r="V33" s="67">
        <v>1.5</v>
      </c>
      <c r="W33" s="68" t="s">
        <v>360</v>
      </c>
      <c r="X33" s="70"/>
      <c r="Y33" s="68"/>
      <c r="Z33" s="70"/>
      <c r="AA33" s="68"/>
      <c r="AB33" s="13"/>
      <c r="AC33" s="65"/>
      <c r="AD33" s="14"/>
      <c r="AE33" s="65"/>
      <c r="AF33" s="14"/>
      <c r="AG33" s="65"/>
    </row>
    <row r="34" spans="1:33" ht="12.75" customHeight="1" x14ac:dyDescent="0.3">
      <c r="A34" s="15" t="s">
        <v>34</v>
      </c>
      <c r="B34" s="16"/>
      <c r="C34" s="16"/>
      <c r="D34" s="176">
        <v>74.500299999999996</v>
      </c>
      <c r="E34" s="177"/>
      <c r="F34" s="21"/>
      <c r="G34" s="21"/>
      <c r="H34" s="21"/>
      <c r="I34" s="22"/>
      <c r="J34" s="20">
        <v>12.5</v>
      </c>
      <c r="K34" s="21"/>
      <c r="L34" s="21"/>
      <c r="M34" s="21"/>
      <c r="N34" s="21"/>
      <c r="O34" s="22"/>
      <c r="P34" s="17">
        <v>38.810299999999998</v>
      </c>
      <c r="Q34" s="18"/>
      <c r="R34" s="18"/>
      <c r="S34" s="18"/>
      <c r="T34" s="18"/>
      <c r="U34" s="19"/>
      <c r="V34" s="20">
        <v>1.5229999999999999</v>
      </c>
      <c r="W34" s="21"/>
      <c r="X34" s="21"/>
      <c r="Y34" s="21"/>
      <c r="Z34" s="21"/>
      <c r="AA34" s="23"/>
      <c r="AB34" s="17"/>
      <c r="AC34" s="18"/>
      <c r="AD34" s="18"/>
      <c r="AE34" s="18"/>
      <c r="AF34" s="18"/>
      <c r="AG34" s="18"/>
    </row>
    <row r="35" spans="1:33" ht="12.75" customHeight="1" x14ac:dyDescent="0.3">
      <c r="A35" s="24" t="s">
        <v>35</v>
      </c>
      <c r="B35" s="25"/>
      <c r="C35" s="25"/>
      <c r="D35" s="185">
        <v>4.6672000000000002</v>
      </c>
      <c r="E35" s="186"/>
      <c r="F35" s="30"/>
      <c r="G35" s="30"/>
      <c r="H35" s="30"/>
      <c r="I35" s="31"/>
      <c r="J35" s="29" t="s">
        <v>364</v>
      </c>
      <c r="K35" s="30"/>
      <c r="L35" s="30"/>
      <c r="M35" s="30"/>
      <c r="N35" s="30"/>
      <c r="O35" s="31"/>
      <c r="P35" s="26">
        <v>2.0592000000000001</v>
      </c>
      <c r="Q35" s="27"/>
      <c r="R35" s="27"/>
      <c r="S35" s="27"/>
      <c r="T35" s="27"/>
      <c r="U35" s="28"/>
      <c r="V35" s="29">
        <v>0.1384</v>
      </c>
      <c r="W35" s="30"/>
      <c r="X35" s="30"/>
      <c r="Y35" s="30"/>
      <c r="Z35" s="30"/>
      <c r="AA35" s="32"/>
      <c r="AB35" s="26"/>
      <c r="AC35" s="27"/>
      <c r="AD35" s="27"/>
      <c r="AE35" s="27"/>
      <c r="AF35" s="27"/>
      <c r="AG35" s="27"/>
    </row>
    <row r="36" spans="1:33" ht="12.75" customHeight="1" x14ac:dyDescent="0.4">
      <c r="A36" s="33" t="s">
        <v>36</v>
      </c>
      <c r="B36" s="34"/>
      <c r="C36" s="34"/>
      <c r="D36" s="194">
        <v>13.2</v>
      </c>
      <c r="E36" s="195"/>
      <c r="F36" s="39"/>
      <c r="G36" s="39"/>
      <c r="H36" s="39"/>
      <c r="I36" s="40"/>
      <c r="J36" s="38" t="s">
        <v>364</v>
      </c>
      <c r="K36" s="39"/>
      <c r="L36" s="39"/>
      <c r="M36" s="39"/>
      <c r="N36" s="39"/>
      <c r="O36" s="40"/>
      <c r="P36" s="35">
        <v>3.53</v>
      </c>
      <c r="Q36" s="36"/>
      <c r="R36" s="36"/>
      <c r="S36" s="36"/>
      <c r="T36" s="36"/>
      <c r="U36" s="37"/>
      <c r="V36" s="38">
        <v>0.32</v>
      </c>
      <c r="W36" s="39"/>
      <c r="X36" s="39"/>
      <c r="Y36" s="39"/>
      <c r="Z36" s="39"/>
      <c r="AA36" s="41"/>
      <c r="AB36" s="35"/>
      <c r="AC36" s="36"/>
      <c r="AD36" s="36"/>
      <c r="AE36" s="36"/>
      <c r="AF36" s="36"/>
      <c r="AG36" s="36"/>
    </row>
    <row r="37" spans="1:33" ht="12.75" customHeight="1" thickBot="1" x14ac:dyDescent="0.35">
      <c r="A37" s="43" t="s">
        <v>37</v>
      </c>
      <c r="B37" s="44"/>
      <c r="C37" s="44"/>
      <c r="D37" s="221">
        <v>10.850740042</v>
      </c>
      <c r="E37" s="222"/>
      <c r="F37" s="63"/>
      <c r="G37" s="63"/>
      <c r="H37" s="63"/>
      <c r="I37" s="64"/>
      <c r="J37" s="62" t="s">
        <v>364</v>
      </c>
      <c r="K37" s="63"/>
      <c r="L37" s="63"/>
      <c r="M37" s="63"/>
      <c r="N37" s="63"/>
      <c r="O37" s="64"/>
      <c r="P37" s="62">
        <v>5.5668970049000004</v>
      </c>
      <c r="Q37" s="63"/>
      <c r="R37" s="63"/>
      <c r="S37" s="63"/>
      <c r="T37" s="63"/>
      <c r="U37" s="64"/>
      <c r="V37" s="62" t="s">
        <v>364</v>
      </c>
      <c r="W37" s="63"/>
      <c r="X37" s="63"/>
      <c r="Y37" s="63"/>
      <c r="Z37" s="63"/>
      <c r="AA37" s="82"/>
      <c r="AB37" s="62"/>
      <c r="AC37" s="63"/>
      <c r="AD37" s="63"/>
      <c r="AE37" s="63"/>
      <c r="AF37" s="63"/>
      <c r="AG37" s="63"/>
    </row>
    <row r="38" spans="1:33" s="49" customFormat="1" x14ac:dyDescent="0.3">
      <c r="A38" s="45"/>
      <c r="B38" s="45"/>
      <c r="C38" s="45"/>
      <c r="D38" s="46"/>
      <c r="E38" s="46"/>
      <c r="F38" s="46"/>
      <c r="G38" s="46"/>
      <c r="H38" s="46"/>
      <c r="I38" s="46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8"/>
      <c r="W38" s="48"/>
      <c r="X38" s="48"/>
      <c r="Y38" s="48"/>
      <c r="Z38" s="48"/>
      <c r="AA38" s="48"/>
      <c r="AB38" s="47"/>
      <c r="AC38" s="47"/>
      <c r="AD38" s="47"/>
      <c r="AE38" s="47"/>
      <c r="AF38" s="47"/>
      <c r="AG38" s="52"/>
    </row>
    <row r="39" spans="1:33" s="49" customFormat="1" x14ac:dyDescent="0.3">
      <c r="A39" s="50"/>
      <c r="B39" s="45"/>
      <c r="C39" s="45"/>
      <c r="D39" s="50"/>
      <c r="E39" s="50"/>
      <c r="F39" s="50"/>
      <c r="G39" s="50"/>
      <c r="H39" s="50"/>
      <c r="I39" s="50"/>
      <c r="J39" s="47"/>
      <c r="K39" s="47"/>
      <c r="L39" s="47"/>
      <c r="M39" s="47"/>
      <c r="N39" s="47"/>
      <c r="O39" s="47"/>
      <c r="P39" s="51"/>
      <c r="Q39" s="51"/>
      <c r="R39" s="51"/>
      <c r="S39" s="51"/>
      <c r="T39" s="51"/>
      <c r="U39" s="51"/>
      <c r="V39" s="47"/>
      <c r="W39" s="47"/>
      <c r="X39" s="47"/>
      <c r="Y39" s="47"/>
      <c r="Z39" s="47"/>
      <c r="AA39" s="52"/>
      <c r="AB39" s="51"/>
      <c r="AC39" s="51"/>
      <c r="AD39" s="51"/>
      <c r="AE39" s="51"/>
      <c r="AF39" s="51"/>
      <c r="AG39" s="75"/>
    </row>
    <row r="40" spans="1:33" s="49" customFormat="1" x14ac:dyDescent="0.3">
      <c r="A40" s="50"/>
      <c r="B40" s="53"/>
      <c r="C40" s="53"/>
      <c r="D40" s="50"/>
      <c r="E40" s="50"/>
      <c r="F40" s="50"/>
      <c r="G40" s="50"/>
      <c r="H40" s="50"/>
      <c r="I40" s="50"/>
      <c r="J40" s="47"/>
      <c r="K40" s="47"/>
      <c r="L40" s="47"/>
      <c r="M40" s="47"/>
      <c r="N40" s="47"/>
      <c r="O40" s="47"/>
      <c r="P40" s="54"/>
      <c r="Q40" s="54"/>
      <c r="R40" s="54"/>
      <c r="S40" s="54"/>
      <c r="T40" s="54"/>
      <c r="U40" s="54"/>
      <c r="V40" s="47"/>
      <c r="W40" s="47"/>
      <c r="X40" s="47"/>
      <c r="Y40" s="47"/>
      <c r="Z40" s="47"/>
      <c r="AA40" s="52"/>
      <c r="AB40" s="54"/>
      <c r="AC40" s="54"/>
      <c r="AD40" s="54"/>
      <c r="AE40" s="54"/>
      <c r="AF40" s="54"/>
      <c r="AG40" s="76"/>
    </row>
    <row r="41" spans="1:33" s="49" customFormat="1" x14ac:dyDescent="0.3">
      <c r="A41" s="50"/>
      <c r="B41" s="45"/>
      <c r="C41" s="45"/>
      <c r="D41" s="50"/>
      <c r="E41" s="50"/>
      <c r="F41" s="50"/>
      <c r="G41" s="50"/>
      <c r="H41" s="50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52"/>
      <c r="AB41" s="47"/>
      <c r="AC41" s="47"/>
      <c r="AD41" s="47"/>
      <c r="AE41" s="47"/>
      <c r="AF41" s="47"/>
      <c r="AG41" s="52"/>
    </row>
    <row r="42" spans="1:33" s="49" customFormat="1" x14ac:dyDescent="0.3">
      <c r="A42" s="50"/>
      <c r="B42" s="45"/>
      <c r="C42" s="45"/>
      <c r="D42" s="50"/>
      <c r="E42" s="50"/>
      <c r="F42" s="50"/>
      <c r="G42" s="50"/>
      <c r="H42" s="50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52"/>
      <c r="AB42" s="47"/>
      <c r="AC42" s="47"/>
      <c r="AD42" s="47"/>
      <c r="AE42" s="47"/>
      <c r="AF42" s="47"/>
      <c r="AG42" s="52"/>
    </row>
    <row r="43" spans="1:33" s="49" customFormat="1" x14ac:dyDescent="0.3">
      <c r="A43" s="50"/>
      <c r="B43" s="45"/>
      <c r="C43" s="45"/>
      <c r="D43" s="50"/>
      <c r="E43" s="50"/>
      <c r="F43" s="50"/>
      <c r="G43" s="50"/>
      <c r="H43" s="50"/>
      <c r="I43" s="50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52"/>
      <c r="AB43" s="47"/>
      <c r="AC43" s="47"/>
      <c r="AD43" s="47"/>
      <c r="AE43" s="47"/>
      <c r="AF43" s="47"/>
      <c r="AG43" s="52"/>
    </row>
    <row r="44" spans="1:33" s="49" customFormat="1" x14ac:dyDescent="0.3">
      <c r="A44" s="50"/>
      <c r="B44" s="53"/>
      <c r="C44" s="53"/>
      <c r="D44" s="50"/>
      <c r="E44" s="50"/>
      <c r="F44" s="50"/>
      <c r="G44" s="50"/>
      <c r="H44" s="50"/>
      <c r="I44" s="50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52"/>
      <c r="AG44" s="77"/>
    </row>
    <row r="45" spans="1:33" s="49" customFormat="1" x14ac:dyDescent="0.3">
      <c r="A45" s="50"/>
      <c r="B45" s="45"/>
      <c r="C45" s="45"/>
      <c r="D45" s="50"/>
      <c r="E45" s="50"/>
      <c r="F45" s="50"/>
      <c r="G45" s="50"/>
      <c r="H45" s="50"/>
      <c r="I45" s="50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52"/>
      <c r="AG45" s="77"/>
    </row>
    <row r="46" spans="1:33" s="49" customFormat="1" x14ac:dyDescent="0.3">
      <c r="A46" s="55"/>
      <c r="B46" s="53"/>
      <c r="C46" s="53"/>
      <c r="D46" s="55"/>
      <c r="E46" s="55"/>
      <c r="F46" s="55"/>
      <c r="G46" s="55"/>
      <c r="H46" s="55"/>
      <c r="I46" s="55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47"/>
      <c r="W46" s="47"/>
      <c r="X46" s="47"/>
      <c r="Y46" s="47"/>
      <c r="Z46" s="47"/>
      <c r="AA46" s="52"/>
      <c r="AG46" s="77"/>
    </row>
    <row r="47" spans="1:33" x14ac:dyDescent="0.3">
      <c r="A47" s="50"/>
      <c r="B47" s="53"/>
      <c r="C47" s="53"/>
      <c r="D47" s="50"/>
      <c r="E47" s="50"/>
      <c r="F47" s="50"/>
      <c r="G47" s="50"/>
      <c r="H47" s="50"/>
      <c r="I47" s="50"/>
      <c r="V47" s="47"/>
      <c r="W47" s="47"/>
      <c r="X47" s="47"/>
      <c r="Y47" s="47"/>
      <c r="Z47" s="47"/>
      <c r="AA47" s="52"/>
    </row>
    <row r="48" spans="1:33" ht="15" x14ac:dyDescent="0.3">
      <c r="A48" s="57"/>
      <c r="B48" s="45"/>
      <c r="C48" s="45"/>
      <c r="D48" s="58"/>
      <c r="E48" s="58"/>
      <c r="F48" s="58"/>
      <c r="G48" s="58"/>
      <c r="H48" s="58"/>
      <c r="I48" s="58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</row>
    <row r="49" spans="2:3" x14ac:dyDescent="0.3">
      <c r="B49" s="42"/>
      <c r="C49" s="42"/>
    </row>
  </sheetData>
  <sortState xmlns:xlrd2="http://schemas.microsoft.com/office/spreadsheetml/2017/richdata2" ref="A5:AG33">
    <sortCondition descending="1" ref="D5:D33"/>
  </sortState>
  <mergeCells count="21">
    <mergeCell ref="N3:O3"/>
    <mergeCell ref="A1:AG1"/>
    <mergeCell ref="D2:I2"/>
    <mergeCell ref="J2:O2"/>
    <mergeCell ref="P2:U2"/>
    <mergeCell ref="V2:AA2"/>
    <mergeCell ref="AB2:AG2"/>
    <mergeCell ref="D3:E3"/>
    <mergeCell ref="F3:G3"/>
    <mergeCell ref="H3:I3"/>
    <mergeCell ref="J3:K3"/>
    <mergeCell ref="L3:M3"/>
    <mergeCell ref="AB3:AC3"/>
    <mergeCell ref="AD3:AE3"/>
    <mergeCell ref="AF3:AG3"/>
    <mergeCell ref="P3:Q3"/>
    <mergeCell ref="R3:S3"/>
    <mergeCell ref="T3:U3"/>
    <mergeCell ref="V3:W3"/>
    <mergeCell ref="X3:Y3"/>
    <mergeCell ref="Z3:AA3"/>
  </mergeCells>
  <conditionalFormatting sqref="O5:O33">
    <cfRule type="containsText" priority="11" stopIfTrue="1" operator="containsText" text="AA">
      <formula>NOT(ISERROR(SEARCH("AA",O5)))</formula>
    </cfRule>
    <cfRule type="containsText" dxfId="2586" priority="12" operator="containsText" text="A">
      <formula>NOT(ISERROR(SEARCH("A",O5)))</formula>
    </cfRule>
  </conditionalFormatting>
  <conditionalFormatting sqref="S5:S33">
    <cfRule type="containsText" priority="25" stopIfTrue="1" operator="containsText" text="AA">
      <formula>NOT(ISERROR(SEARCH("AA",S5)))</formula>
    </cfRule>
    <cfRule type="containsText" dxfId="2585" priority="26" operator="containsText" text="A">
      <formula>NOT(ISERROR(SEARCH("A",S5)))</formula>
    </cfRule>
  </conditionalFormatting>
  <conditionalFormatting sqref="U5:U33">
    <cfRule type="containsText" priority="23" stopIfTrue="1" operator="containsText" text="AA">
      <formula>NOT(ISERROR(SEARCH("AA",U5)))</formula>
    </cfRule>
    <cfRule type="containsText" dxfId="2584" priority="24" operator="containsText" text="A">
      <formula>NOT(ISERROR(SEARCH("A",U5)))</formula>
    </cfRule>
  </conditionalFormatting>
  <conditionalFormatting sqref="E5:E33">
    <cfRule type="containsText" priority="34" stopIfTrue="1" operator="containsText" text="AA">
      <formula>NOT(ISERROR(SEARCH("AA",E5)))</formula>
    </cfRule>
    <cfRule type="containsText" dxfId="2583" priority="47" operator="containsText" text="A">
      <formula>NOT(ISERROR(SEARCH("A",E5)))</formula>
    </cfRule>
  </conditionalFormatting>
  <conditionalFormatting sqref="G5:G33">
    <cfRule type="containsText" priority="31" stopIfTrue="1" operator="containsText" text="AA">
      <formula>NOT(ISERROR(SEARCH("AA",G5)))</formula>
    </cfRule>
    <cfRule type="containsText" dxfId="2582" priority="32" operator="containsText" text="A">
      <formula>NOT(ISERROR(SEARCH("A",G5)))</formula>
    </cfRule>
  </conditionalFormatting>
  <conditionalFormatting sqref="I5:I33">
    <cfRule type="containsText" priority="29" stopIfTrue="1" operator="containsText" text="AA">
      <formula>NOT(ISERROR(SEARCH("AA",I5)))</formula>
    </cfRule>
    <cfRule type="containsText" dxfId="2581" priority="30" operator="containsText" text="A">
      <formula>NOT(ISERROR(SEARCH("A",I5)))</formula>
    </cfRule>
  </conditionalFormatting>
  <conditionalFormatting sqref="Q5:Q33">
    <cfRule type="containsText" priority="28" stopIfTrue="1" operator="containsText" text="AA">
      <formula>NOT(ISERROR(SEARCH("AA",Q5)))</formula>
    </cfRule>
    <cfRule type="containsText" dxfId="2580" priority="282" operator="containsText" text="A">
      <formula>NOT(ISERROR(SEARCH("A",Q5)))</formula>
    </cfRule>
  </conditionalFormatting>
  <conditionalFormatting sqref="W5:W33">
    <cfRule type="containsText" priority="22" stopIfTrue="1" operator="containsText" text="AA">
      <formula>NOT(ISERROR(SEARCH("AA",W5)))</formula>
    </cfRule>
    <cfRule type="containsText" dxfId="2579" priority="285" operator="containsText" text="A">
      <formula>NOT(ISERROR(SEARCH("A",W5)))</formula>
    </cfRule>
  </conditionalFormatting>
  <conditionalFormatting sqref="Y5:Y33">
    <cfRule type="containsText" priority="19" stopIfTrue="1" operator="containsText" text="AA">
      <formula>NOT(ISERROR(SEARCH("AA",Y5)))</formula>
    </cfRule>
    <cfRule type="containsText" dxfId="2578" priority="20" operator="containsText" text="A">
      <formula>NOT(ISERROR(SEARCH("A",Y5)))</formula>
    </cfRule>
  </conditionalFormatting>
  <conditionalFormatting sqref="AA5:AA33">
    <cfRule type="containsText" priority="17" stopIfTrue="1" operator="containsText" text="AA">
      <formula>NOT(ISERROR(SEARCH("AA",AA5)))</formula>
    </cfRule>
    <cfRule type="containsText" dxfId="2577" priority="18" operator="containsText" text="A">
      <formula>NOT(ISERROR(SEARCH("A",AA5)))</formula>
    </cfRule>
  </conditionalFormatting>
  <conditionalFormatting sqref="K5:K33">
    <cfRule type="containsText" priority="15" stopIfTrue="1" operator="containsText" text="AA">
      <formula>NOT(ISERROR(SEARCH("AA",K5)))</formula>
    </cfRule>
    <cfRule type="containsText" dxfId="2576" priority="279" operator="containsText" text="A">
      <formula>NOT(ISERROR(SEARCH("A",K5)))</formula>
    </cfRule>
  </conditionalFormatting>
  <conditionalFormatting sqref="M5:M33">
    <cfRule type="containsText" priority="13" stopIfTrue="1" operator="containsText" text="AA">
      <formula>NOT(ISERROR(SEARCH("AA",M5)))</formula>
    </cfRule>
    <cfRule type="containsText" dxfId="2575" priority="14" operator="containsText" text="A">
      <formula>NOT(ISERROR(SEARCH("A",M5)))</formula>
    </cfRule>
  </conditionalFormatting>
  <conditionalFormatting sqref="A5:AA33">
    <cfRule type="expression" dxfId="2574" priority="288">
      <formula>MOD(ROW(),2)=0</formula>
    </cfRule>
  </conditionalFormatting>
  <conditionalFormatting sqref="AG5:AG33">
    <cfRule type="containsText" priority="1" stopIfTrue="1" operator="containsText" text="AA">
      <formula>NOT(ISERROR(SEARCH("AA",AG5)))</formula>
    </cfRule>
    <cfRule type="containsText" dxfId="2573" priority="2" operator="containsText" text="A">
      <formula>NOT(ISERROR(SEARCH("A",AG5)))</formula>
    </cfRule>
  </conditionalFormatting>
  <conditionalFormatting sqref="AC5:AC33">
    <cfRule type="containsText" priority="5" stopIfTrue="1" operator="containsText" text="AA">
      <formula>NOT(ISERROR(SEARCH("AA",AC5)))</formula>
    </cfRule>
    <cfRule type="containsText" dxfId="2572" priority="6" operator="containsText" text="A">
      <formula>NOT(ISERROR(SEARCH("A",AC5)))</formula>
    </cfRule>
  </conditionalFormatting>
  <conditionalFormatting sqref="AE5:AE33">
    <cfRule type="containsText" priority="3" stopIfTrue="1" operator="containsText" text="AA">
      <formula>NOT(ISERROR(SEARCH("AA",AE5)))</formula>
    </cfRule>
    <cfRule type="containsText" dxfId="2571" priority="4" operator="containsText" text="A">
      <formula>NOT(ISERROR(SEARCH("A",AE5)))</formula>
    </cfRule>
  </conditionalFormatting>
  <conditionalFormatting sqref="AB5:AG33">
    <cfRule type="expression" dxfId="2570" priority="10">
      <formula>MOD(ROW(),2)=0</formula>
    </cfRule>
  </conditionalFormatting>
  <conditionalFormatting sqref="D5:D33">
    <cfRule type="aboveAverage" dxfId="2569" priority="33"/>
  </conditionalFormatting>
  <conditionalFormatting sqref="F5:F33">
    <cfRule type="aboveAverage" dxfId="2568" priority="280"/>
  </conditionalFormatting>
  <conditionalFormatting sqref="H5:H33">
    <cfRule type="aboveAverage" dxfId="2567" priority="281"/>
  </conditionalFormatting>
  <conditionalFormatting sqref="P5:P33">
    <cfRule type="aboveAverage" dxfId="2566" priority="27"/>
  </conditionalFormatting>
  <conditionalFormatting sqref="R5:R33">
    <cfRule type="aboveAverage" dxfId="2565" priority="283"/>
  </conditionalFormatting>
  <conditionalFormatting sqref="T5:T33">
    <cfRule type="aboveAverage" dxfId="2564" priority="284"/>
  </conditionalFormatting>
  <conditionalFormatting sqref="V5:V33">
    <cfRule type="aboveAverage" dxfId="2563" priority="21"/>
  </conditionalFormatting>
  <conditionalFormatting sqref="X5:X33">
    <cfRule type="aboveAverage" dxfId="2562" priority="286"/>
  </conditionalFormatting>
  <conditionalFormatting sqref="Z5:Z33">
    <cfRule type="aboveAverage" dxfId="2561" priority="287"/>
  </conditionalFormatting>
  <conditionalFormatting sqref="J5:J33">
    <cfRule type="aboveAverage" dxfId="2560" priority="16"/>
  </conditionalFormatting>
  <conditionalFormatting sqref="L5:L33">
    <cfRule type="aboveAverage" dxfId="2559" priority="289"/>
  </conditionalFormatting>
  <conditionalFormatting sqref="N5:N33">
    <cfRule type="aboveAverage" dxfId="2558" priority="290"/>
  </conditionalFormatting>
  <conditionalFormatting sqref="AB5:AB33">
    <cfRule type="aboveAverage" dxfId="2557" priority="291"/>
  </conditionalFormatting>
  <conditionalFormatting sqref="AD5:AD33">
    <cfRule type="aboveAverage" dxfId="2556" priority="292"/>
  </conditionalFormatting>
  <conditionalFormatting sqref="AF5:AF33">
    <cfRule type="aboveAverage" dxfId="2555" priority="293"/>
  </conditionalFormatting>
  <pageMargins left="0.5" right="0.5" top="0.5" bottom="0.5" header="0.3" footer="0.3"/>
  <pageSetup paperSize="5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DCC4704475C34092B8DB587E3AD04D" ma:contentTypeVersion="14" ma:contentTypeDescription="Create a new document." ma:contentTypeScope="" ma:versionID="8be810da0da47ea203e4b1b0db3e486a">
  <xsd:schema xmlns:xsd="http://www.w3.org/2001/XMLSchema" xmlns:xs="http://www.w3.org/2001/XMLSchema" xmlns:p="http://schemas.microsoft.com/office/2006/metadata/properties" xmlns:ns3="07b31f68-5196-40e2-ba8b-033c5f3717f5" xmlns:ns4="5f803d70-3c8f-4bcc-b1ae-dcbbe483775e" targetNamespace="http://schemas.microsoft.com/office/2006/metadata/properties" ma:root="true" ma:fieldsID="a6b0320932d8bce4d41966e7dc2cf09a" ns3:_="" ns4:_="">
    <xsd:import namespace="07b31f68-5196-40e2-ba8b-033c5f3717f5"/>
    <xsd:import namespace="5f803d70-3c8f-4bcc-b1ae-dcbbe483775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31f68-5196-40e2-ba8b-033c5f3717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803d70-3c8f-4bcc-b1ae-dcbbe48377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E843E8-BA96-491A-BFB5-CC746CD95A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301B31-1687-446B-B685-FA3FE023F5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31f68-5196-40e2-ba8b-033c5f3717f5"/>
    <ds:schemaRef ds:uri="5f803d70-3c8f-4bcc-b1ae-dcbbe48377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36BAE30-3830-4277-924C-BAFE99D5B2BA}">
  <ds:schemaRefs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5f803d70-3c8f-4bcc-b1ae-dcbbe483775e"/>
    <ds:schemaRef ds:uri="http://www.w3.org/XML/1998/namespace"/>
    <ds:schemaRef ds:uri="http://schemas.microsoft.com/office/infopath/2007/PartnerControls"/>
    <ds:schemaRef ds:uri="07b31f68-5196-40e2-ba8b-033c5f3717f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56</vt:i4>
      </vt:variant>
    </vt:vector>
  </HeadingPairs>
  <TitlesOfParts>
    <vt:vector size="92" baseType="lpstr">
      <vt:lpstr>MG-3 Greeneville</vt:lpstr>
      <vt:lpstr>MG-3 Knoxville </vt:lpstr>
      <vt:lpstr>MG-3 Springfield Irr.</vt:lpstr>
      <vt:lpstr>MG-3 Springfield Non-Irr.</vt:lpstr>
      <vt:lpstr>MG-3 Spring Hill</vt:lpstr>
      <vt:lpstr>MG-3 Milan Irr.</vt:lpstr>
      <vt:lpstr>MG-3 Milan Non-Irr.</vt:lpstr>
      <vt:lpstr>MG-3 Jackson</vt:lpstr>
      <vt:lpstr>MG-4E Greeneville</vt:lpstr>
      <vt:lpstr>MG-4E Knoxville  </vt:lpstr>
      <vt:lpstr>MG-4E Springfield Irr </vt:lpstr>
      <vt:lpstr>MG-4E Springfield Non-Irr.</vt:lpstr>
      <vt:lpstr>MG-4E Spring Hill</vt:lpstr>
      <vt:lpstr>MG-4E Milan Irr.</vt:lpstr>
      <vt:lpstr>MG-4E Milan Non-Irr.</vt:lpstr>
      <vt:lpstr>MG-4E Jackson</vt:lpstr>
      <vt:lpstr>MG-4E Memphis</vt:lpstr>
      <vt:lpstr>MG-4L Greeneville</vt:lpstr>
      <vt:lpstr>MG-4L Knoxville</vt:lpstr>
      <vt:lpstr>MG-4L Springfield Irr.</vt:lpstr>
      <vt:lpstr>MG-4L Springfield Non-Irr.</vt:lpstr>
      <vt:lpstr>MG-4L Spring Hill</vt:lpstr>
      <vt:lpstr>MG-4L Milan Irr.</vt:lpstr>
      <vt:lpstr>MG-4L Milan Non-Irr</vt:lpstr>
      <vt:lpstr>MG-4L Jackson</vt:lpstr>
      <vt:lpstr>MG-4L Memphis</vt:lpstr>
      <vt:lpstr>MG-5 Greeneville</vt:lpstr>
      <vt:lpstr>MG-5 Knoxville</vt:lpstr>
      <vt:lpstr>MG-5 Springfield Irr</vt:lpstr>
      <vt:lpstr>MG-5 Springfield Non-Irr.</vt:lpstr>
      <vt:lpstr>MG-5 Spring Hill</vt:lpstr>
      <vt:lpstr>MG-5 Milan Irr.</vt:lpstr>
      <vt:lpstr>MG-5 Milan Non-Irr.</vt:lpstr>
      <vt:lpstr>MG-5 Jackson</vt:lpstr>
      <vt:lpstr>MG-5 Memphis</vt:lpstr>
      <vt:lpstr>2021 Soybean Traits &amp; Entries</vt:lpstr>
      <vt:lpstr>'2021 Soybean Traits &amp; Entries'!Print_Area</vt:lpstr>
      <vt:lpstr>'MG-3 Greeneville'!Print_Area</vt:lpstr>
      <vt:lpstr>'MG-3 Jackson'!Print_Area</vt:lpstr>
      <vt:lpstr>'MG-3 Knoxville '!Print_Area</vt:lpstr>
      <vt:lpstr>'MG-3 Milan Irr.'!Print_Area</vt:lpstr>
      <vt:lpstr>'MG-3 Milan Non-Irr.'!Print_Area</vt:lpstr>
      <vt:lpstr>'MG-3 Spring Hill'!Print_Area</vt:lpstr>
      <vt:lpstr>'MG-3 Springfield Irr.'!Print_Area</vt:lpstr>
      <vt:lpstr>'MG-3 Springfield Non-Irr.'!Print_Area</vt:lpstr>
      <vt:lpstr>'MG-4E Greeneville'!Print_Area</vt:lpstr>
      <vt:lpstr>'MG-4E Jackson'!Print_Area</vt:lpstr>
      <vt:lpstr>'MG-4E Knoxville  '!Print_Area</vt:lpstr>
      <vt:lpstr>'MG-4E Memphis'!Print_Area</vt:lpstr>
      <vt:lpstr>'MG-4E Milan Irr.'!Print_Area</vt:lpstr>
      <vt:lpstr>'MG-4E Milan Non-Irr.'!Print_Area</vt:lpstr>
      <vt:lpstr>'MG-4E Spring Hill'!Print_Area</vt:lpstr>
      <vt:lpstr>'MG-4E Springfield Irr '!Print_Area</vt:lpstr>
      <vt:lpstr>'MG-4E Springfield Non-Irr.'!Print_Area</vt:lpstr>
      <vt:lpstr>'MG-4L Greeneville'!Print_Area</vt:lpstr>
      <vt:lpstr>'MG-4L Jackson'!Print_Area</vt:lpstr>
      <vt:lpstr>'MG-4L Knoxville'!Print_Area</vt:lpstr>
      <vt:lpstr>'MG-4L Memphis'!Print_Area</vt:lpstr>
      <vt:lpstr>'MG-4L Milan Irr.'!Print_Area</vt:lpstr>
      <vt:lpstr>'MG-4L Milan Non-Irr'!Print_Area</vt:lpstr>
      <vt:lpstr>'MG-4L Spring Hill'!Print_Area</vt:lpstr>
      <vt:lpstr>'MG-4L Springfield Irr.'!Print_Area</vt:lpstr>
      <vt:lpstr>'MG-4L Springfield Non-Irr.'!Print_Area</vt:lpstr>
      <vt:lpstr>'MG-5 Greeneville'!Print_Area</vt:lpstr>
      <vt:lpstr>'MG-5 Jackson'!Print_Area</vt:lpstr>
      <vt:lpstr>'MG-5 Knoxville'!Print_Area</vt:lpstr>
      <vt:lpstr>'MG-5 Memphis'!Print_Area</vt:lpstr>
      <vt:lpstr>'MG-5 Milan Irr.'!Print_Area</vt:lpstr>
      <vt:lpstr>'MG-5 Milan Non-Irr.'!Print_Area</vt:lpstr>
      <vt:lpstr>'MG-5 Spring Hill'!Print_Area</vt:lpstr>
      <vt:lpstr>'MG-5 Springfield Irr'!Print_Area</vt:lpstr>
      <vt:lpstr>'MG-5 Springfield Non-Irr.'!Print_Area</vt:lpstr>
      <vt:lpstr>'2021 Soybean Traits &amp; Entries'!Print_Titles</vt:lpstr>
      <vt:lpstr>'MG-4L Greeneville'!Print_Titles</vt:lpstr>
      <vt:lpstr>'MG-4L Jackson'!Print_Titles</vt:lpstr>
      <vt:lpstr>'MG-4L Knoxville'!Print_Titles</vt:lpstr>
      <vt:lpstr>'MG-4L Memphis'!Print_Titles</vt:lpstr>
      <vt:lpstr>'MG-4L Milan Irr.'!Print_Titles</vt:lpstr>
      <vt:lpstr>'MG-4L Milan Non-Irr'!Print_Titles</vt:lpstr>
      <vt:lpstr>'MG-4L Spring Hill'!Print_Titles</vt:lpstr>
      <vt:lpstr>'MG-4L Springfield Irr.'!Print_Titles</vt:lpstr>
      <vt:lpstr>'MG-4L Springfield Non-Irr.'!Print_Titles</vt:lpstr>
      <vt:lpstr>'MG-5 Greeneville'!Print_Titles</vt:lpstr>
      <vt:lpstr>'MG-5 Jackson'!Print_Titles</vt:lpstr>
      <vt:lpstr>'MG-5 Knoxville'!Print_Titles</vt:lpstr>
      <vt:lpstr>'MG-5 Memphis'!Print_Titles</vt:lpstr>
      <vt:lpstr>'MG-5 Milan Irr.'!Print_Titles</vt:lpstr>
      <vt:lpstr>'MG-5 Milan Non-Irr.'!Print_Titles</vt:lpstr>
      <vt:lpstr>'MG-5 Spring Hill'!Print_Titles</vt:lpstr>
      <vt:lpstr>'MG-5 Springfield Irr'!Print_Titles</vt:lpstr>
      <vt:lpstr>'MG-5 Springfield Non-Irr.'!Print_Titles</vt:lpstr>
      <vt:lpstr>'2021 Soybean Traits &amp; Entries'!VL_SOY_2020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VRS</dc:creator>
  <cp:lastModifiedBy>Vsykes</cp:lastModifiedBy>
  <cp:lastPrinted>2021-12-04T02:38:18Z</cp:lastPrinted>
  <dcterms:created xsi:type="dcterms:W3CDTF">2020-11-23T11:05:41Z</dcterms:created>
  <dcterms:modified xsi:type="dcterms:W3CDTF">2021-12-04T02:46:48Z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0x01010011DCC4704475C34092B8DB587E3AD04D</vt:lpwstr>
  </property>
</Properties>
</file>