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blair2\Desktop\Wheat\2021\"/>
    </mc:Choice>
  </mc:AlternateContent>
  <bookViews>
    <workbookView xWindow="0" yWindow="0" windowWidth="28800" windowHeight="1233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19" i="1" l="1"/>
  <c r="I19" i="1"/>
  <c r="J19" i="1"/>
  <c r="K19" i="1"/>
  <c r="L19" i="1"/>
  <c r="M19" i="1"/>
  <c r="D19" i="1"/>
  <c r="E19" i="1"/>
  <c r="F19" i="1"/>
  <c r="C19" i="1"/>
</calcChain>
</file>

<file path=xl/sharedStrings.xml><?xml version="1.0" encoding="utf-8"?>
<sst xmlns="http://schemas.openxmlformats.org/spreadsheetml/2006/main" count="54" uniqueCount="50">
  <si>
    <t>Variety</t>
  </si>
  <si>
    <t>AvgYld</t>
  </si>
  <si>
    <t>MOIST</t>
  </si>
  <si>
    <t>TWT</t>
  </si>
  <si>
    <t>Fayette</t>
  </si>
  <si>
    <t>Madison</t>
  </si>
  <si>
    <t>Weakley</t>
  </si>
  <si>
    <t>bu/ac</t>
  </si>
  <si>
    <t>%</t>
  </si>
  <si>
    <t>lb/bu</t>
  </si>
  <si>
    <t>Dyna-Gro 9692</t>
  </si>
  <si>
    <t>USG 3329</t>
  </si>
  <si>
    <t>AgriPro SY Viper</t>
  </si>
  <si>
    <t>Averages</t>
  </si>
  <si>
    <t xml:space="preserve">Yields have been adjusted to 13.5% moisture.  Each variety was evaluated in a large strip-plot at each  </t>
  </si>
  <si>
    <t xml:space="preserve">location, thus each county test was considered as one replication of the test in calculating the average yield </t>
  </si>
  <si>
    <t>Programs in agriculture and natural resources, 4-H youth development, family and consumer sciences, and resource development</t>
  </si>
  <si>
    <t xml:space="preserve">              University of Tennessee Institute of Agriculture, U.S. Department of Agriculture and county governments cooperating.</t>
  </si>
  <si>
    <t xml:space="preserve">                                                            UT Extension provides equal opportunities in programs and employment.</t>
  </si>
  <si>
    <t>Carroll</t>
  </si>
  <si>
    <t>Gibson</t>
  </si>
  <si>
    <t>Moore</t>
  </si>
  <si>
    <t>WTREC</t>
  </si>
  <si>
    <t>MS</t>
  </si>
  <si>
    <t>A</t>
  </si>
  <si>
    <t>AB</t>
  </si>
  <si>
    <t>ABC</t>
  </si>
  <si>
    <t>ABCD</t>
  </si>
  <si>
    <t>AgriPro SY Richie</t>
  </si>
  <si>
    <t xml:space="preserve">Statistical analysis conducted at 95% confidence interval. Varieties with the same MS letter are not significantly different. </t>
  </si>
  <si>
    <t>Official test weight of No. 2 wheat=58 lbs/bu. TWT = Avg. Test Wt. lbs./bu @ 7 locations.</t>
  </si>
  <si>
    <t>ABCDE</t>
  </si>
  <si>
    <t>BCDE</t>
  </si>
  <si>
    <t>CDE</t>
  </si>
  <si>
    <t>DE</t>
  </si>
  <si>
    <t>E</t>
  </si>
  <si>
    <t>% ≥ Avg.</t>
  </si>
  <si>
    <r>
      <t xml:space="preserve">% </t>
    </r>
    <r>
      <rPr>
        <sz val="11"/>
        <color theme="1"/>
        <rFont val="Calibri"/>
        <family val="2"/>
      </rPr>
      <t>≥ Avg. is the % of locations that variety is at or above the field average.</t>
    </r>
  </si>
  <si>
    <t>2020/2021 Standard Wheat Test</t>
  </si>
  <si>
    <t>(13 Varieties x 8 Locations)</t>
  </si>
  <si>
    <t>Dyna-Gro 9151</t>
  </si>
  <si>
    <t>Dyna-Gro 9002</t>
  </si>
  <si>
    <t>Dyna-Gro 9172</t>
  </si>
  <si>
    <t>AgriPro SR 1421</t>
  </si>
  <si>
    <t>USG 3472</t>
  </si>
  <si>
    <t>USG 3562</t>
  </si>
  <si>
    <t>Henry</t>
  </si>
  <si>
    <t>Progeny #BUSTER</t>
  </si>
  <si>
    <t>Progeny #CHAD</t>
  </si>
  <si>
    <t>Progeny #BLAZE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</si>
</sst>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sz val="8"/>
      <name val="Arial"/>
      <family val="2"/>
    </font>
    <font>
      <sz val="10"/>
      <name val="MS Sans Serif"/>
    </font>
    <font>
      <sz val="6"/>
      <name val="MS Sans Serif"/>
      <family val="2"/>
    </font>
    <font>
      <sz val="6"/>
      <name val="MS Sans Serif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41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16" fontId="1" fillId="0" borderId="5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3" xfId="0" applyNumberFormat="1" applyBorder="1" applyAlignment="1">
      <alignment horizontal="center"/>
    </xf>
    <xf numFmtId="0" fontId="1" fillId="0" borderId="0" xfId="0" applyFont="1" applyFill="1" applyBorder="1"/>
    <xf numFmtId="0" fontId="4" fillId="0" borderId="0" xfId="1" quotePrefix="1" applyNumberFormat="1" applyFont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1" fontId="3" fillId="0" borderId="0" xfId="1" quotePrefix="1" applyNumberFormat="1" applyBorder="1" applyAlignment="1">
      <alignment horizontal="center" vertical="center"/>
    </xf>
    <xf numFmtId="164" fontId="3" fillId="0" borderId="0" xfId="1" quotePrefix="1" applyNumberForma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164" fontId="6" fillId="0" borderId="0" xfId="2" quotePrefix="1" applyNumberFormat="1" applyBorder="1" applyAlignment="1">
      <alignment horizontal="center" vertical="center"/>
    </xf>
    <xf numFmtId="1" fontId="6" fillId="0" borderId="0" xfId="2" quotePrefix="1" applyNumberForma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0" fillId="0" borderId="3" xfId="0" applyBorder="1"/>
    <xf numFmtId="0" fontId="1" fillId="0" borderId="4" xfId="0" applyFont="1" applyBorder="1"/>
    <xf numFmtId="0" fontId="1" fillId="0" borderId="8" xfId="0" applyFont="1" applyBorder="1"/>
    <xf numFmtId="0" fontId="1" fillId="0" borderId="2" xfId="0" applyFont="1" applyFill="1" applyBorder="1"/>
    <xf numFmtId="0" fontId="1" fillId="0" borderId="7" xfId="0" applyFont="1" applyBorder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3" xfId="0" applyNumberForma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10" fillId="0" borderId="5" xfId="0" applyFont="1" applyBorder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0" fontId="1" fillId="0" borderId="6" xfId="0" applyFont="1" applyBorder="1"/>
    <xf numFmtId="0" fontId="1" fillId="0" borderId="2" xfId="0" applyFont="1" applyBorder="1"/>
    <xf numFmtId="0" fontId="1" fillId="0" borderId="1" xfId="0" applyFont="1" applyFill="1" applyBorder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2" borderId="3" xfId="0" applyNumberFormat="1" applyFill="1" applyBorder="1" applyAlignment="1">
      <alignment horizontal="center"/>
    </xf>
  </cellXfs>
  <cellStyles count="3">
    <cellStyle name="Normal" xfId="0" builtinId="0"/>
    <cellStyle name="Normal 3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586740</xdr:colOff>
      <xdr:row>0</xdr:row>
      <xdr:rowOff>0</xdr:rowOff>
    </xdr:from>
    <xdr:to>
      <xdr:col>13</xdr:col>
      <xdr:colOff>45403</xdr:colOff>
      <xdr:row>3</xdr:row>
      <xdr:rowOff>84455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0"/>
          <a:ext cx="2506663" cy="724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workbookViewId="0">
      <selection activeCell="O10" sqref="O10"/>
    </sheetView>
  </sheetViews>
  <sheetFormatPr defaultRowHeight="14.4" x14ac:dyDescent="0.3"/>
  <cols>
    <col min="1" max="1" width="7" customWidth="1"/>
    <col min="2" max="2" width="18.6640625" customWidth="1"/>
    <col min="8" max="8" width="8.88671875" style="29"/>
  </cols>
  <sheetData>
    <row r="1" spans="1:14" s="1" customFormat="1" ht="18" x14ac:dyDescent="0.35">
      <c r="A1" s="1" t="s">
        <v>38</v>
      </c>
    </row>
    <row r="2" spans="1:14" s="2" customFormat="1" x14ac:dyDescent="0.3">
      <c r="A2" s="2" t="s">
        <v>39</v>
      </c>
    </row>
    <row r="3" spans="1:14" s="2" customFormat="1" ht="18" customHeight="1" x14ac:dyDescent="0.3"/>
    <row r="4" spans="1:14" ht="15" customHeight="1" x14ac:dyDescent="0.3">
      <c r="A4" s="4" t="s">
        <v>23</v>
      </c>
      <c r="B4" s="23" t="s">
        <v>0</v>
      </c>
      <c r="C4" s="26" t="s">
        <v>1</v>
      </c>
      <c r="D4" s="3" t="s">
        <v>2</v>
      </c>
      <c r="E4" s="3" t="s">
        <v>3</v>
      </c>
      <c r="F4" s="3" t="s">
        <v>19</v>
      </c>
      <c r="G4" s="3" t="s">
        <v>4</v>
      </c>
      <c r="H4" s="3" t="s">
        <v>20</v>
      </c>
      <c r="I4" s="36" t="s">
        <v>46</v>
      </c>
      <c r="J4" s="3" t="s">
        <v>5</v>
      </c>
      <c r="K4" s="3" t="s">
        <v>21</v>
      </c>
      <c r="L4" s="3" t="s">
        <v>6</v>
      </c>
      <c r="M4" s="3" t="s">
        <v>22</v>
      </c>
    </row>
    <row r="5" spans="1:14" ht="24" customHeight="1" thickBot="1" x14ac:dyDescent="0.35">
      <c r="A5" s="5"/>
      <c r="B5" s="24"/>
      <c r="C5" s="6" t="s">
        <v>7</v>
      </c>
      <c r="D5" s="6" t="s">
        <v>8</v>
      </c>
      <c r="E5" s="6" t="s">
        <v>9</v>
      </c>
      <c r="F5" s="7">
        <v>43789</v>
      </c>
      <c r="G5" s="7">
        <v>43778</v>
      </c>
      <c r="H5" s="7">
        <v>43783</v>
      </c>
      <c r="I5" s="7">
        <v>43773</v>
      </c>
      <c r="J5" s="7">
        <v>43782</v>
      </c>
      <c r="K5" s="7">
        <v>43773</v>
      </c>
      <c r="L5" s="7">
        <v>43774</v>
      </c>
      <c r="M5" s="7">
        <v>43752</v>
      </c>
      <c r="N5" s="31" t="s">
        <v>36</v>
      </c>
    </row>
    <row r="6" spans="1:14" x14ac:dyDescent="0.3">
      <c r="A6" s="29" t="s">
        <v>24</v>
      </c>
      <c r="B6" s="34" t="s">
        <v>11</v>
      </c>
      <c r="C6" s="8">
        <v>100.8</v>
      </c>
      <c r="D6" s="8">
        <v>14.15</v>
      </c>
      <c r="E6" s="8">
        <v>58.1</v>
      </c>
      <c r="F6" s="37">
        <v>70.412208089999993</v>
      </c>
      <c r="G6" s="37">
        <v>124.4037146</v>
      </c>
      <c r="H6" s="37">
        <v>66.805214609999993</v>
      </c>
      <c r="I6" s="38">
        <v>88.992346019999999</v>
      </c>
      <c r="J6" s="37">
        <v>131.88005050000001</v>
      </c>
      <c r="K6" s="37">
        <v>108.34699999999999</v>
      </c>
      <c r="L6" s="37">
        <v>91.701436619999996</v>
      </c>
      <c r="M6" s="37">
        <v>123.94130250000001</v>
      </c>
      <c r="N6" s="27">
        <v>88</v>
      </c>
    </row>
    <row r="7" spans="1:14" x14ac:dyDescent="0.3">
      <c r="A7" s="29" t="s">
        <v>25</v>
      </c>
      <c r="B7" s="35" t="s">
        <v>47</v>
      </c>
      <c r="C7" s="8">
        <v>98.5</v>
      </c>
      <c r="D7" s="8">
        <v>14.2875</v>
      </c>
      <c r="E7" s="32">
        <v>59.383333333000003</v>
      </c>
      <c r="F7" s="37">
        <v>70.461447399999997</v>
      </c>
      <c r="G7" s="37">
        <v>104.84166999999999</v>
      </c>
      <c r="H7" s="38">
        <v>57.657668180000002</v>
      </c>
      <c r="I7" s="37">
        <v>92.629019850000006</v>
      </c>
      <c r="J7" s="37">
        <v>132.18099889999999</v>
      </c>
      <c r="K7" s="37">
        <v>100.94</v>
      </c>
      <c r="L7" s="37">
        <v>103.9476793</v>
      </c>
      <c r="M7" s="37">
        <v>125.33144249999999</v>
      </c>
      <c r="N7" s="27">
        <v>88</v>
      </c>
    </row>
    <row r="8" spans="1:14" x14ac:dyDescent="0.3">
      <c r="A8" s="29" t="s">
        <v>25</v>
      </c>
      <c r="B8" s="35" t="s">
        <v>40</v>
      </c>
      <c r="C8" s="8">
        <v>98.4</v>
      </c>
      <c r="D8" s="8">
        <v>13.8125</v>
      </c>
      <c r="E8" s="32">
        <v>60.35</v>
      </c>
      <c r="F8" s="37">
        <v>67.838335259999994</v>
      </c>
      <c r="G8" s="37">
        <v>103.7905863</v>
      </c>
      <c r="H8" s="38">
        <v>59.956831880000003</v>
      </c>
      <c r="I8" s="37">
        <v>96.992015219999999</v>
      </c>
      <c r="J8" s="37">
        <v>135.7763234</v>
      </c>
      <c r="K8" s="37">
        <v>115.56</v>
      </c>
      <c r="L8" s="38">
        <v>81.229240489999995</v>
      </c>
      <c r="M8" s="37">
        <v>126.1744791</v>
      </c>
      <c r="N8" s="27">
        <v>75</v>
      </c>
    </row>
    <row r="9" spans="1:14" x14ac:dyDescent="0.3">
      <c r="A9" s="29" t="s">
        <v>26</v>
      </c>
      <c r="B9" s="35" t="s">
        <v>48</v>
      </c>
      <c r="C9" s="8">
        <v>97.1</v>
      </c>
      <c r="D9" s="8">
        <v>14.525</v>
      </c>
      <c r="E9" s="32">
        <v>57.516666667000003</v>
      </c>
      <c r="F9" s="37">
        <v>82.447861270000004</v>
      </c>
      <c r="G9" s="38">
        <v>87.674198630000006</v>
      </c>
      <c r="H9" s="37">
        <v>71.055319150000003</v>
      </c>
      <c r="I9" s="37">
        <v>98.779298800000007</v>
      </c>
      <c r="J9" s="38">
        <v>124.6133518</v>
      </c>
      <c r="K9" s="37">
        <v>100.27500000000001</v>
      </c>
      <c r="L9" s="37">
        <v>88.818604649999997</v>
      </c>
      <c r="M9" s="37">
        <v>122.9549621</v>
      </c>
      <c r="N9" s="27">
        <v>75</v>
      </c>
    </row>
    <row r="10" spans="1:14" x14ac:dyDescent="0.3">
      <c r="A10" s="29" t="s">
        <v>27</v>
      </c>
      <c r="B10" s="35" t="s">
        <v>49</v>
      </c>
      <c r="C10" s="8">
        <v>96.9</v>
      </c>
      <c r="D10" s="8">
        <v>13.7</v>
      </c>
      <c r="E10" s="32">
        <v>58.933333333</v>
      </c>
      <c r="F10" s="38">
        <v>60.89950983</v>
      </c>
      <c r="G10" s="37">
        <v>109.23664770000001</v>
      </c>
      <c r="H10" s="37">
        <v>62.59975403</v>
      </c>
      <c r="I10" s="37">
        <v>94.395736990000003</v>
      </c>
      <c r="J10" s="37">
        <v>133.1961459</v>
      </c>
      <c r="K10" s="37">
        <v>105.6</v>
      </c>
      <c r="L10" s="38">
        <v>85.626593029999995</v>
      </c>
      <c r="M10" s="37">
        <v>123.4815491</v>
      </c>
      <c r="N10" s="27">
        <v>75</v>
      </c>
    </row>
    <row r="11" spans="1:14" x14ac:dyDescent="0.3">
      <c r="A11" s="29" t="s">
        <v>27</v>
      </c>
      <c r="B11" s="35" t="s">
        <v>41</v>
      </c>
      <c r="C11" s="8">
        <v>95.3</v>
      </c>
      <c r="D11" s="8">
        <v>13.862500000000001</v>
      </c>
      <c r="E11" s="32">
        <v>59.4</v>
      </c>
      <c r="F11" s="38">
        <v>61.610122539999999</v>
      </c>
      <c r="G11" s="37">
        <v>111.5273938</v>
      </c>
      <c r="H11" s="38">
        <v>57.724634119999997</v>
      </c>
      <c r="I11" s="38">
        <v>87.022124779999999</v>
      </c>
      <c r="J11" s="38">
        <v>129.9356574</v>
      </c>
      <c r="K11" s="37">
        <v>104.87</v>
      </c>
      <c r="L11" s="37">
        <v>87.487070840000001</v>
      </c>
      <c r="M11" s="37">
        <v>122.1442543</v>
      </c>
      <c r="N11" s="27">
        <v>50</v>
      </c>
    </row>
    <row r="12" spans="1:14" x14ac:dyDescent="0.3">
      <c r="A12" s="22" t="s">
        <v>31</v>
      </c>
      <c r="B12" s="23" t="s">
        <v>42</v>
      </c>
      <c r="C12" s="9">
        <v>94.1</v>
      </c>
      <c r="D12" s="9">
        <v>13.6</v>
      </c>
      <c r="E12" s="33">
        <v>60.12</v>
      </c>
      <c r="F12" s="39">
        <v>58.090071680000001</v>
      </c>
      <c r="G12" s="40">
        <v>99.305202309999999</v>
      </c>
      <c r="H12" s="40">
        <v>71.827659569999994</v>
      </c>
      <c r="I12" s="39">
        <v>83.226814989999994</v>
      </c>
      <c r="J12" s="39">
        <v>130.1565171</v>
      </c>
      <c r="K12" s="40">
        <v>100</v>
      </c>
      <c r="L12" s="40">
        <v>87.747608700000001</v>
      </c>
      <c r="M12" s="40">
        <v>122.6820321</v>
      </c>
      <c r="N12" s="28">
        <v>63</v>
      </c>
    </row>
    <row r="13" spans="1:14" x14ac:dyDescent="0.3">
      <c r="A13" s="29" t="s">
        <v>32</v>
      </c>
      <c r="B13" s="35" t="s">
        <v>10</v>
      </c>
      <c r="C13" s="8">
        <v>92.7</v>
      </c>
      <c r="D13" s="8">
        <v>13.65</v>
      </c>
      <c r="E13" s="32">
        <v>59.3</v>
      </c>
      <c r="F13" s="37">
        <v>69.695999999999998</v>
      </c>
      <c r="G13" s="38">
        <v>78.865303350000005</v>
      </c>
      <c r="H13" s="37">
        <v>62.41492805</v>
      </c>
      <c r="I13" s="37">
        <v>91.312261179999993</v>
      </c>
      <c r="J13" s="37">
        <v>135.34583409999999</v>
      </c>
      <c r="K13" s="38">
        <v>94</v>
      </c>
      <c r="L13" s="37">
        <v>91.180255410000001</v>
      </c>
      <c r="M13" s="38">
        <v>118.3869595</v>
      </c>
      <c r="N13" s="27">
        <v>63</v>
      </c>
    </row>
    <row r="14" spans="1:14" x14ac:dyDescent="0.3">
      <c r="A14" s="29" t="s">
        <v>32</v>
      </c>
      <c r="B14" s="35" t="s">
        <v>12</v>
      </c>
      <c r="C14" s="8">
        <v>91.5</v>
      </c>
      <c r="D14" s="8">
        <v>13.887499999999999</v>
      </c>
      <c r="E14" s="32">
        <v>59.1</v>
      </c>
      <c r="F14" s="38">
        <v>61.054501729999998</v>
      </c>
      <c r="G14" s="38">
        <v>76.544063539999996</v>
      </c>
      <c r="H14" s="38">
        <v>54.579913910000002</v>
      </c>
      <c r="I14" s="37">
        <v>100.31035970000001</v>
      </c>
      <c r="J14" s="38">
        <v>131.0630074</v>
      </c>
      <c r="K14" s="37">
        <v>101.7</v>
      </c>
      <c r="L14" s="38">
        <v>78.313493750000006</v>
      </c>
      <c r="M14" s="37">
        <v>128.37035320000001</v>
      </c>
      <c r="N14" s="27">
        <v>38</v>
      </c>
    </row>
    <row r="15" spans="1:14" x14ac:dyDescent="0.3">
      <c r="A15" s="29" t="s">
        <v>32</v>
      </c>
      <c r="B15" s="35" t="s">
        <v>43</v>
      </c>
      <c r="C15" s="8">
        <v>91.1</v>
      </c>
      <c r="D15" s="8">
        <v>14.3125</v>
      </c>
      <c r="E15" s="32">
        <v>56.516666667000003</v>
      </c>
      <c r="F15" s="37">
        <v>66.349965319999995</v>
      </c>
      <c r="G15" s="38">
        <v>92.108803550000005</v>
      </c>
      <c r="H15" s="38">
        <v>51.751272909999997</v>
      </c>
      <c r="I15" s="37">
        <v>96.093215700000002</v>
      </c>
      <c r="J15" s="37">
        <v>133.71746150000001</v>
      </c>
      <c r="K15" s="38">
        <v>88.91</v>
      </c>
      <c r="L15" s="38">
        <v>86.963044969999999</v>
      </c>
      <c r="M15" s="38">
        <v>112.84194220000001</v>
      </c>
      <c r="N15" s="27">
        <v>38</v>
      </c>
    </row>
    <row r="16" spans="1:14" x14ac:dyDescent="0.3">
      <c r="A16" s="29" t="s">
        <v>33</v>
      </c>
      <c r="B16" s="35" t="s">
        <v>44</v>
      </c>
      <c r="C16" s="8">
        <v>90.2</v>
      </c>
      <c r="D16" s="8">
        <v>13.5</v>
      </c>
      <c r="E16" s="32">
        <v>58.416666667000001</v>
      </c>
      <c r="F16" s="38">
        <v>52.574150289999999</v>
      </c>
      <c r="G16" s="37">
        <v>96.647117809999997</v>
      </c>
      <c r="H16" s="38">
        <v>50.856608039999998</v>
      </c>
      <c r="I16" s="38">
        <v>86.925910400000006</v>
      </c>
      <c r="J16" s="37">
        <v>132.52745909999999</v>
      </c>
      <c r="K16" s="38">
        <v>90.180999999999997</v>
      </c>
      <c r="L16" s="37">
        <v>94.881518009999994</v>
      </c>
      <c r="M16" s="38">
        <v>116.98065510000001</v>
      </c>
      <c r="N16" s="27">
        <v>38</v>
      </c>
    </row>
    <row r="17" spans="1:20" x14ac:dyDescent="0.3">
      <c r="A17" s="29" t="s">
        <v>34</v>
      </c>
      <c r="B17" s="35" t="s">
        <v>45</v>
      </c>
      <c r="C17" s="8">
        <v>89</v>
      </c>
      <c r="D17" s="8">
        <v>14.362500000000001</v>
      </c>
      <c r="E17" s="32">
        <v>58.95</v>
      </c>
      <c r="F17" s="37">
        <v>65.976194219999996</v>
      </c>
      <c r="G17" s="38">
        <v>89.902541420000006</v>
      </c>
      <c r="H17" s="37">
        <v>67.78470299</v>
      </c>
      <c r="I17" s="38">
        <v>81.878998069999994</v>
      </c>
      <c r="J17" s="38">
        <v>124.2985134</v>
      </c>
      <c r="K17" s="37">
        <v>104.11799999999999</v>
      </c>
      <c r="L17" s="38">
        <v>68.795913429999999</v>
      </c>
      <c r="M17" s="38">
        <v>109.0249634</v>
      </c>
      <c r="N17" s="27">
        <v>38</v>
      </c>
    </row>
    <row r="18" spans="1:20" x14ac:dyDescent="0.3">
      <c r="A18" s="22" t="s">
        <v>35</v>
      </c>
      <c r="B18" s="23" t="s">
        <v>28</v>
      </c>
      <c r="C18" s="9">
        <v>86.8</v>
      </c>
      <c r="D18" s="9">
        <v>13.775</v>
      </c>
      <c r="E18" s="9">
        <v>58.3</v>
      </c>
      <c r="F18" s="39">
        <v>65.491075140000007</v>
      </c>
      <c r="G18" s="39">
        <v>68.323962589999994</v>
      </c>
      <c r="H18" s="40">
        <v>66.865930390000003</v>
      </c>
      <c r="I18" s="39">
        <v>81.778402200000002</v>
      </c>
      <c r="J18" s="39">
        <v>130.5013026</v>
      </c>
      <c r="K18" s="39">
        <v>78.468000000000004</v>
      </c>
      <c r="L18" s="40">
        <v>85.34639602</v>
      </c>
      <c r="M18" s="39">
        <v>117.3039435</v>
      </c>
      <c r="N18" s="28">
        <v>25</v>
      </c>
    </row>
    <row r="19" spans="1:20" x14ac:dyDescent="0.3">
      <c r="B19" s="25" t="s">
        <v>13</v>
      </c>
      <c r="C19" s="8">
        <f t="shared" ref="C19:M19" si="0">AVERAGE(C6:C18)</f>
        <v>94.030769230769238</v>
      </c>
      <c r="D19" s="8">
        <f t="shared" si="0"/>
        <v>13.955769230769231</v>
      </c>
      <c r="E19" s="8">
        <f t="shared" si="0"/>
        <v>58.798974358999999</v>
      </c>
      <c r="F19" s="8">
        <f t="shared" si="0"/>
        <v>65.607803290000007</v>
      </c>
      <c r="G19" s="8">
        <f t="shared" si="0"/>
        <v>95.628554276923097</v>
      </c>
      <c r="H19" s="8">
        <f t="shared" si="0"/>
        <v>61.683110602307693</v>
      </c>
      <c r="I19" s="8">
        <f t="shared" si="0"/>
        <v>90.795115684615382</v>
      </c>
      <c r="J19" s="8">
        <f t="shared" si="0"/>
        <v>131.16866331538463</v>
      </c>
      <c r="K19" s="8">
        <f t="shared" si="0"/>
        <v>99.459153846153853</v>
      </c>
      <c r="L19" s="8">
        <f t="shared" si="0"/>
        <v>87.079911939999974</v>
      </c>
      <c r="M19" s="8">
        <f t="shared" si="0"/>
        <v>120.73991066153846</v>
      </c>
      <c r="N19" s="30"/>
    </row>
    <row r="20" spans="1:20" x14ac:dyDescent="0.3">
      <c r="B20" s="10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20" x14ac:dyDescent="0.3">
      <c r="B21" s="11" t="s">
        <v>14</v>
      </c>
      <c r="C21" s="12"/>
      <c r="D21" s="13"/>
      <c r="E21" s="14"/>
      <c r="F21" s="14"/>
      <c r="G21" s="14"/>
      <c r="H21" s="14"/>
      <c r="I21" s="14"/>
      <c r="J21" s="14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1:20" x14ac:dyDescent="0.3">
      <c r="B22" s="15" t="s">
        <v>15</v>
      </c>
      <c r="C22" s="16"/>
      <c r="D22" s="16"/>
      <c r="E22" s="17"/>
      <c r="F22" s="17"/>
      <c r="G22" s="17"/>
      <c r="H22" s="17"/>
      <c r="I22" s="17"/>
      <c r="J22" s="17"/>
      <c r="K22" s="18"/>
      <c r="L22" s="18"/>
      <c r="M22" s="18"/>
    </row>
    <row r="23" spans="1:20" x14ac:dyDescent="0.3">
      <c r="B23" s="19" t="s">
        <v>29</v>
      </c>
      <c r="C23" s="19"/>
      <c r="D23" s="15"/>
      <c r="E23" s="17"/>
      <c r="F23" s="17"/>
    </row>
    <row r="24" spans="1:20" x14ac:dyDescent="0.3">
      <c r="B24" s="19" t="s">
        <v>30</v>
      </c>
      <c r="C24" s="19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5" spans="1:20" x14ac:dyDescent="0.3">
      <c r="B25" t="s">
        <v>37</v>
      </c>
    </row>
    <row r="27" spans="1:20" x14ac:dyDescent="0.3">
      <c r="B27" s="20" t="s">
        <v>16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20" x14ac:dyDescent="0.3">
      <c r="B28" s="21" t="s">
        <v>17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29" spans="1:20" x14ac:dyDescent="0.3">
      <c r="B29" s="21" t="s">
        <v>18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</sheetData>
  <sortState ref="B6:H28">
    <sortCondition descending="1" ref="C6:C28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Tennessee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Blair, Ryan Hudson</dc:creator>
  <cp:lastModifiedBy>Blair, Ryan Hudson</cp:lastModifiedBy>
  <dcterms:created xsi:type="dcterms:W3CDTF">2019-07-09T13:30:14Z</dcterms:created>
  <dcterms:modified xsi:type="dcterms:W3CDTF">2021-07-12T22:36:49Z</dcterms:modified>
</cp:coreProperties>
</file>