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<sst xmlns="http://schemas.openxmlformats.org/spreadsheetml/2006/main" count="317" uniqueCount="130">
  <si>
    <t xml:space="preserve">Table A-6. Mean yield, agronomic traits, and quality of 35 Maturity Group IV Early (4.0 - 4.4) soybean varieties evaluated in small plot replicated trials with irrigation at the Highland Rim AgResearch and Education Center in Springfield,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</si>
  <si>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</si>
  <si>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</si>
  <si>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</si>
  <si>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</si>
  <si>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</si>
  <si>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</si>
  <si>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</si>
  <si>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</si>
  <si>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</si>
  <si>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</si>
  <si>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</si>
  <si>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</si>
  <si>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</si>
  <si>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</si>
  <si>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</si>
  <si>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</si>
  <si>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</si>
  <si>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</si>
  <si>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</si>
  <si>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</si>
  <si>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</si>
  <si>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</si>
  <si>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</si>
  <si>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</si>
  <si>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</si>
  <si>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</si>
  <si>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</si>
  <si>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</si>
  <si>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</si>
  <si>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</si>
  <si>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</si>
  <si>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</si>
  <si>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</si>
  <si>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</si>
  <si>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</si>
  <si>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</si>
  <si>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</si>
  <si>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</si>
  <si>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</si>
  <si>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</si>
  <si>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S18091</t>
  </si>
  <si>
    <t>A</t>
  </si>
  <si>
    <t>B-F</t>
  </si>
  <si>
    <t>A-C</t>
  </si>
  <si>
    <t>AB</t>
  </si>
  <si>
    <t>G</t>
  </si>
  <si>
    <t>C-E</t>
  </si>
  <si>
    <t>B</t>
  </si>
  <si>
    <t>S17053</t>
  </si>
  <si>
    <t>BC</t>
  </si>
  <si>
    <t>B-G</t>
  </si>
  <si>
    <t>A-D</t>
  </si>
  <si>
    <t>FG</t>
  </si>
  <si>
    <t>E</t>
  </si>
  <si>
    <t>S20054</t>
  </si>
  <si>
    <t>S20062</t>
  </si>
  <si>
    <t>B-E</t>
  </si>
  <si>
    <t>A-F</t>
  </si>
  <si>
    <t>C-F</t>
  </si>
  <si>
    <t>S17036</t>
  </si>
  <si>
    <t>D-G</t>
  </si>
  <si>
    <t>DE</t>
  </si>
  <si>
    <t>S19066</t>
  </si>
  <si>
    <t>G-J</t>
  </si>
  <si>
    <t>S20037</t>
  </si>
  <si>
    <t>A-E</t>
  </si>
  <si>
    <t>C-H</t>
  </si>
  <si>
    <t>S19011</t>
  </si>
  <si>
    <t>B-D</t>
  </si>
  <si>
    <t>S17075</t>
  </si>
  <si>
    <t>S17038</t>
  </si>
  <si>
    <t>S20078</t>
  </si>
  <si>
    <t>S20066</t>
  </si>
  <si>
    <t>S19072</t>
  </si>
  <si>
    <t>B-H</t>
  </si>
  <si>
    <t>D</t>
  </si>
  <si>
    <t>S18033</t>
  </si>
  <si>
    <t>S20063</t>
  </si>
  <si>
    <t>D-I</t>
  </si>
  <si>
    <t>S18081</t>
  </si>
  <si>
    <t>C-I</t>
  </si>
  <si>
    <t>S20082</t>
  </si>
  <si>
    <t>E-G</t>
  </si>
  <si>
    <t>S19001</t>
  </si>
  <si>
    <t>D-J</t>
  </si>
  <si>
    <t>S19051</t>
  </si>
  <si>
    <t>S20002</t>
  </si>
  <si>
    <t>F-J</t>
  </si>
  <si>
    <t>S20026</t>
  </si>
  <si>
    <t>E-J</t>
  </si>
  <si>
    <t>S20038</t>
  </si>
  <si>
    <t>H-K</t>
  </si>
  <si>
    <t>S20069</t>
  </si>
  <si>
    <t>G-K</t>
  </si>
  <si>
    <t>I-K</t>
  </si>
  <si>
    <t>S19007</t>
  </si>
  <si>
    <t>H-L</t>
  </si>
  <si>
    <t>S20027</t>
  </si>
  <si>
    <t>S20053</t>
  </si>
  <si>
    <t>I-L</t>
  </si>
  <si>
    <t>S20057</t>
  </si>
  <si>
    <t>J-L</t>
  </si>
  <si>
    <t>S19046</t>
  </si>
  <si>
    <t>K-M</t>
  </si>
  <si>
    <t>S18022</t>
  </si>
  <si>
    <t>KL</t>
  </si>
  <si>
    <t>S20024</t>
  </si>
  <si>
    <t>LM</t>
  </si>
  <si>
    <t>K</t>
  </si>
  <si>
    <t>S20025</t>
  </si>
  <si>
    <t>S20043</t>
  </si>
  <si>
    <t>MN</t>
  </si>
  <si>
    <t>S19052</t>
  </si>
  <si>
    <t>E-I</t>
  </si>
  <si>
    <t>CD</t>
  </si>
  <si>
    <t xml:space="preserve"> </t>
  </si>
  <si>
    <t>S20012</t>
  </si>
  <si>
    <t>C-G</t>
  </si>
  <si>
    <t>L</t>
  </si>
  <si>
    <t>S20014</t>
  </si>
  <si>
    <t>N</t>
  </si>
  <si>
    <t>JK</t>
  </si>
  <si>
    <t>Average</t>
  </si>
  <si>
    <t>Standard Error</t>
  </si>
  <si>
    <t>.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</si>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</sst>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5" borderId="1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4" fillId="5" borderId="9" xfId="0" applyNumberFormat="1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right"/>
    </xf>
    <xf numFmtId="164" fontId="0" fillId="4" borderId="9" xfId="0" applyNumberFormat="1" applyFont="1" applyFill="1" applyBorder="1" applyAlignment="1">
      <alignment horizontal="left"/>
    </xf>
    <xf numFmtId="1" fontId="4" fillId="5" borderId="1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/>
    </xf>
    <xf numFmtId="1" fontId="4" fillId="5" borderId="9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left"/>
    </xf>
    <xf numFmtId="0" fontId="0" fillId="4" borderId="0" xfId="0" applyNumberFormat="1" applyFill="1"/>
    <xf numFmtId="164" fontId="0" fillId="4" borderId="0" xfId="0" applyNumberFormat="1" applyFont="1" applyFill="1" applyBorder="1" applyAlignment="1">
      <alignment horizontal="left"/>
    </xf>
    <xf numFmtId="0" fontId="0" fillId="4" borderId="0" xfId="0" applyNumberFormat="1" applyFill="1" applyBorder="1"/>
    <xf numFmtId="0" fontId="4" fillId="5" borderId="0" xfId="0" applyNumberFormat="1" applyFont="1" applyFill="1" applyBorder="1"/>
    <xf numFmtId="0" fontId="0" fillId="5" borderId="0" xfId="0" applyNumberFormat="1" applyFill="1" applyBorder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22860</xdr:rowOff>
    </xdr:from>
    <xdr:to>
      <xdr:col>32</xdr:col>
      <xdr:colOff>297180</xdr:colOff>
      <xdr:row>49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BA0F47-F53F-4033-A8AD-A46F948AC10C}"/>
            </a:ext>
          </a:extLst>
        </xdr:cNvPr>
        <xdr:cNvSpPr txBox="1"/>
      </xdr:nvSpPr>
      <xdr:spPr>
        <a:xfrm>
          <a:off x="0" y="7471410"/>
          <a:ext cx="1248918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4" customWidth="1"/>
    <col min="3" max="3" width="10.7109375" style="74" hidden="1" customWidth="1"/>
    <col min="4" max="9" width="5.28515625" style="88" customWidth="1"/>
    <col min="10" max="15" width="5.28515625" style="71" customWidth="1"/>
    <col min="16" max="21" width="4.7109375" style="71" customWidth="1"/>
    <col min="22" max="26" width="4.7109375" style="88" customWidth="1"/>
    <col min="27" max="27" width="4.7109375" style="89" customWidth="1"/>
    <col min="28" max="32" width="5.28515625" customWidth="1"/>
    <col min="33" max="33" width="5.28515625" style="84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ht="20.100000000000001" customHeight="1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8.75" hidden="1" customHeight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AgriGold G4190RX**</v>
      </c>
      <c r="B5" s="18" t="str">
        <f>VLOOKUP(C5,'[1]2020 Soybean Traits &amp; Entries'!VL_SOY_2020,4,FALSE)</f>
        <v>R2X</v>
      </c>
      <c r="C5" s="18" t="s">
        <v>41</v>
      </c>
      <c r="D5" s="19">
        <v>81.378500000000003</v>
      </c>
      <c r="E5" s="20" t="s">
        <v>42</v>
      </c>
      <c r="F5" s="21">
        <v>69.669300000000007</v>
      </c>
      <c r="G5" s="22" t="s">
        <v>42</v>
      </c>
      <c r="H5" s="23">
        <v>67.161600000000007</v>
      </c>
      <c r="I5" s="20" t="s">
        <v>42</v>
      </c>
      <c r="J5" s="19">
        <v>13.3567</v>
      </c>
      <c r="K5" s="20" t="s">
        <v>43</v>
      </c>
      <c r="L5" s="21">
        <v>12.335000000000001</v>
      </c>
      <c r="M5" s="24" t="s">
        <v>42</v>
      </c>
      <c r="N5" s="23">
        <v>12.7867</v>
      </c>
      <c r="O5" s="20" t="s">
        <v>42</v>
      </c>
      <c r="P5" s="25">
        <v>36.666699999999999</v>
      </c>
      <c r="Q5" s="26" t="s">
        <v>44</v>
      </c>
      <c r="R5" s="27">
        <v>34.333300000000001</v>
      </c>
      <c r="S5" s="28" t="s">
        <v>45</v>
      </c>
      <c r="T5" s="29">
        <v>34.444400000000002</v>
      </c>
      <c r="U5" s="30" t="s">
        <v>42</v>
      </c>
      <c r="V5" s="19">
        <v>1</v>
      </c>
      <c r="W5" s="20"/>
      <c r="X5" s="21">
        <v>1</v>
      </c>
      <c r="Y5" s="22"/>
      <c r="Z5" s="23">
        <v>1</v>
      </c>
      <c r="AA5" s="20"/>
      <c r="AB5" s="25">
        <v>141</v>
      </c>
      <c r="AC5" s="26" t="s">
        <v>46</v>
      </c>
      <c r="AD5" s="27">
        <v>135</v>
      </c>
      <c r="AE5" s="28" t="s">
        <v>47</v>
      </c>
      <c r="AF5" s="29">
        <v>132.56</v>
      </c>
      <c r="AG5" s="26" t="s">
        <v>48</v>
      </c>
    </row>
    <row r="6" spans="1:33" x14ac:dyDescent="0.25">
      <c r="A6" s="31" t="str">
        <f>VLOOKUP(C6,'[1]2020 Soybean Traits &amp; Entries'!VL_SOY_2020,2,FALSE)</f>
        <v>LG Seeds LGS4227RX</v>
      </c>
      <c r="B6" s="31" t="str">
        <f>VLOOKUP(C6,'[1]2020 Soybean Traits &amp; Entries'!VL_SOY_2020,4,FALSE)</f>
        <v>R2X, STS</v>
      </c>
      <c r="C6" s="31" t="s">
        <v>49</v>
      </c>
      <c r="D6" s="19">
        <v>79.325000000000003</v>
      </c>
      <c r="E6" s="20" t="s">
        <v>45</v>
      </c>
      <c r="F6" s="23">
        <v>62.8874</v>
      </c>
      <c r="G6" s="20" t="s">
        <v>50</v>
      </c>
      <c r="H6" s="23"/>
      <c r="I6" s="20"/>
      <c r="J6" s="19">
        <v>13.246700000000001</v>
      </c>
      <c r="K6" s="20" t="s">
        <v>43</v>
      </c>
      <c r="L6" s="23">
        <v>12.058299999999999</v>
      </c>
      <c r="M6" s="32" t="s">
        <v>42</v>
      </c>
      <c r="N6" s="23"/>
      <c r="O6" s="20"/>
      <c r="P6" s="25">
        <v>35</v>
      </c>
      <c r="Q6" s="26" t="s">
        <v>51</v>
      </c>
      <c r="R6" s="29">
        <v>33.166699999999999</v>
      </c>
      <c r="S6" s="26" t="s">
        <v>52</v>
      </c>
      <c r="T6" s="29"/>
      <c r="U6" s="26"/>
      <c r="V6" s="19">
        <v>1</v>
      </c>
      <c r="W6" s="20"/>
      <c r="X6" s="23">
        <v>1</v>
      </c>
      <c r="Y6" s="20"/>
      <c r="Z6" s="23"/>
      <c r="AA6" s="20"/>
      <c r="AB6" s="25">
        <v>141.33000000000001</v>
      </c>
      <c r="AC6" s="26" t="s">
        <v>53</v>
      </c>
      <c r="AD6" s="29">
        <v>134.66999999999999</v>
      </c>
      <c r="AE6" s="26" t="s">
        <v>54</v>
      </c>
      <c r="AF6" s="29"/>
      <c r="AG6" s="26"/>
    </row>
    <row r="7" spans="1:33" x14ac:dyDescent="0.25">
      <c r="A7" s="31" t="str">
        <f>VLOOKUP(C7,'[1]2020 Soybean Traits &amp; Entries'!VL_SOY_2020,2,FALSE)</f>
        <v>Dyna-Gro S45ES10</v>
      </c>
      <c r="B7" s="31" t="str">
        <f>VLOOKUP(C7,'[1]2020 Soybean Traits &amp; Entries'!VL_SOY_2020,4,FALSE)</f>
        <v>E3</v>
      </c>
      <c r="C7" s="31" t="s">
        <v>55</v>
      </c>
      <c r="D7" s="19">
        <v>78.572299999999998</v>
      </c>
      <c r="E7" s="20" t="s">
        <v>44</v>
      </c>
      <c r="F7" s="23"/>
      <c r="G7" s="20"/>
      <c r="H7" s="23"/>
      <c r="I7" s="20"/>
      <c r="J7" s="19">
        <v>13.2967</v>
      </c>
      <c r="K7" s="20" t="s">
        <v>43</v>
      </c>
      <c r="L7" s="23"/>
      <c r="M7" s="20"/>
      <c r="N7" s="23"/>
      <c r="O7" s="20"/>
      <c r="P7" s="25">
        <v>36.666699999999999</v>
      </c>
      <c r="Q7" s="26" t="s">
        <v>44</v>
      </c>
      <c r="R7" s="29"/>
      <c r="S7" s="26"/>
      <c r="T7" s="29"/>
      <c r="U7" s="26"/>
      <c r="V7" s="19">
        <v>1</v>
      </c>
      <c r="W7" s="20"/>
      <c r="X7" s="23"/>
      <c r="Y7" s="20"/>
      <c r="Z7" s="23"/>
      <c r="AA7" s="20"/>
      <c r="AB7" s="25">
        <v>143.66999999999999</v>
      </c>
      <c r="AC7" s="26" t="s">
        <v>45</v>
      </c>
      <c r="AD7" s="29"/>
      <c r="AE7" s="26"/>
      <c r="AF7" s="29"/>
      <c r="AG7" s="26"/>
    </row>
    <row r="8" spans="1:33" x14ac:dyDescent="0.25">
      <c r="A8" s="31" t="str">
        <f>VLOOKUP(C8,'[1]2020 Soybean Traits &amp; Entries'!VL_SOY_2020,2,FALSE)</f>
        <v>Croplan CP4150XS</v>
      </c>
      <c r="B8" s="31" t="str">
        <f>VLOOKUP(C8,'[1]2020 Soybean Traits &amp; Entries'!VL_SOY_2020,4,FALSE)</f>
        <v>R2X</v>
      </c>
      <c r="C8" s="31" t="s">
        <v>56</v>
      </c>
      <c r="D8" s="19">
        <v>77.886399999999995</v>
      </c>
      <c r="E8" s="20" t="s">
        <v>52</v>
      </c>
      <c r="F8" s="23"/>
      <c r="G8" s="20"/>
      <c r="H8" s="23"/>
      <c r="I8" s="20"/>
      <c r="J8" s="19">
        <v>13.41</v>
      </c>
      <c r="K8" s="20" t="s">
        <v>57</v>
      </c>
      <c r="L8" s="23"/>
      <c r="M8" s="20"/>
      <c r="N8" s="23"/>
      <c r="O8" s="20"/>
      <c r="P8" s="25">
        <v>35.666699999999999</v>
      </c>
      <c r="Q8" s="26" t="s">
        <v>58</v>
      </c>
      <c r="R8" s="29"/>
      <c r="S8" s="26"/>
      <c r="T8" s="29"/>
      <c r="U8" s="26"/>
      <c r="V8" s="19">
        <v>1</v>
      </c>
      <c r="W8" s="20"/>
      <c r="X8" s="23"/>
      <c r="Y8" s="20"/>
      <c r="Z8" s="23"/>
      <c r="AA8" s="20"/>
      <c r="AB8" s="25">
        <v>142.33000000000001</v>
      </c>
      <c r="AC8" s="26" t="s">
        <v>59</v>
      </c>
      <c r="AD8" s="29"/>
      <c r="AE8" s="26"/>
      <c r="AF8" s="29"/>
      <c r="AG8" s="26"/>
    </row>
    <row r="9" spans="1:33" x14ac:dyDescent="0.25">
      <c r="A9" s="31" t="str">
        <f>VLOOKUP(C9,'[1]2020 Soybean Traits &amp; Entries'!VL_SOY_2020,2,FALSE)</f>
        <v>Dyna-Gro S41XS98***</v>
      </c>
      <c r="B9" s="31" t="str">
        <f>VLOOKUP(C9,'[1]2020 Soybean Traits &amp; Entries'!VL_SOY_2020,4,FALSE)</f>
        <v>R2X, STS</v>
      </c>
      <c r="C9" s="31" t="s">
        <v>60</v>
      </c>
      <c r="D9" s="19">
        <v>77.263499999999993</v>
      </c>
      <c r="E9" s="20" t="s">
        <v>52</v>
      </c>
      <c r="F9" s="23">
        <v>62.488999999999997</v>
      </c>
      <c r="G9" s="20" t="s">
        <v>50</v>
      </c>
      <c r="H9" s="23">
        <v>62.616999999999997</v>
      </c>
      <c r="I9" s="20" t="s">
        <v>42</v>
      </c>
      <c r="J9" s="19">
        <v>13.2433</v>
      </c>
      <c r="K9" s="20" t="s">
        <v>43</v>
      </c>
      <c r="L9" s="23">
        <v>12.023300000000001</v>
      </c>
      <c r="M9" s="20" t="s">
        <v>42</v>
      </c>
      <c r="N9" s="23">
        <v>12.56</v>
      </c>
      <c r="O9" s="32" t="s">
        <v>42</v>
      </c>
      <c r="P9" s="25">
        <v>36.333300000000001</v>
      </c>
      <c r="Q9" s="26" t="s">
        <v>52</v>
      </c>
      <c r="R9" s="29">
        <v>33.166699999999999</v>
      </c>
      <c r="S9" s="26" t="s">
        <v>52</v>
      </c>
      <c r="T9" s="29">
        <v>34</v>
      </c>
      <c r="U9" s="30" t="s">
        <v>42</v>
      </c>
      <c r="V9" s="19">
        <v>1</v>
      </c>
      <c r="W9" s="20"/>
      <c r="X9" s="23">
        <v>1</v>
      </c>
      <c r="Y9" s="20"/>
      <c r="Z9" s="23">
        <v>1</v>
      </c>
      <c r="AA9" s="20"/>
      <c r="AB9" s="25">
        <v>142</v>
      </c>
      <c r="AC9" s="26" t="s">
        <v>61</v>
      </c>
      <c r="AD9" s="29">
        <v>134.83000000000001</v>
      </c>
      <c r="AE9" s="26" t="s">
        <v>62</v>
      </c>
      <c r="AF9" s="29">
        <v>131.78</v>
      </c>
      <c r="AG9" s="26" t="s">
        <v>48</v>
      </c>
    </row>
    <row r="10" spans="1:33" x14ac:dyDescent="0.25">
      <c r="A10" s="31" t="str">
        <f>VLOOKUP(C10,'[1]2020 Soybean Traits &amp; Entries'!VL_SOY_2020,2,FALSE)</f>
        <v>NK Seed S44C7X</v>
      </c>
      <c r="B10" s="31" t="str">
        <f>VLOOKUP(C10,'[1]2020 Soybean Traits &amp; Entries'!VL_SOY_2020,4,FALSE)</f>
        <v>R2X</v>
      </c>
      <c r="C10" s="31" t="s">
        <v>63</v>
      </c>
      <c r="D10" s="19">
        <v>75.538700000000006</v>
      </c>
      <c r="E10" s="20" t="s">
        <v>52</v>
      </c>
      <c r="F10" s="23">
        <v>65.178700000000006</v>
      </c>
      <c r="G10" s="20" t="s">
        <v>45</v>
      </c>
      <c r="H10" s="23"/>
      <c r="I10" s="32"/>
      <c r="J10" s="19">
        <v>13.566700000000001</v>
      </c>
      <c r="K10" s="20" t="s">
        <v>44</v>
      </c>
      <c r="L10" s="23">
        <v>12.275</v>
      </c>
      <c r="M10" s="20" t="s">
        <v>42</v>
      </c>
      <c r="N10" s="23"/>
      <c r="O10" s="32"/>
      <c r="P10" s="25">
        <v>33.333300000000001</v>
      </c>
      <c r="Q10" s="26" t="s">
        <v>64</v>
      </c>
      <c r="R10" s="29">
        <v>30.166699999999999</v>
      </c>
      <c r="S10" s="26" t="s">
        <v>54</v>
      </c>
      <c r="T10" s="29"/>
      <c r="U10" s="26"/>
      <c r="V10" s="19">
        <v>1</v>
      </c>
      <c r="W10" s="20"/>
      <c r="X10" s="23">
        <v>1</v>
      </c>
      <c r="Y10" s="20"/>
      <c r="Z10" s="23"/>
      <c r="AA10" s="20"/>
      <c r="AB10" s="25">
        <v>144</v>
      </c>
      <c r="AC10" s="26" t="s">
        <v>42</v>
      </c>
      <c r="AD10" s="29">
        <v>136.83000000000001</v>
      </c>
      <c r="AE10" s="26" t="s">
        <v>45</v>
      </c>
      <c r="AF10" s="29"/>
      <c r="AG10" s="30"/>
    </row>
    <row r="11" spans="1:33" x14ac:dyDescent="0.25">
      <c r="A11" s="33" t="str">
        <f>VLOOKUP(C11,'[1]2020 Soybean Traits &amp; Entries'!VL_SOY_2020,2,FALSE)</f>
        <v>Asgrow AG43X0</v>
      </c>
      <c r="B11" s="33" t="str">
        <f>VLOOKUP(C11,'[1]2020 Soybean Traits &amp; Entries'!VL_SOY_2020,4,FALSE)</f>
        <v>R2X</v>
      </c>
      <c r="C11" s="33" t="s">
        <v>65</v>
      </c>
      <c r="D11" s="19">
        <v>75.357399999999998</v>
      </c>
      <c r="E11" s="20" t="s">
        <v>66</v>
      </c>
      <c r="F11" s="23"/>
      <c r="G11" s="20"/>
      <c r="H11" s="23"/>
      <c r="I11" s="32"/>
      <c r="J11" s="19">
        <v>14.09</v>
      </c>
      <c r="K11" s="20" t="s">
        <v>42</v>
      </c>
      <c r="L11" s="23"/>
      <c r="M11" s="20"/>
      <c r="N11" s="23"/>
      <c r="O11" s="20"/>
      <c r="P11" s="25">
        <v>34.666699999999999</v>
      </c>
      <c r="Q11" s="26" t="s">
        <v>67</v>
      </c>
      <c r="R11" s="29"/>
      <c r="S11" s="26"/>
      <c r="T11" s="29"/>
      <c r="U11" s="26"/>
      <c r="V11" s="19">
        <v>1</v>
      </c>
      <c r="W11" s="20"/>
      <c r="X11" s="23"/>
      <c r="Y11" s="20"/>
      <c r="Z11" s="23"/>
      <c r="AA11" s="20"/>
      <c r="AB11" s="25">
        <v>144</v>
      </c>
      <c r="AC11" s="26" t="s">
        <v>42</v>
      </c>
      <c r="AD11" s="29"/>
      <c r="AE11" s="26"/>
      <c r="AF11" s="29"/>
      <c r="AG11" s="26"/>
    </row>
    <row r="12" spans="1:33" x14ac:dyDescent="0.25">
      <c r="A12" s="31" t="str">
        <f>VLOOKUP(C12,'[1]2020 Soybean Traits &amp; Entries'!VL_SOY_2020,2,FALSE)</f>
        <v>AgriGold G4255RX</v>
      </c>
      <c r="B12" s="31" t="str">
        <f>VLOOKUP(C12,'[1]2020 Soybean Traits &amp; Entries'!VL_SOY_2020,4,FALSE)</f>
        <v>R2X</v>
      </c>
      <c r="C12" s="31" t="s">
        <v>68</v>
      </c>
      <c r="D12" s="19">
        <v>75.356099999999998</v>
      </c>
      <c r="E12" s="20" t="s">
        <v>66</v>
      </c>
      <c r="F12" s="23">
        <v>62.318100000000001</v>
      </c>
      <c r="G12" s="20" t="s">
        <v>50</v>
      </c>
      <c r="H12" s="23"/>
      <c r="I12" s="32"/>
      <c r="J12" s="19">
        <v>13.39</v>
      </c>
      <c r="K12" s="20" t="s">
        <v>43</v>
      </c>
      <c r="L12" s="23">
        <v>12.234999999999999</v>
      </c>
      <c r="M12" s="20" t="s">
        <v>42</v>
      </c>
      <c r="N12" s="23"/>
      <c r="O12" s="32"/>
      <c r="P12" s="25">
        <v>37</v>
      </c>
      <c r="Q12" s="26" t="s">
        <v>45</v>
      </c>
      <c r="R12" s="29">
        <v>33.5</v>
      </c>
      <c r="S12" s="26" t="s">
        <v>52</v>
      </c>
      <c r="T12" s="29"/>
      <c r="U12" s="26"/>
      <c r="V12" s="19">
        <v>1</v>
      </c>
      <c r="W12" s="20"/>
      <c r="X12" s="23">
        <v>1</v>
      </c>
      <c r="Y12" s="20"/>
      <c r="Z12" s="23"/>
      <c r="AA12" s="20"/>
      <c r="AB12" s="25">
        <v>142.33000000000001</v>
      </c>
      <c r="AC12" s="26" t="s">
        <v>59</v>
      </c>
      <c r="AD12" s="29">
        <v>136.16999999999999</v>
      </c>
      <c r="AE12" s="26" t="s">
        <v>69</v>
      </c>
      <c r="AF12" s="29"/>
      <c r="AG12" s="30"/>
    </row>
    <row r="13" spans="1:33" x14ac:dyDescent="0.25">
      <c r="A13" s="34" t="str">
        <f>VLOOKUP(C13,'[1]2020 Soybean Traits &amp; Entries'!VL_SOY_2020,2,FALSE)</f>
        <v>Progeny 4444RXS</v>
      </c>
      <c r="B13" s="35" t="str">
        <f>VLOOKUP(C13,'[1]2020 Soybean Traits &amp; Entries'!VL_SOY_2020,4,FALSE)</f>
        <v>R2X, STS</v>
      </c>
      <c r="C13" s="35" t="s">
        <v>70</v>
      </c>
      <c r="D13" s="19">
        <v>74.876599999999996</v>
      </c>
      <c r="E13" s="20" t="s">
        <v>58</v>
      </c>
      <c r="F13" s="23"/>
      <c r="G13" s="20"/>
      <c r="H13" s="23"/>
      <c r="I13" s="20"/>
      <c r="J13" s="19">
        <v>13.0367</v>
      </c>
      <c r="K13" s="20" t="s">
        <v>51</v>
      </c>
      <c r="L13" s="23"/>
      <c r="M13" s="20"/>
      <c r="N13" s="23"/>
      <c r="O13" s="20"/>
      <c r="P13" s="25">
        <v>35.666699999999999</v>
      </c>
      <c r="Q13" s="26" t="s">
        <v>58</v>
      </c>
      <c r="R13" s="29"/>
      <c r="S13" s="26"/>
      <c r="T13" s="29"/>
      <c r="U13" s="26"/>
      <c r="V13" s="19">
        <v>1</v>
      </c>
      <c r="W13" s="20"/>
      <c r="X13" s="23"/>
      <c r="Y13" s="20"/>
      <c r="Z13" s="23"/>
      <c r="AA13" s="20"/>
      <c r="AB13" s="25">
        <v>142</v>
      </c>
      <c r="AC13" s="26" t="s">
        <v>61</v>
      </c>
      <c r="AD13" s="29"/>
      <c r="AE13" s="26"/>
      <c r="AF13" s="29"/>
      <c r="AG13" s="26"/>
    </row>
    <row r="14" spans="1:33" x14ac:dyDescent="0.25">
      <c r="A14" s="31" t="str">
        <f>VLOOKUP(C14,'[1]2020 Soybean Traits &amp; Entries'!VL_SOY_2020,2,FALSE)</f>
        <v>Dyna-Gro S45XS37</v>
      </c>
      <c r="B14" s="31" t="str">
        <f>VLOOKUP(C14,'[1]2020 Soybean Traits &amp; Entries'!VL_SOY_2020,4,FALSE)</f>
        <v>R2X, STS</v>
      </c>
      <c r="C14" s="31" t="s">
        <v>71</v>
      </c>
      <c r="D14" s="19">
        <v>74.028099999999995</v>
      </c>
      <c r="E14" s="20" t="s">
        <v>51</v>
      </c>
      <c r="F14" s="23">
        <v>64.545400000000001</v>
      </c>
      <c r="G14" s="20" t="s">
        <v>44</v>
      </c>
      <c r="H14" s="23">
        <v>66.152900000000002</v>
      </c>
      <c r="I14" s="20" t="s">
        <v>42</v>
      </c>
      <c r="J14" s="19">
        <v>12.4733</v>
      </c>
      <c r="K14" s="20" t="s">
        <v>46</v>
      </c>
      <c r="L14" s="23">
        <v>11.566700000000001</v>
      </c>
      <c r="M14" s="20" t="s">
        <v>42</v>
      </c>
      <c r="N14" s="23">
        <v>12.3467</v>
      </c>
      <c r="O14" s="32" t="s">
        <v>42</v>
      </c>
      <c r="P14" s="25">
        <v>36.666699999999999</v>
      </c>
      <c r="Q14" s="26" t="s">
        <v>44</v>
      </c>
      <c r="R14" s="29">
        <v>34.166699999999999</v>
      </c>
      <c r="S14" s="26" t="s">
        <v>44</v>
      </c>
      <c r="T14" s="29">
        <v>35.333300000000001</v>
      </c>
      <c r="U14" s="30" t="s">
        <v>42</v>
      </c>
      <c r="V14" s="19">
        <v>1</v>
      </c>
      <c r="W14" s="20"/>
      <c r="X14" s="23">
        <v>1</v>
      </c>
      <c r="Y14" s="20"/>
      <c r="Z14" s="23">
        <v>1</v>
      </c>
      <c r="AA14" s="20"/>
      <c r="AB14" s="25">
        <v>143.33000000000001</v>
      </c>
      <c r="AC14" s="26" t="s">
        <v>44</v>
      </c>
      <c r="AD14" s="29">
        <v>137.66999999999999</v>
      </c>
      <c r="AE14" s="26" t="s">
        <v>42</v>
      </c>
      <c r="AF14" s="29">
        <v>135.88999999999999</v>
      </c>
      <c r="AG14" s="26" t="s">
        <v>42</v>
      </c>
    </row>
    <row r="15" spans="1:33" x14ac:dyDescent="0.25">
      <c r="A15" s="35" t="str">
        <f>VLOOKUP(C15,'[1]2020 Soybean Traits &amp; Entries'!VL_SOY_2020,2,FALSE)</f>
        <v>DONMARIO Seeds DM 45X61</v>
      </c>
      <c r="B15" s="35" t="str">
        <f>VLOOKUP(C15,'[1]2020 Soybean Traits &amp; Entries'!VL_SOY_2020,4,FALSE)</f>
        <v>R2X</v>
      </c>
      <c r="C15" s="35" t="s">
        <v>72</v>
      </c>
      <c r="D15" s="19">
        <v>73.951499999999996</v>
      </c>
      <c r="E15" s="20" t="s">
        <v>51</v>
      </c>
      <c r="F15" s="23"/>
      <c r="G15" s="20"/>
      <c r="H15" s="23"/>
      <c r="I15" s="20"/>
      <c r="J15" s="19">
        <v>13.19</v>
      </c>
      <c r="K15" s="20" t="s">
        <v>43</v>
      </c>
      <c r="L15" s="23"/>
      <c r="M15" s="20"/>
      <c r="N15" s="23"/>
      <c r="O15" s="20"/>
      <c r="P15" s="25">
        <v>37</v>
      </c>
      <c r="Q15" s="26" t="s">
        <v>45</v>
      </c>
      <c r="R15" s="29"/>
      <c r="S15" s="26"/>
      <c r="T15" s="29"/>
      <c r="U15" s="26"/>
      <c r="V15" s="19">
        <v>1</v>
      </c>
      <c r="W15" s="20"/>
      <c r="X15" s="23"/>
      <c r="Y15" s="20"/>
      <c r="Z15" s="23"/>
      <c r="AA15" s="20"/>
      <c r="AB15" s="25">
        <v>143.66999999999999</v>
      </c>
      <c r="AC15" s="26" t="s">
        <v>45</v>
      </c>
      <c r="AD15" s="29"/>
      <c r="AE15" s="26"/>
      <c r="AF15" s="29"/>
      <c r="AG15" s="26"/>
    </row>
    <row r="16" spans="1:33" x14ac:dyDescent="0.25">
      <c r="A16" s="34" t="str">
        <f>VLOOKUP(C16,'[1]2020 Soybean Traits &amp; Entries'!VL_SOY_2020,2,FALSE)</f>
        <v>Progeny P4505RXS</v>
      </c>
      <c r="B16" s="35" t="str">
        <f>VLOOKUP(C16,'[1]2020 Soybean Traits &amp; Entries'!VL_SOY_2020,4,FALSE)</f>
        <v>R2X, STS</v>
      </c>
      <c r="C16" s="35" t="s">
        <v>73</v>
      </c>
      <c r="D16" s="19">
        <v>73.711299999999994</v>
      </c>
      <c r="E16" s="20" t="s">
        <v>51</v>
      </c>
      <c r="F16" s="23"/>
      <c r="G16" s="20"/>
      <c r="H16" s="23"/>
      <c r="I16" s="32"/>
      <c r="J16" s="19">
        <v>13.05</v>
      </c>
      <c r="K16" s="20" t="s">
        <v>51</v>
      </c>
      <c r="L16" s="23"/>
      <c r="M16" s="20"/>
      <c r="N16" s="23"/>
      <c r="O16" s="20"/>
      <c r="P16" s="25">
        <v>36</v>
      </c>
      <c r="Q16" s="26" t="s">
        <v>66</v>
      </c>
      <c r="R16" s="29"/>
      <c r="S16" s="26"/>
      <c r="T16" s="29"/>
      <c r="U16" s="26"/>
      <c r="V16" s="19">
        <v>1</v>
      </c>
      <c r="W16" s="20"/>
      <c r="X16" s="23"/>
      <c r="Y16" s="20"/>
      <c r="Z16" s="23"/>
      <c r="AA16" s="20"/>
      <c r="AB16" s="25">
        <v>142.66999999999999</v>
      </c>
      <c r="AC16" s="26" t="s">
        <v>57</v>
      </c>
      <c r="AD16" s="29"/>
      <c r="AE16" s="26"/>
      <c r="AF16" s="29"/>
      <c r="AG16" s="26"/>
    </row>
    <row r="17" spans="1:33" x14ac:dyDescent="0.25">
      <c r="A17" s="31" t="str">
        <f>VLOOKUP(C17,'[1]2020 Soybean Traits &amp; Entries'!VL_SOY_2020,2,FALSE)</f>
        <v>Dyna-Gro S43XS70</v>
      </c>
      <c r="B17" s="31" t="str">
        <f>VLOOKUP(C17,'[1]2020 Soybean Traits &amp; Entries'!VL_SOY_2020,4,FALSE)</f>
        <v>R2X, STS</v>
      </c>
      <c r="C17" s="31" t="s">
        <v>74</v>
      </c>
      <c r="D17" s="19">
        <v>73.063299999999998</v>
      </c>
      <c r="E17" s="20" t="s">
        <v>75</v>
      </c>
      <c r="F17" s="23">
        <v>58.541200000000003</v>
      </c>
      <c r="G17" s="20" t="s">
        <v>57</v>
      </c>
      <c r="H17" s="23"/>
      <c r="I17" s="20"/>
      <c r="J17" s="19">
        <v>13.3233</v>
      </c>
      <c r="K17" s="20" t="s">
        <v>43</v>
      </c>
      <c r="L17" s="23">
        <v>12.52</v>
      </c>
      <c r="M17" s="20" t="s">
        <v>42</v>
      </c>
      <c r="N17" s="23"/>
      <c r="O17" s="20"/>
      <c r="P17" s="25">
        <v>34.666699999999999</v>
      </c>
      <c r="Q17" s="26" t="s">
        <v>67</v>
      </c>
      <c r="R17" s="29">
        <v>32.333300000000001</v>
      </c>
      <c r="S17" s="26" t="s">
        <v>76</v>
      </c>
      <c r="T17" s="29"/>
      <c r="U17" s="26"/>
      <c r="V17" s="19">
        <v>1</v>
      </c>
      <c r="W17" s="20"/>
      <c r="X17" s="23">
        <v>1</v>
      </c>
      <c r="Y17" s="20"/>
      <c r="Z17" s="23"/>
      <c r="AA17" s="20"/>
      <c r="AB17" s="25">
        <v>143</v>
      </c>
      <c r="AC17" s="26" t="s">
        <v>52</v>
      </c>
      <c r="AD17" s="29">
        <v>137.16999999999999</v>
      </c>
      <c r="AE17" s="26" t="s">
        <v>45</v>
      </c>
      <c r="AF17" s="29"/>
      <c r="AG17" s="26"/>
    </row>
    <row r="18" spans="1:33" x14ac:dyDescent="0.25">
      <c r="A18" s="35" t="str">
        <f>VLOOKUP(C18,'[1]2020 Soybean Traits &amp; Entries'!VL_SOY_2020,2,FALSE)</f>
        <v>Local Seed Co. LS4565XS**</v>
      </c>
      <c r="B18" s="35" t="str">
        <f>VLOOKUP(C18,'[1]2020 Soybean Traits &amp; Entries'!VL_SOY_2020,4,FALSE)</f>
        <v>R2X, STS</v>
      </c>
      <c r="C18" s="35" t="s">
        <v>77</v>
      </c>
      <c r="D18" s="19">
        <v>72.362899999999996</v>
      </c>
      <c r="E18" s="20" t="s">
        <v>75</v>
      </c>
      <c r="F18" s="23">
        <v>61.329000000000001</v>
      </c>
      <c r="G18" s="20" t="s">
        <v>50</v>
      </c>
      <c r="H18" s="23">
        <v>64.475200000000001</v>
      </c>
      <c r="I18" s="20" t="s">
        <v>42</v>
      </c>
      <c r="J18" s="19">
        <v>12.76</v>
      </c>
      <c r="K18" s="20" t="s">
        <v>53</v>
      </c>
      <c r="L18" s="23">
        <v>11.87</v>
      </c>
      <c r="M18" s="20" t="s">
        <v>42</v>
      </c>
      <c r="N18" s="23">
        <v>12.6256</v>
      </c>
      <c r="O18" s="32" t="s">
        <v>42</v>
      </c>
      <c r="P18" s="25">
        <v>37.333300000000001</v>
      </c>
      <c r="Q18" s="26" t="s">
        <v>42</v>
      </c>
      <c r="R18" s="29">
        <v>34.666699999999999</v>
      </c>
      <c r="S18" s="26" t="s">
        <v>42</v>
      </c>
      <c r="T18" s="29">
        <v>36.1111</v>
      </c>
      <c r="U18" s="30" t="s">
        <v>42</v>
      </c>
      <c r="V18" s="19">
        <v>1</v>
      </c>
      <c r="W18" s="20"/>
      <c r="X18" s="23">
        <v>1</v>
      </c>
      <c r="Y18" s="20"/>
      <c r="Z18" s="23">
        <v>1</v>
      </c>
      <c r="AA18" s="20"/>
      <c r="AB18" s="25">
        <v>142.33000000000001</v>
      </c>
      <c r="AC18" s="26" t="s">
        <v>59</v>
      </c>
      <c r="AD18" s="29">
        <v>136.83000000000001</v>
      </c>
      <c r="AE18" s="26" t="s">
        <v>45</v>
      </c>
      <c r="AF18" s="29">
        <v>135.22</v>
      </c>
      <c r="AG18" s="26" t="s">
        <v>42</v>
      </c>
    </row>
    <row r="19" spans="1:33" x14ac:dyDescent="0.25">
      <c r="A19" s="35" t="str">
        <f>VLOOKUP(C19,'[1]2020 Soybean Traits &amp; Entries'!VL_SOY_2020,2,FALSE)</f>
        <v>Croplan CP4520XS</v>
      </c>
      <c r="B19" s="35" t="str">
        <f>VLOOKUP(C19,'[1]2020 Soybean Traits &amp; Entries'!VL_SOY_2020,4,FALSE)</f>
        <v>R2X</v>
      </c>
      <c r="C19" s="35" t="s">
        <v>78</v>
      </c>
      <c r="D19" s="19">
        <v>72.167100000000005</v>
      </c>
      <c r="E19" s="20" t="s">
        <v>75</v>
      </c>
      <c r="F19" s="23"/>
      <c r="G19" s="20"/>
      <c r="H19" s="23"/>
      <c r="I19" s="20"/>
      <c r="J19" s="19">
        <v>13.0167</v>
      </c>
      <c r="K19" s="20" t="s">
        <v>51</v>
      </c>
      <c r="L19" s="23"/>
      <c r="M19" s="20"/>
      <c r="N19" s="23"/>
      <c r="O19" s="20"/>
      <c r="P19" s="25">
        <v>34.333300000000001</v>
      </c>
      <c r="Q19" s="26" t="s">
        <v>79</v>
      </c>
      <c r="R19" s="29"/>
      <c r="S19" s="26"/>
      <c r="T19" s="29"/>
      <c r="U19" s="26"/>
      <c r="V19" s="19">
        <v>1</v>
      </c>
      <c r="W19" s="20"/>
      <c r="X19" s="23"/>
      <c r="Y19" s="20"/>
      <c r="Z19" s="23"/>
      <c r="AA19" s="20"/>
      <c r="AB19" s="25">
        <v>144</v>
      </c>
      <c r="AC19" s="26" t="s">
        <v>42</v>
      </c>
      <c r="AD19" s="29"/>
      <c r="AE19" s="26"/>
      <c r="AF19" s="29"/>
      <c r="AG19" s="26"/>
    </row>
    <row r="20" spans="1:33" x14ac:dyDescent="0.25">
      <c r="A20" s="31" t="str">
        <f>VLOOKUP(C20,'[1]2020 Soybean Traits &amp; Entries'!VL_SOY_2020,2,FALSE)</f>
        <v>USG 7447XTS**</v>
      </c>
      <c r="B20" s="31" t="str">
        <f>VLOOKUP(C20,'[1]2020 Soybean Traits &amp; Entries'!VL_SOY_2020,4,FALSE)</f>
        <v>R2X, STS</v>
      </c>
      <c r="C20" s="31" t="s">
        <v>80</v>
      </c>
      <c r="D20" s="19">
        <v>71.858800000000002</v>
      </c>
      <c r="E20" s="20" t="s">
        <v>81</v>
      </c>
      <c r="F20" s="23"/>
      <c r="G20" s="20"/>
      <c r="H20" s="23"/>
      <c r="I20" s="20"/>
      <c r="J20" s="19">
        <v>13.333299999999999</v>
      </c>
      <c r="K20" s="20" t="s">
        <v>43</v>
      </c>
      <c r="L20" s="23"/>
      <c r="M20" s="20"/>
      <c r="N20" s="23"/>
      <c r="O20" s="20"/>
      <c r="P20" s="25">
        <v>37</v>
      </c>
      <c r="Q20" s="26" t="s">
        <v>45</v>
      </c>
      <c r="R20" s="29"/>
      <c r="S20" s="26"/>
      <c r="T20" s="29"/>
      <c r="U20" s="26"/>
      <c r="V20" s="19">
        <v>1</v>
      </c>
      <c r="W20" s="20"/>
      <c r="X20" s="23"/>
      <c r="Y20" s="20"/>
      <c r="Z20" s="23"/>
      <c r="AA20" s="20"/>
      <c r="AB20" s="25">
        <v>143.66999999999999</v>
      </c>
      <c r="AC20" s="26" t="s">
        <v>45</v>
      </c>
      <c r="AD20" s="29"/>
      <c r="AE20" s="26"/>
      <c r="AF20" s="29"/>
      <c r="AG20" s="26"/>
    </row>
    <row r="21" spans="1:33" x14ac:dyDescent="0.25">
      <c r="A21" s="31" t="str">
        <f>VLOOKUP(C21,'[1]2020 Soybean Traits &amp; Entries'!VL_SOY_2020,2,FALSE)</f>
        <v>AgriGold G4318RX</v>
      </c>
      <c r="B21" s="31" t="str">
        <f>VLOOKUP(C21,'[1]2020 Soybean Traits &amp; Entries'!VL_SOY_2020,4,FALSE)</f>
        <v>R2X</v>
      </c>
      <c r="C21" s="31" t="s">
        <v>82</v>
      </c>
      <c r="D21" s="19">
        <v>71.654899999999998</v>
      </c>
      <c r="E21" s="20" t="s">
        <v>81</v>
      </c>
      <c r="F21" s="23"/>
      <c r="G21" s="20"/>
      <c r="H21" s="23"/>
      <c r="I21" s="20"/>
      <c r="J21" s="19">
        <v>12.816700000000001</v>
      </c>
      <c r="K21" s="20" t="s">
        <v>83</v>
      </c>
      <c r="L21" s="23"/>
      <c r="M21" s="20"/>
      <c r="N21" s="23"/>
      <c r="O21" s="20"/>
      <c r="P21" s="25">
        <v>36.333300000000001</v>
      </c>
      <c r="Q21" s="26" t="s">
        <v>52</v>
      </c>
      <c r="R21" s="29"/>
      <c r="S21" s="26"/>
      <c r="T21" s="29"/>
      <c r="U21" s="26"/>
      <c r="V21" s="19">
        <v>1</v>
      </c>
      <c r="W21" s="20"/>
      <c r="X21" s="23"/>
      <c r="Y21" s="20"/>
      <c r="Z21" s="23"/>
      <c r="AA21" s="20"/>
      <c r="AB21" s="25">
        <v>142</v>
      </c>
      <c r="AC21" s="26" t="s">
        <v>61</v>
      </c>
      <c r="AD21" s="29"/>
      <c r="AE21" s="26"/>
      <c r="AF21" s="29"/>
      <c r="AG21" s="26"/>
    </row>
    <row r="22" spans="1:33" x14ac:dyDescent="0.25">
      <c r="A22" s="35" t="str">
        <f>VLOOKUP(C22,'[1]2020 Soybean Traits &amp; Entries'!VL_SOY_2020,2,FALSE)</f>
        <v>Progeny P4265RXS</v>
      </c>
      <c r="B22" s="35" t="str">
        <f>VLOOKUP(C22,'[1]2020 Soybean Traits &amp; Entries'!VL_SOY_2020,4,FALSE)</f>
        <v>R2X, STS</v>
      </c>
      <c r="C22" s="35" t="s">
        <v>84</v>
      </c>
      <c r="D22" s="19">
        <v>71.197999999999993</v>
      </c>
      <c r="E22" s="20" t="s">
        <v>85</v>
      </c>
      <c r="F22" s="23">
        <v>59.331200000000003</v>
      </c>
      <c r="G22" s="20" t="s">
        <v>57</v>
      </c>
      <c r="H22" s="23"/>
      <c r="I22" s="20"/>
      <c r="J22" s="19">
        <v>13.64</v>
      </c>
      <c r="K22" s="20" t="s">
        <v>45</v>
      </c>
      <c r="L22" s="23">
        <v>12.261699999999999</v>
      </c>
      <c r="M22" s="20" t="s">
        <v>42</v>
      </c>
      <c r="N22" s="23"/>
      <c r="O22" s="20"/>
      <c r="P22" s="25">
        <v>36</v>
      </c>
      <c r="Q22" s="26" t="s">
        <v>66</v>
      </c>
      <c r="R22" s="29">
        <v>33.166699999999999</v>
      </c>
      <c r="S22" s="26" t="s">
        <v>52</v>
      </c>
      <c r="T22" s="29"/>
      <c r="U22" s="26"/>
      <c r="V22" s="19">
        <v>1</v>
      </c>
      <c r="W22" s="20"/>
      <c r="X22" s="23">
        <v>1</v>
      </c>
      <c r="Y22" s="20"/>
      <c r="Z22" s="23"/>
      <c r="AA22" s="20"/>
      <c r="AB22" s="25">
        <v>143.33000000000001</v>
      </c>
      <c r="AC22" s="26" t="s">
        <v>44</v>
      </c>
      <c r="AD22" s="29">
        <v>136.33000000000001</v>
      </c>
      <c r="AE22" s="26" t="s">
        <v>44</v>
      </c>
      <c r="AF22" s="29"/>
      <c r="AG22" s="26"/>
    </row>
    <row r="23" spans="1:33" x14ac:dyDescent="0.25">
      <c r="A23" s="31" t="str">
        <f>VLOOKUP(C23,'[1]2020 Soybean Traits &amp; Entries'!VL_SOY_2020,2,FALSE)</f>
        <v>Local Seed Co. LS4299XS</v>
      </c>
      <c r="B23" s="31" t="str">
        <f>VLOOKUP(C23,'[1]2020 Soybean Traits &amp; Entries'!VL_SOY_2020,4,FALSE)</f>
        <v>R2X, STS</v>
      </c>
      <c r="C23" s="31" t="s">
        <v>86</v>
      </c>
      <c r="D23" s="19">
        <v>71.087000000000003</v>
      </c>
      <c r="E23" s="20" t="s">
        <v>85</v>
      </c>
      <c r="F23" s="23">
        <v>60.969799999999999</v>
      </c>
      <c r="G23" s="20" t="s">
        <v>69</v>
      </c>
      <c r="H23" s="23"/>
      <c r="I23" s="20"/>
      <c r="J23" s="19">
        <v>13.193300000000001</v>
      </c>
      <c r="K23" s="20" t="s">
        <v>43</v>
      </c>
      <c r="L23" s="23">
        <v>12.074999999999999</v>
      </c>
      <c r="M23" s="20" t="s">
        <v>42</v>
      </c>
      <c r="N23" s="23"/>
      <c r="O23" s="20"/>
      <c r="P23" s="25">
        <v>36</v>
      </c>
      <c r="Q23" s="26" t="s">
        <v>66</v>
      </c>
      <c r="R23" s="29">
        <v>33</v>
      </c>
      <c r="S23" s="26" t="s">
        <v>69</v>
      </c>
      <c r="T23" s="29"/>
      <c r="U23" s="26"/>
      <c r="V23" s="19">
        <v>1</v>
      </c>
      <c r="W23" s="20"/>
      <c r="X23" s="23">
        <v>1</v>
      </c>
      <c r="Y23" s="20"/>
      <c r="Z23" s="23"/>
      <c r="AA23" s="20"/>
      <c r="AB23" s="25">
        <v>141.66999999999999</v>
      </c>
      <c r="AC23" s="26" t="s">
        <v>83</v>
      </c>
      <c r="AD23" s="29">
        <v>136</v>
      </c>
      <c r="AE23" s="26" t="s">
        <v>57</v>
      </c>
      <c r="AF23" s="29"/>
      <c r="AG23" s="26"/>
    </row>
    <row r="24" spans="1:33" x14ac:dyDescent="0.25">
      <c r="A24" s="31" t="str">
        <f>VLOOKUP(C24,'[1]2020 Soybean Traits &amp; Entries'!VL_SOY_2020,2,FALSE)</f>
        <v xml:space="preserve">Mission Seed A4448X </v>
      </c>
      <c r="B24" s="31" t="str">
        <f>VLOOKUP(C24,'[1]2020 Soybean Traits &amp; Entries'!VL_SOY_2020,4,FALSE)</f>
        <v>R2X, STS</v>
      </c>
      <c r="C24" s="31" t="s">
        <v>87</v>
      </c>
      <c r="D24" s="19">
        <v>70.957700000000003</v>
      </c>
      <c r="E24" s="20" t="s">
        <v>85</v>
      </c>
      <c r="F24" s="23"/>
      <c r="G24" s="20"/>
      <c r="H24" s="23"/>
      <c r="I24" s="20"/>
      <c r="J24" s="19">
        <v>13.1</v>
      </c>
      <c r="K24" s="20" t="s">
        <v>51</v>
      </c>
      <c r="L24" s="23"/>
      <c r="M24" s="20"/>
      <c r="N24" s="23"/>
      <c r="O24" s="20"/>
      <c r="P24" s="25">
        <v>33.666699999999999</v>
      </c>
      <c r="Q24" s="26" t="s">
        <v>88</v>
      </c>
      <c r="R24" s="29"/>
      <c r="S24" s="26"/>
      <c r="T24" s="29"/>
      <c r="U24" s="26"/>
      <c r="V24" s="19">
        <v>1</v>
      </c>
      <c r="W24" s="20"/>
      <c r="X24" s="23"/>
      <c r="Y24" s="20"/>
      <c r="Z24" s="23"/>
      <c r="AA24" s="20"/>
      <c r="AB24" s="25">
        <v>141.33000000000001</v>
      </c>
      <c r="AC24" s="26" t="s">
        <v>53</v>
      </c>
      <c r="AD24" s="29"/>
      <c r="AE24" s="26"/>
      <c r="AF24" s="29"/>
      <c r="AG24" s="26"/>
    </row>
    <row r="25" spans="1:33" x14ac:dyDescent="0.25">
      <c r="A25" s="35" t="str">
        <f>VLOOKUP(C25,'[1]2020 Soybean Traits &amp; Entries'!VL_SOY_2020,2,FALSE)</f>
        <v>Credenz CZ 4410 GTLL</v>
      </c>
      <c r="B25" s="35" t="str">
        <f>VLOOKUP(C25,'[1]2020 Soybean Traits &amp; Entries'!VL_SOY_2020,4,FALSE)</f>
        <v>RR, LL</v>
      </c>
      <c r="C25" s="35" t="s">
        <v>89</v>
      </c>
      <c r="D25" s="19">
        <v>68.156199999999998</v>
      </c>
      <c r="E25" s="20" t="s">
        <v>90</v>
      </c>
      <c r="F25" s="23"/>
      <c r="G25" s="20"/>
      <c r="H25" s="23"/>
      <c r="I25" s="20"/>
      <c r="J25" s="19">
        <v>13.4</v>
      </c>
      <c r="K25" s="20" t="s">
        <v>57</v>
      </c>
      <c r="L25" s="23"/>
      <c r="M25" s="20"/>
      <c r="N25" s="23"/>
      <c r="O25" s="20"/>
      <c r="P25" s="25">
        <v>36.666699999999999</v>
      </c>
      <c r="Q25" s="26" t="s">
        <v>44</v>
      </c>
      <c r="R25" s="29"/>
      <c r="S25" s="26"/>
      <c r="T25" s="29"/>
      <c r="U25" s="26"/>
      <c r="V25" s="19">
        <v>1</v>
      </c>
      <c r="W25" s="20"/>
      <c r="X25" s="23"/>
      <c r="Y25" s="20"/>
      <c r="Z25" s="23"/>
      <c r="AA25" s="20"/>
      <c r="AB25" s="25">
        <v>142.33000000000001</v>
      </c>
      <c r="AC25" s="26" t="s">
        <v>59</v>
      </c>
      <c r="AD25" s="29"/>
      <c r="AE25" s="26"/>
      <c r="AF25" s="29"/>
      <c r="AG25" s="26"/>
    </row>
    <row r="26" spans="1:33" x14ac:dyDescent="0.25">
      <c r="A26" s="35" t="str">
        <f>VLOOKUP(C26,'[1]2020 Soybean Traits &amp; Entries'!VL_SOY_2020,2,FALSE)</f>
        <v>LG Seeds LGS4464RX</v>
      </c>
      <c r="B26" s="35" t="str">
        <f>VLOOKUP(C26,'[1]2020 Soybean Traits &amp; Entries'!VL_SOY_2020,4,FALSE)</f>
        <v>R2X, STS</v>
      </c>
      <c r="C26" s="35" t="s">
        <v>91</v>
      </c>
      <c r="D26" s="19">
        <v>67.845399999999998</v>
      </c>
      <c r="E26" s="20" t="s">
        <v>88</v>
      </c>
      <c r="F26" s="23"/>
      <c r="G26" s="20"/>
      <c r="H26" s="23"/>
      <c r="I26" s="20"/>
      <c r="J26" s="19">
        <v>12.896699999999999</v>
      </c>
      <c r="K26" s="20" t="s">
        <v>61</v>
      </c>
      <c r="L26" s="23"/>
      <c r="M26" s="20"/>
      <c r="N26" s="23"/>
      <c r="O26" s="20"/>
      <c r="P26" s="25">
        <v>32.666699999999999</v>
      </c>
      <c r="Q26" s="26" t="s">
        <v>92</v>
      </c>
      <c r="R26" s="29"/>
      <c r="S26" s="26"/>
      <c r="T26" s="29"/>
      <c r="U26" s="26"/>
      <c r="V26" s="19">
        <v>1</v>
      </c>
      <c r="W26" s="20"/>
      <c r="X26" s="23"/>
      <c r="Y26" s="20"/>
      <c r="Z26" s="23"/>
      <c r="AA26" s="20"/>
      <c r="AB26" s="25">
        <v>141.66999999999999</v>
      </c>
      <c r="AC26" s="26" t="s">
        <v>83</v>
      </c>
      <c r="AD26" s="29"/>
      <c r="AE26" s="26"/>
      <c r="AF26" s="29"/>
      <c r="AG26" s="26"/>
    </row>
    <row r="27" spans="1:33" x14ac:dyDescent="0.25">
      <c r="A27" s="35" t="str">
        <f>VLOOKUP(C27,'[1]2020 Soybean Traits &amp; Entries'!VL_SOY_2020,2,FALSE)</f>
        <v>Progeny P4241E3</v>
      </c>
      <c r="B27" s="35" t="str">
        <f>VLOOKUP(C27,'[1]2020 Soybean Traits &amp; Entries'!VL_SOY_2020,4,FALSE)</f>
        <v>E3</v>
      </c>
      <c r="C27" s="35" t="s">
        <v>93</v>
      </c>
      <c r="D27" s="19">
        <v>67.079700000000003</v>
      </c>
      <c r="E27" s="20" t="s">
        <v>94</v>
      </c>
      <c r="F27" s="23"/>
      <c r="G27" s="20"/>
      <c r="H27" s="23"/>
      <c r="I27" s="20"/>
      <c r="J27" s="19">
        <v>13.55</v>
      </c>
      <c r="K27" s="20" t="s">
        <v>44</v>
      </c>
      <c r="L27" s="23"/>
      <c r="M27" s="20"/>
      <c r="N27" s="23"/>
      <c r="O27" s="20"/>
      <c r="P27" s="25">
        <v>32.333300000000001</v>
      </c>
      <c r="Q27" s="26" t="s">
        <v>95</v>
      </c>
      <c r="R27" s="29"/>
      <c r="S27" s="26"/>
      <c r="T27" s="29"/>
      <c r="U27" s="26"/>
      <c r="V27" s="19">
        <v>1</v>
      </c>
      <c r="W27" s="20"/>
      <c r="X27" s="23"/>
      <c r="Y27" s="20"/>
      <c r="Z27" s="23"/>
      <c r="AA27" s="20"/>
      <c r="AB27" s="25">
        <v>141.33000000000001</v>
      </c>
      <c r="AC27" s="26" t="s">
        <v>53</v>
      </c>
      <c r="AD27" s="29"/>
      <c r="AE27" s="26"/>
      <c r="AF27" s="29"/>
      <c r="AG27" s="26"/>
    </row>
    <row r="28" spans="1:33" x14ac:dyDescent="0.25">
      <c r="A28" s="35" t="str">
        <f>VLOOKUP(C28,'[1]2020 Soybean Traits &amp; Entries'!VL_SOY_2020,2,FALSE)</f>
        <v>Armor A44-D92</v>
      </c>
      <c r="B28" s="35" t="str">
        <f>VLOOKUP(C28,'[1]2020 Soybean Traits &amp; Entries'!VL_SOY_2020,4,FALSE)</f>
        <v>R2X</v>
      </c>
      <c r="C28" s="35" t="s">
        <v>96</v>
      </c>
      <c r="D28" s="19">
        <v>65.952699999999993</v>
      </c>
      <c r="E28" s="20" t="s">
        <v>97</v>
      </c>
      <c r="F28" s="23">
        <v>58.408999999999999</v>
      </c>
      <c r="G28" s="20" t="s">
        <v>47</v>
      </c>
      <c r="H28" s="23"/>
      <c r="I28" s="20"/>
      <c r="J28" s="19">
        <v>13.4</v>
      </c>
      <c r="K28" s="20" t="s">
        <v>57</v>
      </c>
      <c r="L28" s="23">
        <v>12.1417</v>
      </c>
      <c r="M28" s="20" t="s">
        <v>42</v>
      </c>
      <c r="N28" s="23"/>
      <c r="O28" s="20"/>
      <c r="P28" s="25">
        <v>33.333300000000001</v>
      </c>
      <c r="Q28" s="26" t="s">
        <v>64</v>
      </c>
      <c r="R28" s="29">
        <v>32</v>
      </c>
      <c r="S28" s="26" t="s">
        <v>76</v>
      </c>
      <c r="T28" s="29"/>
      <c r="U28" s="26"/>
      <c r="V28" s="19">
        <v>1</v>
      </c>
      <c r="W28" s="20"/>
      <c r="X28" s="23">
        <v>1</v>
      </c>
      <c r="Y28" s="20"/>
      <c r="Z28" s="23"/>
      <c r="AA28" s="20"/>
      <c r="AB28" s="25">
        <v>143</v>
      </c>
      <c r="AC28" s="26" t="s">
        <v>52</v>
      </c>
      <c r="AD28" s="29">
        <v>136.66999999999999</v>
      </c>
      <c r="AE28" s="26" t="s">
        <v>45</v>
      </c>
      <c r="AF28" s="29"/>
      <c r="AG28" s="26"/>
    </row>
    <row r="29" spans="1:33" x14ac:dyDescent="0.25">
      <c r="A29" s="31" t="str">
        <f>VLOOKUP(C29,'[1]2020 Soybean Traits &amp; Entries'!VL_SOY_2020,2,FALSE)</f>
        <v>Credenz CZ 4570 X</v>
      </c>
      <c r="B29" s="31" t="str">
        <f>VLOOKUP(C29,'[1]2020 Soybean Traits &amp; Entries'!VL_SOY_2020,4,FALSE)</f>
        <v>R2X</v>
      </c>
      <c r="C29" s="31" t="s">
        <v>98</v>
      </c>
      <c r="D29" s="19">
        <v>65.7727</v>
      </c>
      <c r="E29" s="20" t="s">
        <v>97</v>
      </c>
      <c r="F29" s="23"/>
      <c r="G29" s="20"/>
      <c r="H29" s="23"/>
      <c r="I29" s="20"/>
      <c r="J29" s="19">
        <v>13.193300000000001</v>
      </c>
      <c r="K29" s="20" t="s">
        <v>43</v>
      </c>
      <c r="L29" s="23"/>
      <c r="M29" s="20"/>
      <c r="N29" s="23"/>
      <c r="O29" s="20"/>
      <c r="P29" s="25">
        <v>35.333300000000001</v>
      </c>
      <c r="Q29" s="26" t="s">
        <v>58</v>
      </c>
      <c r="R29" s="29"/>
      <c r="S29" s="26"/>
      <c r="T29" s="29"/>
      <c r="U29" s="26"/>
      <c r="V29" s="19">
        <v>1</v>
      </c>
      <c r="W29" s="20"/>
      <c r="X29" s="23"/>
      <c r="Y29" s="20"/>
      <c r="Z29" s="23"/>
      <c r="AA29" s="20"/>
      <c r="AB29" s="25">
        <v>142.33000000000001</v>
      </c>
      <c r="AC29" s="26" t="s">
        <v>59</v>
      </c>
      <c r="AD29" s="29"/>
      <c r="AE29" s="26"/>
      <c r="AF29" s="29"/>
      <c r="AG29" s="26"/>
    </row>
    <row r="30" spans="1:33" x14ac:dyDescent="0.25">
      <c r="A30" s="35" t="str">
        <f>VLOOKUP(C30,'[1]2020 Soybean Traits &amp; Entries'!VL_SOY_2020,2,FALSE)</f>
        <v>Dyna-Gro S43EN61</v>
      </c>
      <c r="B30" s="35" t="str">
        <f>VLOOKUP(C30,'[1]2020 Soybean Traits &amp; Entries'!VL_SOY_2020,4,FALSE)</f>
        <v>E3</v>
      </c>
      <c r="C30" s="35" t="s">
        <v>99</v>
      </c>
      <c r="D30" s="19">
        <v>64.733699999999999</v>
      </c>
      <c r="E30" s="20" t="s">
        <v>100</v>
      </c>
      <c r="F30" s="23"/>
      <c r="G30" s="20"/>
      <c r="H30" s="23"/>
      <c r="I30" s="20"/>
      <c r="J30" s="19">
        <v>12.8933</v>
      </c>
      <c r="K30" s="20" t="s">
        <v>61</v>
      </c>
      <c r="L30" s="23"/>
      <c r="M30" s="20"/>
      <c r="N30" s="23"/>
      <c r="O30" s="20"/>
      <c r="P30" s="25">
        <v>35.666699999999999</v>
      </c>
      <c r="Q30" s="26" t="s">
        <v>58</v>
      </c>
      <c r="R30" s="29"/>
      <c r="S30" s="26"/>
      <c r="T30" s="29"/>
      <c r="U30" s="26"/>
      <c r="V30" s="19">
        <v>1</v>
      </c>
      <c r="W30" s="20"/>
      <c r="X30" s="23"/>
      <c r="Y30" s="20"/>
      <c r="Z30" s="23"/>
      <c r="AA30" s="20"/>
      <c r="AB30" s="25">
        <v>142.66999999999999</v>
      </c>
      <c r="AC30" s="26" t="s">
        <v>57</v>
      </c>
      <c r="AD30" s="29"/>
      <c r="AE30" s="26"/>
      <c r="AF30" s="29"/>
      <c r="AG30" s="26"/>
    </row>
    <row r="31" spans="1:33" x14ac:dyDescent="0.25">
      <c r="A31" s="35" t="str">
        <f>VLOOKUP(C31,'[1]2020 Soybean Traits &amp; Entries'!VL_SOY_2020,2,FALSE)</f>
        <v>USG 7431ET</v>
      </c>
      <c r="B31" s="35" t="str">
        <f>VLOOKUP(C31,'[1]2020 Soybean Traits &amp; Entries'!VL_SOY_2020,4,FALSE)</f>
        <v>E3, STS</v>
      </c>
      <c r="C31" s="35" t="s">
        <v>101</v>
      </c>
      <c r="D31" s="19">
        <v>64.093000000000004</v>
      </c>
      <c r="E31" s="20" t="s">
        <v>102</v>
      </c>
      <c r="F31" s="23"/>
      <c r="G31" s="20"/>
      <c r="H31" s="23"/>
      <c r="I31" s="20"/>
      <c r="J31" s="19">
        <v>13.263299999999999</v>
      </c>
      <c r="K31" s="20" t="s">
        <v>43</v>
      </c>
      <c r="L31" s="23"/>
      <c r="M31" s="20"/>
      <c r="N31" s="23"/>
      <c r="O31" s="20"/>
      <c r="P31" s="25">
        <v>36.333300000000001</v>
      </c>
      <c r="Q31" s="26" t="s">
        <v>52</v>
      </c>
      <c r="R31" s="29"/>
      <c r="S31" s="26"/>
      <c r="T31" s="29"/>
      <c r="U31" s="26"/>
      <c r="V31" s="19">
        <v>1</v>
      </c>
      <c r="W31" s="20"/>
      <c r="X31" s="23"/>
      <c r="Y31" s="20"/>
      <c r="Z31" s="23"/>
      <c r="AA31" s="20"/>
      <c r="AB31" s="25">
        <v>142.33000000000001</v>
      </c>
      <c r="AC31" s="26" t="s">
        <v>59</v>
      </c>
      <c r="AD31" s="29"/>
      <c r="AE31" s="26"/>
      <c r="AF31" s="29"/>
      <c r="AG31" s="26"/>
    </row>
    <row r="32" spans="1:33" x14ac:dyDescent="0.25">
      <c r="A32" s="35" t="str">
        <f>VLOOKUP(C32,'[1]2020 Soybean Traits &amp; Entries'!VL_SOY_2020,2,FALSE)</f>
        <v>Credenz CZ 4539 GTLL</v>
      </c>
      <c r="B32" s="35" t="str">
        <f>VLOOKUP(C32,'[1]2020 Soybean Traits &amp; Entries'!VL_SOY_2020,4,FALSE)</f>
        <v>RR, LL</v>
      </c>
      <c r="C32" s="35" t="s">
        <v>103</v>
      </c>
      <c r="D32" s="19">
        <v>60.472299999999997</v>
      </c>
      <c r="E32" s="20" t="s">
        <v>104</v>
      </c>
      <c r="F32" s="23">
        <v>54.459000000000003</v>
      </c>
      <c r="G32" s="20" t="s">
        <v>62</v>
      </c>
      <c r="H32" s="23"/>
      <c r="I32" s="20"/>
      <c r="J32" s="19">
        <v>13.136699999999999</v>
      </c>
      <c r="K32" s="20" t="s">
        <v>43</v>
      </c>
      <c r="L32" s="23">
        <v>12.0167</v>
      </c>
      <c r="M32" s="20" t="s">
        <v>42</v>
      </c>
      <c r="N32" s="23"/>
      <c r="O32" s="20"/>
      <c r="P32" s="25">
        <v>36.333300000000001</v>
      </c>
      <c r="Q32" s="26" t="s">
        <v>52</v>
      </c>
      <c r="R32" s="29">
        <v>33.333300000000001</v>
      </c>
      <c r="S32" s="26" t="s">
        <v>52</v>
      </c>
      <c r="T32" s="29"/>
      <c r="U32" s="26"/>
      <c r="V32" s="19">
        <v>1</v>
      </c>
      <c r="W32" s="20"/>
      <c r="X32" s="23">
        <v>1</v>
      </c>
      <c r="Y32" s="20"/>
      <c r="Z32" s="23"/>
      <c r="AA32" s="20"/>
      <c r="AB32" s="25">
        <v>143</v>
      </c>
      <c r="AC32" s="26" t="s">
        <v>52</v>
      </c>
      <c r="AD32" s="29">
        <v>136.33000000000001</v>
      </c>
      <c r="AE32" s="26" t="s">
        <v>44</v>
      </c>
      <c r="AF32" s="29"/>
      <c r="AG32" s="26"/>
    </row>
    <row r="33" spans="1:36" x14ac:dyDescent="0.25">
      <c r="A33" s="35" t="str">
        <f>VLOOKUP(C33,'[1]2020 Soybean Traits &amp; Entries'!VL_SOY_2020,2,FALSE)</f>
        <v>GoSoy 43C17S</v>
      </c>
      <c r="B33" s="35" t="str">
        <f>VLOOKUP(C33,'[1]2020 Soybean Traits &amp; Entries'!VL_SOY_2020,4,FALSE)</f>
        <v>STS</v>
      </c>
      <c r="C33" s="35" t="s">
        <v>105</v>
      </c>
      <c r="D33" s="19">
        <v>60.0944</v>
      </c>
      <c r="E33" s="20" t="s">
        <v>104</v>
      </c>
      <c r="F33" s="23"/>
      <c r="G33" s="20"/>
      <c r="H33" s="23"/>
      <c r="I33" s="20"/>
      <c r="J33" s="19">
        <v>13.05</v>
      </c>
      <c r="K33" s="20" t="s">
        <v>51</v>
      </c>
      <c r="L33" s="23"/>
      <c r="M33" s="20"/>
      <c r="N33" s="23"/>
      <c r="O33" s="20"/>
      <c r="P33" s="25">
        <v>30.666699999999999</v>
      </c>
      <c r="Q33" s="26" t="s">
        <v>106</v>
      </c>
      <c r="R33" s="29"/>
      <c r="S33" s="26"/>
      <c r="T33" s="29"/>
      <c r="U33" s="26"/>
      <c r="V33" s="19">
        <v>1</v>
      </c>
      <c r="W33" s="20"/>
      <c r="X33" s="23"/>
      <c r="Y33" s="20"/>
      <c r="Z33" s="23"/>
      <c r="AA33" s="20"/>
      <c r="AB33" s="25">
        <v>141</v>
      </c>
      <c r="AC33" s="26" t="s">
        <v>46</v>
      </c>
      <c r="AD33" s="29"/>
      <c r="AE33" s="26"/>
      <c r="AF33" s="29"/>
      <c r="AG33" s="26"/>
    </row>
    <row r="34" spans="1:36" x14ac:dyDescent="0.25">
      <c r="A34" s="35" t="str">
        <f>VLOOKUP(C34,'[1]2020 Soybean Traits &amp; Entries'!VL_SOY_2020,2,FALSE)</f>
        <v>Credenz CZ 4240 GTLL</v>
      </c>
      <c r="B34" s="35" t="str">
        <f>VLOOKUP(C34,'[1]2020 Soybean Traits &amp; Entries'!VL_SOY_2020,4,FALSE)</f>
        <v>RR, LL</v>
      </c>
      <c r="C34" s="35" t="s">
        <v>107</v>
      </c>
      <c r="D34" s="19">
        <v>59.677199999999999</v>
      </c>
      <c r="E34" s="20" t="s">
        <v>108</v>
      </c>
      <c r="F34" s="23"/>
      <c r="G34" s="20"/>
      <c r="H34" s="23"/>
      <c r="I34" s="20"/>
      <c r="J34" s="19">
        <v>13.496700000000001</v>
      </c>
      <c r="K34" s="20" t="s">
        <v>52</v>
      </c>
      <c r="L34" s="23"/>
      <c r="M34" s="20"/>
      <c r="N34" s="23"/>
      <c r="O34" s="20"/>
      <c r="P34" s="25">
        <v>31</v>
      </c>
      <c r="Q34" s="26" t="s">
        <v>109</v>
      </c>
      <c r="R34" s="29"/>
      <c r="S34" s="26"/>
      <c r="T34" s="29"/>
      <c r="U34" s="26"/>
      <c r="V34" s="19">
        <v>1</v>
      </c>
      <c r="W34" s="20"/>
      <c r="X34" s="23"/>
      <c r="Y34" s="20"/>
      <c r="Z34" s="23"/>
      <c r="AA34" s="20"/>
      <c r="AB34" s="25">
        <v>141</v>
      </c>
      <c r="AC34" s="26" t="s">
        <v>46</v>
      </c>
      <c r="AD34" s="29"/>
      <c r="AE34" s="26"/>
      <c r="AF34" s="29"/>
      <c r="AG34" s="26"/>
    </row>
    <row r="35" spans="1:36" x14ac:dyDescent="0.25">
      <c r="A35" s="31" t="str">
        <f>VLOOKUP(C35,'[1]2020 Soybean Traits &amp; Entries'!VL_SOY_2020,2,FALSE)</f>
        <v>Credenz CZ 4280 X</v>
      </c>
      <c r="B35" s="31" t="str">
        <f>VLOOKUP(C35,'[1]2020 Soybean Traits &amp; Entries'!VL_SOY_2020,4,FALSE)</f>
        <v>R2X</v>
      </c>
      <c r="C35" s="31" t="s">
        <v>110</v>
      </c>
      <c r="D35" s="19">
        <v>58.932699999999997</v>
      </c>
      <c r="E35" s="20" t="s">
        <v>108</v>
      </c>
      <c r="F35" s="23"/>
      <c r="G35" s="20"/>
      <c r="H35" s="23"/>
      <c r="I35" s="20"/>
      <c r="J35" s="19">
        <v>13.083299999999999</v>
      </c>
      <c r="K35" s="20" t="s">
        <v>51</v>
      </c>
      <c r="L35" s="23"/>
      <c r="M35" s="20"/>
      <c r="N35" s="23"/>
      <c r="O35" s="20"/>
      <c r="P35" s="25">
        <v>34.666699999999999</v>
      </c>
      <c r="Q35" s="26" t="s">
        <v>67</v>
      </c>
      <c r="R35" s="29"/>
      <c r="S35" s="26"/>
      <c r="T35" s="29"/>
      <c r="U35" s="26"/>
      <c r="V35" s="19">
        <v>1</v>
      </c>
      <c r="W35" s="20"/>
      <c r="X35" s="23"/>
      <c r="Y35" s="20"/>
      <c r="Z35" s="23"/>
      <c r="AA35" s="20"/>
      <c r="AB35" s="25">
        <v>141.33000000000001</v>
      </c>
      <c r="AC35" s="26" t="s">
        <v>53</v>
      </c>
      <c r="AD35" s="29"/>
      <c r="AE35" s="26"/>
      <c r="AF35" s="29"/>
      <c r="AG35" s="26"/>
    </row>
    <row r="36" spans="1:36" x14ac:dyDescent="0.25">
      <c r="A36" s="35" t="str">
        <f>VLOOKUP(C36,'[1]2020 Soybean Traits &amp; Entries'!VL_SOY_2020,2,FALSE)</f>
        <v>AGS GS42X19S</v>
      </c>
      <c r="B36" s="35" t="str">
        <f>VLOOKUP(C36,'[1]2020 Soybean Traits &amp; Entries'!VL_SOY_2020,4,FALSE)</f>
        <v>R2X, STS</v>
      </c>
      <c r="C36" s="35" t="s">
        <v>111</v>
      </c>
      <c r="D36" s="19">
        <v>56.466900000000003</v>
      </c>
      <c r="E36" s="20" t="s">
        <v>112</v>
      </c>
      <c r="F36" s="23"/>
      <c r="G36" s="20"/>
      <c r="H36" s="23"/>
      <c r="I36" s="20"/>
      <c r="J36" s="19">
        <v>13.3367</v>
      </c>
      <c r="K36" s="20" t="s">
        <v>43</v>
      </c>
      <c r="L36" s="23"/>
      <c r="M36" s="20"/>
      <c r="N36" s="23"/>
      <c r="O36" s="20"/>
      <c r="P36" s="25">
        <v>32.666699999999999</v>
      </c>
      <c r="Q36" s="26" t="s">
        <v>92</v>
      </c>
      <c r="R36" s="29"/>
      <c r="S36" s="26"/>
      <c r="T36" s="29"/>
      <c r="U36" s="26"/>
      <c r="V36" s="19">
        <v>1</v>
      </c>
      <c r="W36" s="20"/>
      <c r="X36" s="23"/>
      <c r="Y36" s="20"/>
      <c r="Z36" s="23"/>
      <c r="AA36" s="20"/>
      <c r="AB36" s="25">
        <v>141.66999999999999</v>
      </c>
      <c r="AC36" s="26" t="s">
        <v>83</v>
      </c>
      <c r="AD36" s="29"/>
      <c r="AE36" s="26"/>
      <c r="AF36" s="29"/>
      <c r="AG36" s="26"/>
    </row>
    <row r="37" spans="1:36" x14ac:dyDescent="0.25">
      <c r="A37" s="31" t="str">
        <f>VLOOKUP(C37,'[1]2020 Soybean Traits &amp; Entries'!VL_SOY_2020,2,FALSE)</f>
        <v>Local Seed Co. LS4407X</v>
      </c>
      <c r="B37" s="31" t="str">
        <f>VLOOKUP(C37,'[1]2020 Soybean Traits &amp; Entries'!VL_SOY_2020,4,FALSE)</f>
        <v>R2X</v>
      </c>
      <c r="C37" s="31" t="s">
        <v>113</v>
      </c>
      <c r="D37" s="19">
        <v>54.032600000000002</v>
      </c>
      <c r="E37" s="20" t="s">
        <v>112</v>
      </c>
      <c r="F37" s="23">
        <v>53.779800000000002</v>
      </c>
      <c r="G37" s="20" t="s">
        <v>54</v>
      </c>
      <c r="H37" s="23"/>
      <c r="I37" s="20"/>
      <c r="J37" s="19">
        <v>13.38</v>
      </c>
      <c r="K37" s="20" t="s">
        <v>43</v>
      </c>
      <c r="L37" s="23">
        <v>12.145</v>
      </c>
      <c r="M37" s="20" t="s">
        <v>42</v>
      </c>
      <c r="N37" s="23"/>
      <c r="O37" s="20"/>
      <c r="P37" s="25">
        <v>34</v>
      </c>
      <c r="Q37" s="26" t="s">
        <v>114</v>
      </c>
      <c r="R37" s="29">
        <v>32.666699999999999</v>
      </c>
      <c r="S37" s="26" t="s">
        <v>115</v>
      </c>
      <c r="T37" s="29"/>
      <c r="U37" s="26"/>
      <c r="V37" s="19">
        <v>1</v>
      </c>
      <c r="W37" s="20"/>
      <c r="X37" s="23">
        <v>1</v>
      </c>
      <c r="Y37" s="20"/>
      <c r="Z37" s="23"/>
      <c r="AA37" s="20"/>
      <c r="AB37" s="25">
        <v>143</v>
      </c>
      <c r="AC37" s="26" t="s">
        <v>52</v>
      </c>
      <c r="AD37" s="29">
        <v>136.66999999999999</v>
      </c>
      <c r="AE37" s="26" t="s">
        <v>45</v>
      </c>
      <c r="AF37" s="29"/>
      <c r="AG37" s="26"/>
      <c r="AJ37" t="s">
        <v>116</v>
      </c>
    </row>
    <row r="38" spans="1:36" x14ac:dyDescent="0.25">
      <c r="A38" s="34" t="str">
        <f>VLOOKUP(C38,'[1]2020 Soybean Traits &amp; Entries'!VL_SOY_2020,2,FALSE)</f>
        <v>TN Exp TN17-4507R2</v>
      </c>
      <c r="B38" s="35" t="str">
        <f>VLOOKUP(C38,'[1]2020 Soybean Traits &amp; Entries'!VL_SOY_2020,4,FALSE)</f>
        <v>RR</v>
      </c>
      <c r="C38" s="35" t="s">
        <v>117</v>
      </c>
      <c r="D38" s="19">
        <v>53.520800000000001</v>
      </c>
      <c r="E38" s="20" t="s">
        <v>112</v>
      </c>
      <c r="F38" s="23"/>
      <c r="G38" s="20"/>
      <c r="H38" s="23"/>
      <c r="I38" s="20"/>
      <c r="J38" s="19">
        <v>12.996700000000001</v>
      </c>
      <c r="K38" s="20" t="s">
        <v>118</v>
      </c>
      <c r="L38" s="23"/>
      <c r="M38" s="20"/>
      <c r="N38" s="23"/>
      <c r="O38" s="20"/>
      <c r="P38" s="25">
        <v>28.666699999999999</v>
      </c>
      <c r="Q38" s="26" t="s">
        <v>119</v>
      </c>
      <c r="R38" s="29"/>
      <c r="S38" s="26"/>
      <c r="T38" s="29"/>
      <c r="U38" s="26"/>
      <c r="V38" s="19">
        <v>1</v>
      </c>
      <c r="W38" s="20"/>
      <c r="X38" s="23"/>
      <c r="Y38" s="20"/>
      <c r="Z38" s="23"/>
      <c r="AA38" s="20"/>
      <c r="AB38" s="25">
        <v>141.66999999999999</v>
      </c>
      <c r="AC38" s="26" t="s">
        <v>83</v>
      </c>
      <c r="AD38" s="29"/>
      <c r="AE38" s="26"/>
      <c r="AF38" s="29"/>
      <c r="AG38" s="26"/>
    </row>
    <row r="39" spans="1:36" x14ac:dyDescent="0.25">
      <c r="A39" s="35" t="str">
        <f>VLOOKUP(C39,'[1]2020 Soybean Traits &amp; Entries'!VL_SOY_2020,2,FALSE)</f>
        <v>TN Exp TN18-4007</v>
      </c>
      <c r="B39" s="35" t="str">
        <f>VLOOKUP(C39,'[1]2020 Soybean Traits &amp; Entries'!VL_SOY_2020,4,FALSE)</f>
        <v>Conv.</v>
      </c>
      <c r="C39" s="35" t="s">
        <v>120</v>
      </c>
      <c r="D39" s="19">
        <v>49.678699999999999</v>
      </c>
      <c r="E39" s="20" t="s">
        <v>121</v>
      </c>
      <c r="F39" s="23"/>
      <c r="G39" s="20"/>
      <c r="H39" s="23"/>
      <c r="I39" s="20"/>
      <c r="J39" s="19">
        <v>13.4367</v>
      </c>
      <c r="K39" s="20" t="s">
        <v>57</v>
      </c>
      <c r="L39" s="23"/>
      <c r="M39" s="20"/>
      <c r="N39" s="23"/>
      <c r="O39" s="20"/>
      <c r="P39" s="25">
        <v>31.666699999999999</v>
      </c>
      <c r="Q39" s="26" t="s">
        <v>122</v>
      </c>
      <c r="R39" s="29"/>
      <c r="S39" s="26"/>
      <c r="T39" s="29"/>
      <c r="U39" s="26"/>
      <c r="V39" s="19">
        <v>1</v>
      </c>
      <c r="W39" s="20"/>
      <c r="X39" s="23"/>
      <c r="Y39" s="20"/>
      <c r="Z39" s="23"/>
      <c r="AA39" s="20"/>
      <c r="AB39" s="25">
        <v>141.66999999999999</v>
      </c>
      <c r="AC39" s="26" t="s">
        <v>83</v>
      </c>
      <c r="AD39" s="29"/>
      <c r="AE39" s="26"/>
      <c r="AF39" s="29"/>
      <c r="AG39" s="26"/>
    </row>
    <row r="40" spans="1:36" ht="12.75" customHeight="1" x14ac:dyDescent="0.25">
      <c r="A40" s="36" t="s">
        <v>123</v>
      </c>
      <c r="B40" s="37"/>
      <c r="C40" s="37"/>
      <c r="D40" s="38">
        <v>68.802999999999997</v>
      </c>
      <c r="E40" s="39"/>
      <c r="F40" s="39">
        <v>61.069699999999997</v>
      </c>
      <c r="G40" s="39"/>
      <c r="H40" s="39">
        <v>65.101699999999994</v>
      </c>
      <c r="I40" s="40"/>
      <c r="J40" s="38">
        <v>13.229900000000001</v>
      </c>
      <c r="K40" s="39"/>
      <c r="L40" s="39">
        <v>12.1172</v>
      </c>
      <c r="M40" s="39"/>
      <c r="N40" s="39">
        <v>12.579700000000001</v>
      </c>
      <c r="O40" s="40"/>
      <c r="P40" s="41">
        <v>34.799999999999997</v>
      </c>
      <c r="Q40" s="42"/>
      <c r="R40" s="42">
        <v>33.051299999999998</v>
      </c>
      <c r="S40" s="42"/>
      <c r="T40" s="42">
        <v>34.972200000000001</v>
      </c>
      <c r="U40" s="43"/>
      <c r="V40" s="38">
        <v>1</v>
      </c>
      <c r="W40" s="39"/>
      <c r="X40" s="39">
        <v>1</v>
      </c>
      <c r="Y40" s="39"/>
      <c r="Z40" s="39">
        <v>1</v>
      </c>
      <c r="AA40" s="44"/>
      <c r="AB40" s="41">
        <v>142.38999999999999</v>
      </c>
      <c r="AC40" s="42"/>
      <c r="AD40" s="42">
        <v>136.24</v>
      </c>
      <c r="AE40" s="42"/>
      <c r="AF40" s="42">
        <v>133.86000000000001</v>
      </c>
      <c r="AG40" s="42"/>
    </row>
    <row r="41" spans="1:36" ht="12.75" customHeight="1" x14ac:dyDescent="0.25">
      <c r="A41" s="45" t="s">
        <v>124</v>
      </c>
      <c r="B41" s="46"/>
      <c r="C41" s="46"/>
      <c r="D41" s="47">
        <v>2.6234000000000002</v>
      </c>
      <c r="E41" s="48"/>
      <c r="F41" s="48">
        <v>10.795500000000001</v>
      </c>
      <c r="G41" s="48"/>
      <c r="H41" s="48">
        <v>7.0075000000000003</v>
      </c>
      <c r="I41" s="49"/>
      <c r="J41" s="47">
        <v>0.23580000000000001</v>
      </c>
      <c r="K41" s="48"/>
      <c r="L41" s="48">
        <v>1.1343000000000001</v>
      </c>
      <c r="M41" s="48"/>
      <c r="N41" s="48">
        <v>0.86560000000000004</v>
      </c>
      <c r="O41" s="49"/>
      <c r="P41" s="50">
        <v>0.83189999999999997</v>
      </c>
      <c r="Q41" s="51"/>
      <c r="R41" s="51">
        <v>2.5973000000000002</v>
      </c>
      <c r="S41" s="51"/>
      <c r="T41" s="51">
        <v>1.8456999999999999</v>
      </c>
      <c r="U41" s="52"/>
      <c r="V41" s="47" t="s">
        <v>125</v>
      </c>
      <c r="W41" s="48"/>
      <c r="X41" s="48" t="s">
        <v>125</v>
      </c>
      <c r="Y41" s="48"/>
      <c r="Z41" s="48" t="s">
        <v>125</v>
      </c>
      <c r="AA41" s="53"/>
      <c r="AB41" s="50">
        <v>0.42909999999999998</v>
      </c>
      <c r="AC41" s="51"/>
      <c r="AD41" s="51">
        <v>6.3368000000000002</v>
      </c>
      <c r="AE41" s="51"/>
      <c r="AF41" s="51">
        <v>4.1784999999999997</v>
      </c>
      <c r="AG41" s="51"/>
    </row>
    <row r="42" spans="1:36" ht="12.75" customHeight="1" x14ac:dyDescent="0.25">
      <c r="A42" s="54" t="s">
        <v>126</v>
      </c>
      <c r="B42" s="55"/>
      <c r="C42" s="55"/>
      <c r="D42" s="56">
        <v>7.34</v>
      </c>
      <c r="E42" s="57"/>
      <c r="F42" s="57">
        <v>6.74</v>
      </c>
      <c r="G42" s="57"/>
      <c r="H42" s="57" t="s">
        <v>127</v>
      </c>
      <c r="I42" s="58"/>
      <c r="J42" s="56">
        <v>0.64</v>
      </c>
      <c r="K42" s="57"/>
      <c r="L42" s="57" t="s">
        <v>127</v>
      </c>
      <c r="M42" s="57"/>
      <c r="N42" s="57" t="s">
        <v>127</v>
      </c>
      <c r="O42" s="58"/>
      <c r="P42" s="59">
        <v>2.19</v>
      </c>
      <c r="Q42" s="60"/>
      <c r="R42" s="60">
        <v>1.62</v>
      </c>
      <c r="S42" s="60"/>
      <c r="T42" s="60" t="s">
        <v>127</v>
      </c>
      <c r="U42" s="61"/>
      <c r="V42" s="56" t="s">
        <v>125</v>
      </c>
      <c r="W42" s="57"/>
      <c r="X42" s="57" t="s">
        <v>125</v>
      </c>
      <c r="Y42" s="57"/>
      <c r="Z42" s="57" t="s">
        <v>125</v>
      </c>
      <c r="AA42" s="62"/>
      <c r="AB42" s="59">
        <v>1.21</v>
      </c>
      <c r="AC42" s="60"/>
      <c r="AD42" s="60">
        <v>1.34</v>
      </c>
      <c r="AE42" s="60"/>
      <c r="AF42" s="60">
        <v>1.45</v>
      </c>
      <c r="AG42" s="60"/>
    </row>
    <row r="43" spans="1:36" ht="12.75" customHeight="1" thickBot="1" x14ac:dyDescent="0.3">
      <c r="A43" s="63" t="s">
        <v>128</v>
      </c>
      <c r="B43" s="64"/>
      <c r="C43" s="64"/>
      <c r="D43" s="65">
        <v>6.5473268060000001</v>
      </c>
      <c r="E43" s="66"/>
      <c r="F43" s="66">
        <v>9.5541325409999995</v>
      </c>
      <c r="G43" s="66"/>
      <c r="H43" s="66">
        <v>8.7948934609999991</v>
      </c>
      <c r="I43" s="67"/>
      <c r="J43" s="65">
        <v>2.947293137</v>
      </c>
      <c r="K43" s="66"/>
      <c r="L43" s="66">
        <v>3.4982280829999999</v>
      </c>
      <c r="M43" s="66"/>
      <c r="N43" s="66">
        <v>2.943657441</v>
      </c>
      <c r="O43" s="67"/>
      <c r="P43" s="65">
        <v>3.8681670709999998</v>
      </c>
      <c r="Q43" s="66"/>
      <c r="R43" s="66">
        <v>4.2388884090000003</v>
      </c>
      <c r="S43" s="66"/>
      <c r="T43" s="66">
        <v>4.9142838119999999</v>
      </c>
      <c r="U43" s="67"/>
      <c r="V43" s="65" t="s">
        <v>125</v>
      </c>
      <c r="W43" s="66"/>
      <c r="X43" s="66" t="s">
        <v>125</v>
      </c>
      <c r="Y43" s="66"/>
      <c r="Z43" s="66" t="s">
        <v>125</v>
      </c>
      <c r="AA43" s="68"/>
      <c r="AB43" s="65">
        <v>0.52196142099999998</v>
      </c>
      <c r="AC43" s="66"/>
      <c r="AD43" s="66">
        <v>0.85159156499999999</v>
      </c>
      <c r="AE43" s="66"/>
      <c r="AF43" s="66">
        <v>1.1171005469999999</v>
      </c>
      <c r="AG43" s="66"/>
    </row>
    <row r="44" spans="1:36" s="74" customFormat="1" ht="12.75" x14ac:dyDescent="0.2">
      <c r="A44" s="69"/>
      <c r="B44" s="69"/>
      <c r="C44" s="69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2"/>
      <c r="X44" s="72"/>
      <c r="Y44" s="72"/>
      <c r="Z44" s="72"/>
      <c r="AA44" s="72"/>
      <c r="AB44" s="71"/>
      <c r="AC44" s="71"/>
      <c r="AD44" s="71"/>
      <c r="AE44" s="71"/>
      <c r="AF44" s="71"/>
      <c r="AG44" s="73"/>
    </row>
    <row r="45" spans="1:36" s="74" customFormat="1" ht="12.75" x14ac:dyDescent="0.2">
      <c r="A45" s="75"/>
      <c r="B45" s="69"/>
      <c r="C45" s="69"/>
      <c r="D45" s="75"/>
      <c r="E45" s="75"/>
      <c r="F45" s="75"/>
      <c r="G45" s="75"/>
      <c r="H45" s="75"/>
      <c r="I45" s="75"/>
      <c r="J45" s="71"/>
      <c r="K45" s="71"/>
      <c r="L45" s="71"/>
      <c r="M45" s="71"/>
      <c r="N45" s="71"/>
      <c r="O45" s="71"/>
      <c r="P45" s="76"/>
      <c r="Q45" s="76"/>
      <c r="R45" s="76"/>
      <c r="S45" s="76"/>
      <c r="T45" s="76"/>
      <c r="U45" s="76"/>
      <c r="V45" s="71"/>
      <c r="W45" s="71"/>
      <c r="X45" s="71"/>
      <c r="Y45" s="71"/>
      <c r="Z45" s="71"/>
      <c r="AA45" s="73"/>
      <c r="AB45" s="76"/>
      <c r="AC45" s="76"/>
      <c r="AD45" s="76"/>
      <c r="AE45" s="76"/>
      <c r="AF45" s="76"/>
      <c r="AG45" s="77"/>
    </row>
    <row r="46" spans="1:36" s="74" customFormat="1" ht="12.75" x14ac:dyDescent="0.2">
      <c r="A46" s="75"/>
      <c r="B46" s="78"/>
      <c r="C46" s="78"/>
      <c r="D46" s="75"/>
      <c r="E46" s="75"/>
      <c r="F46" s="75"/>
      <c r="G46" s="75"/>
      <c r="H46" s="75"/>
      <c r="I46" s="75"/>
      <c r="J46" s="71"/>
      <c r="K46" s="71"/>
      <c r="L46" s="71"/>
      <c r="M46" s="71"/>
      <c r="N46" s="71"/>
      <c r="O46" s="71"/>
      <c r="P46" s="79"/>
      <c r="Q46" s="79"/>
      <c r="R46" s="79"/>
      <c r="S46" s="79"/>
      <c r="T46" s="79"/>
      <c r="U46" s="79"/>
      <c r="V46" s="71"/>
      <c r="W46" s="71"/>
      <c r="X46" s="71"/>
      <c r="Y46" s="71"/>
      <c r="Z46" s="71"/>
      <c r="AA46" s="73"/>
      <c r="AB46" s="79"/>
      <c r="AC46" s="79"/>
      <c r="AD46" s="79"/>
      <c r="AE46" s="79"/>
      <c r="AF46" s="79"/>
      <c r="AG46" s="80"/>
    </row>
    <row r="47" spans="1:36" s="74" customFormat="1" ht="12.75" x14ac:dyDescent="0.2">
      <c r="A47" s="75"/>
      <c r="B47" s="69"/>
      <c r="C47" s="69"/>
      <c r="D47" s="75"/>
      <c r="E47" s="75"/>
      <c r="F47" s="75"/>
      <c r="G47" s="75"/>
      <c r="H47" s="75"/>
      <c r="I47" s="75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3"/>
      <c r="AB47" s="71"/>
      <c r="AC47" s="71"/>
      <c r="AD47" s="71"/>
      <c r="AE47" s="71"/>
      <c r="AF47" s="71"/>
      <c r="AG47" s="73"/>
    </row>
    <row r="48" spans="1:36" s="74" customFormat="1" ht="12.75" x14ac:dyDescent="0.2">
      <c r="A48" s="75"/>
      <c r="B48" s="69"/>
      <c r="C48" s="69"/>
      <c r="D48" s="75"/>
      <c r="E48" s="75"/>
      <c r="F48" s="75"/>
      <c r="G48" s="75"/>
      <c r="H48" s="75"/>
      <c r="I48" s="75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3"/>
      <c r="AB48" s="71"/>
      <c r="AC48" s="71"/>
      <c r="AD48" s="71"/>
      <c r="AE48" s="71"/>
      <c r="AF48" s="71"/>
      <c r="AG48" s="73"/>
    </row>
    <row r="49" spans="1:33" s="74" customFormat="1" ht="12.75" x14ac:dyDescent="0.2">
      <c r="A49" s="75"/>
      <c r="B49" s="69"/>
      <c r="C49" s="69"/>
      <c r="D49" s="75"/>
      <c r="E49" s="75"/>
      <c r="F49" s="75"/>
      <c r="G49" s="75"/>
      <c r="H49" s="75"/>
      <c r="I49" s="75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3"/>
      <c r="AB49" s="71"/>
      <c r="AC49" s="71"/>
      <c r="AD49" s="71"/>
      <c r="AE49" s="71"/>
      <c r="AF49" s="71"/>
      <c r="AG49" s="73"/>
    </row>
    <row r="50" spans="1:33" s="74" customFormat="1" ht="12.75" x14ac:dyDescent="0.2">
      <c r="A50" s="75"/>
      <c r="B50" s="78"/>
      <c r="C50" s="78"/>
      <c r="D50" s="75"/>
      <c r="E50" s="75"/>
      <c r="F50" s="75"/>
      <c r="G50" s="75"/>
      <c r="H50" s="75"/>
      <c r="I50" s="75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3"/>
      <c r="AG50" s="81"/>
    </row>
    <row r="51" spans="1:33" s="74" customFormat="1" ht="12.75" x14ac:dyDescent="0.2">
      <c r="A51" s="75"/>
      <c r="B51" s="69"/>
      <c r="C51" s="69"/>
      <c r="D51" s="75"/>
      <c r="E51" s="75"/>
      <c r="F51" s="75"/>
      <c r="G51" s="75"/>
      <c r="H51" s="75"/>
      <c r="I51" s="75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3"/>
      <c r="AG51" s="81"/>
    </row>
    <row r="52" spans="1:33" s="74" customFormat="1" ht="12.75" x14ac:dyDescent="0.2">
      <c r="A52" s="82"/>
      <c r="B52" s="78"/>
      <c r="C52" s="78"/>
      <c r="D52" s="82"/>
      <c r="E52" s="82"/>
      <c r="F52" s="82"/>
      <c r="G52" s="82"/>
      <c r="H52" s="82"/>
      <c r="I52" s="8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71"/>
      <c r="W52" s="71"/>
      <c r="X52" s="71"/>
      <c r="Y52" s="71"/>
      <c r="Z52" s="71"/>
      <c r="AA52" s="73"/>
      <c r="AG52" s="81"/>
    </row>
    <row r="53" spans="1:33" x14ac:dyDescent="0.25">
      <c r="A53" s="75"/>
      <c r="B53" s="78"/>
      <c r="C53" s="78"/>
      <c r="D53" s="75"/>
      <c r="E53" s="75"/>
      <c r="F53" s="75"/>
      <c r="G53" s="75"/>
      <c r="H53" s="75"/>
      <c r="I53" s="75"/>
      <c r="V53" s="71"/>
      <c r="W53" s="71"/>
      <c r="X53" s="71"/>
      <c r="Y53" s="71"/>
      <c r="Z53" s="71"/>
      <c r="AA53" s="73"/>
    </row>
    <row r="54" spans="1:33" x14ac:dyDescent="0.25">
      <c r="A54" s="85"/>
      <c r="B54" s="69"/>
      <c r="C54" s="69"/>
      <c r="D54" s="86"/>
      <c r="E54" s="86"/>
      <c r="F54" s="86"/>
      <c r="G54" s="86"/>
      <c r="H54" s="86"/>
      <c r="I54" s="86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1:33" x14ac:dyDescent="0.25">
      <c r="B55" s="90"/>
      <c r="C55" s="90"/>
      <c r="X55" s="88" t="s">
        <v>129</v>
      </c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O5:O39">
    <cfRule type="containsText" priority="11" stopIfTrue="1" operator="containsText" text="AA">
      <formula>NOT(ISERROR(SEARCH("AA",O5)))</formula>
    </cfRule>
    <cfRule type="containsText" dxfId="31" priority="12" operator="containsText" text="A">
      <formula>NOT(ISERROR(SEARCH("A",O5)))</formula>
    </cfRule>
  </conditionalFormatting>
  <conditionalFormatting sqref="S5:S39">
    <cfRule type="containsText" priority="25" stopIfTrue="1" operator="containsText" text="AA">
      <formula>NOT(ISERROR(SEARCH("AA",S5)))</formula>
    </cfRule>
    <cfRule type="containsText" dxfId="30" priority="26" operator="containsText" text="A">
      <formula>NOT(ISERROR(SEARCH("A",S5)))</formula>
    </cfRule>
  </conditionalFormatting>
  <conditionalFormatting sqref="U5:U39">
    <cfRule type="containsText" priority="23" stopIfTrue="1" operator="containsText" text="AA">
      <formula>NOT(ISERROR(SEARCH("AA",U5)))</formula>
    </cfRule>
    <cfRule type="containsText" dxfId="29" priority="24" operator="containsText" text="A">
      <formula>NOT(ISERROR(SEARCH("A",U5)))</formula>
    </cfRule>
  </conditionalFormatting>
  <conditionalFormatting sqref="E5:E39">
    <cfRule type="containsText" priority="33" stopIfTrue="1" operator="containsText" text="AA">
      <formula>NOT(ISERROR(SEARCH("AA",E5)))</formula>
    </cfRule>
    <cfRule type="containsText" dxfId="28" priority="34" operator="containsText" text="A">
      <formula>NOT(ISERROR(SEARCH("A",E5)))</formula>
    </cfRule>
  </conditionalFormatting>
  <conditionalFormatting sqref="G5:G39">
    <cfRule type="containsText" priority="31" stopIfTrue="1" operator="containsText" text="AA">
      <formula>NOT(ISERROR(SEARCH("AA",G5)))</formula>
    </cfRule>
    <cfRule type="containsText" dxfId="27" priority="32" operator="containsText" text="A">
      <formula>NOT(ISERROR(SEARCH("A",G5)))</formula>
    </cfRule>
  </conditionalFormatting>
  <conditionalFormatting sqref="I5:I39">
    <cfRule type="containsText" priority="29" stopIfTrue="1" operator="containsText" text="AA">
      <formula>NOT(ISERROR(SEARCH("AA",I5)))</formula>
    </cfRule>
    <cfRule type="containsText" dxfId="26" priority="30" operator="containsText" text="A">
      <formula>NOT(ISERROR(SEARCH("A",I5)))</formula>
    </cfRule>
  </conditionalFormatting>
  <conditionalFormatting sqref="Q5:Q39">
    <cfRule type="containsText" priority="27" stopIfTrue="1" operator="containsText" text="AA">
      <formula>NOT(ISERROR(SEARCH("AA",Q5)))</formula>
    </cfRule>
    <cfRule type="containsText" dxfId="25" priority="28" operator="containsText" text="A">
      <formula>NOT(ISERROR(SEARCH("A",Q5)))</formula>
    </cfRule>
  </conditionalFormatting>
  <conditionalFormatting sqref="W5:W39">
    <cfRule type="containsText" priority="21" stopIfTrue="1" operator="containsText" text="AA">
      <formula>NOT(ISERROR(SEARCH("AA",W5)))</formula>
    </cfRule>
    <cfRule type="containsText" dxfId="24" priority="22" operator="containsText" text="A">
      <formula>NOT(ISERROR(SEARCH("A",W5)))</formula>
    </cfRule>
  </conditionalFormatting>
  <conditionalFormatting sqref="Y5:Y39">
    <cfRule type="containsText" priority="19" stopIfTrue="1" operator="containsText" text="AA">
      <formula>NOT(ISERROR(SEARCH("AA",Y5)))</formula>
    </cfRule>
    <cfRule type="containsText" dxfId="23" priority="20" operator="containsText" text="A">
      <formula>NOT(ISERROR(SEARCH("A",Y5)))</formula>
    </cfRule>
  </conditionalFormatting>
  <conditionalFormatting sqref="AA5:AA39">
    <cfRule type="containsText" priority="17" stopIfTrue="1" operator="containsText" text="AA">
      <formula>NOT(ISERROR(SEARCH("AA",AA5)))</formula>
    </cfRule>
    <cfRule type="containsText" dxfId="22" priority="18" operator="containsText" text="A">
      <formula>NOT(ISERROR(SEARCH("A",AA5)))</formula>
    </cfRule>
  </conditionalFormatting>
  <conditionalFormatting sqref="K5:K39">
    <cfRule type="containsText" priority="15" stopIfTrue="1" operator="containsText" text="AA">
      <formula>NOT(ISERROR(SEARCH("AA",K5)))</formula>
    </cfRule>
    <cfRule type="containsText" dxfId="21" priority="16" operator="containsText" text="A">
      <formula>NOT(ISERROR(SEARCH("A",K5)))</formula>
    </cfRule>
  </conditionalFormatting>
  <conditionalFormatting sqref="M5:M39">
    <cfRule type="containsText" priority="13" stopIfTrue="1" operator="containsText" text="AA">
      <formula>NOT(ISERROR(SEARCH("AA",M5)))</formula>
    </cfRule>
    <cfRule type="containsText" dxfId="20" priority="14" operator="containsText" text="A">
      <formula>NOT(ISERROR(SEARCH("A",M5)))</formula>
    </cfRule>
  </conditionalFormatting>
  <conditionalFormatting sqref="D5:D39">
    <cfRule type="aboveAverage" dxfId="19" priority="35"/>
  </conditionalFormatting>
  <conditionalFormatting sqref="F5:F39">
    <cfRule type="aboveAverage" dxfId="18" priority="36"/>
  </conditionalFormatting>
  <conditionalFormatting sqref="H5:H39">
    <cfRule type="aboveAverage" dxfId="17" priority="37"/>
  </conditionalFormatting>
  <conditionalFormatting sqref="P5:P39">
    <cfRule type="aboveAverage" dxfId="16" priority="38"/>
  </conditionalFormatting>
  <conditionalFormatting sqref="R5:R39">
    <cfRule type="aboveAverage" dxfId="15" priority="39"/>
  </conditionalFormatting>
  <conditionalFormatting sqref="T5:T39">
    <cfRule type="aboveAverage" dxfId="14" priority="40"/>
  </conditionalFormatting>
  <conditionalFormatting sqref="V5:V39">
    <cfRule type="aboveAverage" dxfId="13" priority="41"/>
  </conditionalFormatting>
  <conditionalFormatting sqref="X5:X39">
    <cfRule type="aboveAverage" dxfId="12" priority="42"/>
  </conditionalFormatting>
  <conditionalFormatting sqref="Z5:Z39">
    <cfRule type="aboveAverage" dxfId="11" priority="43"/>
  </conditionalFormatting>
  <conditionalFormatting sqref="J5:J39">
    <cfRule type="aboveAverage" dxfId="10" priority="44"/>
  </conditionalFormatting>
  <conditionalFormatting sqref="L5:L39">
    <cfRule type="aboveAverage" dxfId="9" priority="45"/>
  </conditionalFormatting>
  <conditionalFormatting sqref="N5:N39">
    <cfRule type="aboveAverage" dxfId="8" priority="46"/>
  </conditionalFormatting>
  <conditionalFormatting sqref="A5:AA39">
    <cfRule type="expression" dxfId="7" priority="47">
      <formula>MOD(ROW(),2)=0</formula>
    </cfRule>
  </conditionalFormatting>
  <conditionalFormatting sqref="AG5:AG39">
    <cfRule type="containsText" priority="1" stopIfTrue="1" operator="containsText" text="AA">
      <formula>NOT(ISERROR(SEARCH("AA",AG5)))</formula>
    </cfRule>
    <cfRule type="containsText" dxfId="6" priority="2" operator="containsText" text="A">
      <formula>NOT(ISERROR(SEARCH("A",AG5)))</formula>
    </cfRule>
  </conditionalFormatting>
  <conditionalFormatting sqref="AC5:AC39">
    <cfRule type="containsText" priority="5" stopIfTrue="1" operator="containsText" text="AA">
      <formula>NOT(ISERROR(SEARCH("AA",AC5)))</formula>
    </cfRule>
    <cfRule type="containsText" dxfId="5" priority="6" operator="containsText" text="A">
      <formula>NOT(ISERROR(SEARCH("A",AC5)))</formula>
    </cfRule>
  </conditionalFormatting>
  <conditionalFormatting sqref="AE5:AE39">
    <cfRule type="containsText" priority="3" stopIfTrue="1" operator="containsText" text="AA">
      <formula>NOT(ISERROR(SEARCH("AA",AE5)))</formula>
    </cfRule>
    <cfRule type="containsText" dxfId="4" priority="4" operator="containsText" text="A">
      <formula>NOT(ISERROR(SEARCH("A",AE5)))</formula>
    </cfRule>
  </conditionalFormatting>
  <conditionalFormatting sqref="AB5:AB39">
    <cfRule type="aboveAverage" dxfId="3" priority="7"/>
  </conditionalFormatting>
  <conditionalFormatting sqref="AD5:AD39">
    <cfRule type="aboveAverage" dxfId="2" priority="8"/>
  </conditionalFormatting>
  <conditionalFormatting sqref="AF5:AF39">
    <cfRule type="aboveAverage" dxfId="1" priority="9"/>
  </conditionalFormatting>
  <conditionalFormatting sqref="AB5:AG39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2020-12-16T20:56:14Z</dcterms:created>
  <dcterms:modified xsi:type="dcterms:W3CDTF">2020-12-16T20:56:26Z</dcterms:modified>
</cp:coreProperties>
</file>