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<sst xmlns="http://schemas.openxmlformats.org/spreadsheetml/2006/main" count="317" uniqueCount="124">
  <si>
    <t xml:space="preserve">Table A-30. Mean yield, agronomic traits, and quality of 72 Maturity Group IV Late (4.5 - 4.9) soybean varieties evaluated in small plot replicated trials without irrigation at AgriCenter International in Memphis,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</si>
  <si>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</si>
  <si>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</si>
  <si>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</si>
  <si>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</si>
  <si>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</si>
  <si>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</si>
  <si>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</si>
  <si>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</si>
  <si>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</si>
  <si>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</si>
  <si>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</si>
  <si>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</si>
  <si>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</si>
  <si>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</si>
  <si>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</si>
  <si>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</si>
  <si>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</si>
  <si>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</si>
  <si>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</si>
  <si>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S20010</t>
  </si>
  <si>
    <t>A</t>
  </si>
  <si>
    <t>A-M</t>
  </si>
  <si>
    <t>S17076</t>
  </si>
  <si>
    <t>B-M</t>
  </si>
  <si>
    <t>S20040</t>
  </si>
  <si>
    <t>S19054</t>
  </si>
  <si>
    <t>A-L</t>
  </si>
  <si>
    <t>S19059</t>
  </si>
  <si>
    <t>S20056</t>
  </si>
  <si>
    <t>S20031</t>
  </si>
  <si>
    <t>S20084</t>
  </si>
  <si>
    <t>S15017</t>
  </si>
  <si>
    <t>LM</t>
  </si>
  <si>
    <t>S20067</t>
  </si>
  <si>
    <t>A-G</t>
  </si>
  <si>
    <t>S19067</t>
  </si>
  <si>
    <t>A-K</t>
  </si>
  <si>
    <t>S18082</t>
  </si>
  <si>
    <t>D-M</t>
  </si>
  <si>
    <t>S19077</t>
  </si>
  <si>
    <t>S20070</t>
  </si>
  <si>
    <t>S18076</t>
  </si>
  <si>
    <t>AB</t>
  </si>
  <si>
    <t>I-M</t>
  </si>
  <si>
    <t>S20083</t>
  </si>
  <si>
    <t>S19047</t>
  </si>
  <si>
    <t>S19030</t>
  </si>
  <si>
    <t>A-C</t>
  </si>
  <si>
    <t>S16059</t>
  </si>
  <si>
    <t>F-M</t>
  </si>
  <si>
    <t>S20028</t>
  </si>
  <si>
    <t>S20055</t>
  </si>
  <si>
    <t>S20072</t>
  </si>
  <si>
    <t>A-J</t>
  </si>
  <si>
    <t>S20008</t>
  </si>
  <si>
    <t>S20085</t>
  </si>
  <si>
    <t>E-M</t>
  </si>
  <si>
    <t>S18090</t>
  </si>
  <si>
    <t>A-E</t>
  </si>
  <si>
    <t>S20011</t>
  </si>
  <si>
    <t>A-F</t>
  </si>
  <si>
    <t>S20041</t>
  </si>
  <si>
    <t>S20059</t>
  </si>
  <si>
    <t>S19009</t>
  </si>
  <si>
    <t>S19025</t>
  </si>
  <si>
    <t>S19055</t>
  </si>
  <si>
    <t>S20060</t>
  </si>
  <si>
    <t>S16061</t>
  </si>
  <si>
    <t>S20077</t>
  </si>
  <si>
    <t>S20068</t>
  </si>
  <si>
    <t>A-H</t>
  </si>
  <si>
    <t>S16014</t>
  </si>
  <si>
    <t>H-M</t>
  </si>
  <si>
    <t>S20034</t>
  </si>
  <si>
    <t>S20033</t>
  </si>
  <si>
    <t>S16016</t>
  </si>
  <si>
    <t>C-M</t>
  </si>
  <si>
    <t>S20039</t>
  </si>
  <si>
    <t>S19048</t>
  </si>
  <si>
    <t>S18089</t>
  </si>
  <si>
    <t>S20071</t>
  </si>
  <si>
    <t>S20051</t>
  </si>
  <si>
    <t>S20064</t>
  </si>
  <si>
    <t>S20009</t>
  </si>
  <si>
    <t>A-I</t>
  </si>
  <si>
    <t>S19031</t>
  </si>
  <si>
    <t>J-M</t>
  </si>
  <si>
    <t>S19008</t>
  </si>
  <si>
    <t>A-D</t>
  </si>
  <si>
    <t>S20061</t>
  </si>
  <si>
    <t>S20047</t>
  </si>
  <si>
    <t>M</t>
  </si>
  <si>
    <t>S20073</t>
  </si>
  <si>
    <t>S20079</t>
  </si>
  <si>
    <t>G-M</t>
  </si>
  <si>
    <t>S20080</t>
  </si>
  <si>
    <t>S20074</t>
  </si>
  <si>
    <t>S19003</t>
  </si>
  <si>
    <t>S20048</t>
  </si>
  <si>
    <t>S20030</t>
  </si>
  <si>
    <t>S16029</t>
  </si>
  <si>
    <t>S20042</t>
  </si>
  <si>
    <t>S20058</t>
  </si>
  <si>
    <t>S18088</t>
  </si>
  <si>
    <t>S20029</t>
  </si>
  <si>
    <t>K-M</t>
  </si>
  <si>
    <t>S20007</t>
  </si>
  <si>
    <t>S18077</t>
  </si>
  <si>
    <t>C</t>
  </si>
  <si>
    <t>S20044</t>
  </si>
  <si>
    <t>S19040</t>
  </si>
  <si>
    <t>S20016</t>
  </si>
  <si>
    <t>S20052</t>
  </si>
  <si>
    <t>S20046</t>
  </si>
  <si>
    <t>S19076</t>
  </si>
  <si>
    <t>S16139</t>
  </si>
  <si>
    <t>BC</t>
  </si>
  <si>
    <t>S19073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</si>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</sst>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4" borderId="8" xfId="0" applyNumberFormat="1" applyFill="1" applyBorder="1"/>
    <xf numFmtId="164" fontId="4" fillId="5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8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164" fontId="0" fillId="4" borderId="0" xfId="0" applyNumberFormat="1" applyFont="1" applyFill="1" applyBorder="1" applyAlignment="1">
      <alignment horizontal="left"/>
    </xf>
    <xf numFmtId="0" fontId="0" fillId="5" borderId="0" xfId="0" applyNumberFormat="1" applyFill="1" applyBorder="1"/>
    <xf numFmtId="0" fontId="0" fillId="4" borderId="0" xfId="0" applyNumberFormat="1" applyFill="1" applyBorder="1"/>
    <xf numFmtId="0" fontId="4" fillId="5" borderId="0" xfId="0" applyNumberFormat="1" applyFont="1" applyFill="1" applyBorder="1"/>
    <xf numFmtId="0" fontId="1" fillId="0" borderId="0" xfId="0" applyFont="1"/>
    <xf numFmtId="0" fontId="4" fillId="4" borderId="0" xfId="0" applyNumberFormat="1" applyFont="1" applyFill="1"/>
    <xf numFmtId="0" fontId="2" fillId="6" borderId="8" xfId="0" applyFont="1" applyFill="1" applyBorder="1" applyAlignment="1">
      <alignment horizontal="left"/>
    </xf>
    <xf numFmtId="0" fontId="2" fillId="6" borderId="8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8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9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9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2" xfId="0" quotePrefix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3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4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3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22860</xdr:rowOff>
    </xdr:from>
    <xdr:to>
      <xdr:col>15</xdr:col>
      <xdr:colOff>0</xdr:colOff>
      <xdr:row>87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B65453-F832-4581-8A96-51C500C3C576}"/>
            </a:ext>
          </a:extLst>
        </xdr:cNvPr>
        <xdr:cNvSpPr txBox="1"/>
      </xdr:nvSpPr>
      <xdr:spPr>
        <a:xfrm>
          <a:off x="0" y="13653135"/>
          <a:ext cx="6657975" cy="12630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26" customWidth="1"/>
    <col min="3" max="3" width="10.7109375" style="26" hidden="1" customWidth="1"/>
    <col min="4" max="9" width="5.28515625" style="62" customWidth="1"/>
    <col min="10" max="14" width="5.28515625" style="50" customWidth="1"/>
    <col min="15" max="15" width="5.28515625" style="51" customWidth="1"/>
  </cols>
  <sheetData>
    <row r="1" spans="1:15" ht="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5"/>
    </row>
    <row r="3" spans="1:15" ht="20.100000000000001" customHeight="1" x14ac:dyDescent="0.25">
      <c r="A3" s="7"/>
      <c r="B3" s="8"/>
      <c r="C3" s="8"/>
      <c r="D3" s="9" t="s">
        <v>5</v>
      </c>
      <c r="E3" s="10"/>
      <c r="F3" s="10" t="s">
        <v>6</v>
      </c>
      <c r="G3" s="10"/>
      <c r="H3" s="10" t="s">
        <v>7</v>
      </c>
      <c r="I3" s="11"/>
      <c r="J3" s="9" t="s">
        <v>5</v>
      </c>
      <c r="K3" s="10"/>
      <c r="L3" s="10" t="s">
        <v>6</v>
      </c>
      <c r="M3" s="10"/>
      <c r="N3" s="10" t="s">
        <v>7</v>
      </c>
      <c r="O3" s="10"/>
    </row>
    <row r="4" spans="1:15" ht="78.75" hidden="1" customHeight="1" x14ac:dyDescent="0.25">
      <c r="A4" s="7" t="s">
        <v>1</v>
      </c>
      <c r="B4" s="8" t="s">
        <v>2</v>
      </c>
      <c r="C4" s="8"/>
      <c r="D4" s="12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4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</row>
    <row r="5" spans="1:15" x14ac:dyDescent="0.25">
      <c r="A5" s="15" t="str">
        <f>VLOOKUP(C5,'[1]2020 Soybean Traits &amp; Entries'!VL_SOY_2020,2,FALSE)</f>
        <v>Taylor Seed T4880X</v>
      </c>
      <c r="B5" s="15" t="str">
        <f>VLOOKUP(C5,'[1]2020 Soybean Traits &amp; Entries'!VL_SOY_2020,4,FALSE)</f>
        <v>R2X</v>
      </c>
      <c r="C5" s="15" t="s">
        <v>20</v>
      </c>
      <c r="D5" s="16">
        <v>74.997200000000007</v>
      </c>
      <c r="E5" s="17" t="s">
        <v>21</v>
      </c>
      <c r="F5" s="18"/>
      <c r="G5" s="19"/>
      <c r="H5" s="20"/>
      <c r="I5" s="17"/>
      <c r="J5" s="16">
        <v>16.996700000000001</v>
      </c>
      <c r="K5" s="17" t="s">
        <v>22</v>
      </c>
      <c r="L5" s="18"/>
      <c r="M5" s="19"/>
      <c r="N5" s="20"/>
      <c r="O5" s="17"/>
    </row>
    <row r="6" spans="1:15" x14ac:dyDescent="0.25">
      <c r="A6" s="21" t="str">
        <f>VLOOKUP(C6,'[1]2020 Soybean Traits &amp; Entries'!VL_SOY_2020,2,FALSE)</f>
        <v>Progeny 4851RX</v>
      </c>
      <c r="B6" s="21" t="str">
        <f>VLOOKUP(C6,'[1]2020 Soybean Traits &amp; Entries'!VL_SOY_2020,4,FALSE)</f>
        <v>R2X</v>
      </c>
      <c r="C6" s="21" t="s">
        <v>23</v>
      </c>
      <c r="D6" s="16">
        <v>73.814400000000006</v>
      </c>
      <c r="E6" s="17" t="s">
        <v>21</v>
      </c>
      <c r="F6" s="20"/>
      <c r="G6" s="17"/>
      <c r="H6" s="20"/>
      <c r="I6" s="22"/>
      <c r="J6" s="16">
        <v>16.736699999999999</v>
      </c>
      <c r="K6" s="17" t="s">
        <v>24</v>
      </c>
      <c r="L6" s="20"/>
      <c r="M6" s="17"/>
      <c r="N6" s="20"/>
      <c r="O6" s="22"/>
    </row>
    <row r="7" spans="1:15" x14ac:dyDescent="0.25">
      <c r="A7" s="21" t="str">
        <f>VLOOKUP(C7,'[1]2020 Soybean Traits &amp; Entries'!VL_SOY_2020,2,FALSE)</f>
        <v>GoSoy 48C17S</v>
      </c>
      <c r="B7" s="21" t="str">
        <f>VLOOKUP(C7,'[1]2020 Soybean Traits &amp; Entries'!VL_SOY_2020,4,FALSE)</f>
        <v>STS</v>
      </c>
      <c r="C7" s="21" t="s">
        <v>25</v>
      </c>
      <c r="D7" s="16">
        <v>71.063599999999994</v>
      </c>
      <c r="E7" s="17" t="s">
        <v>21</v>
      </c>
      <c r="F7" s="20"/>
      <c r="G7" s="17"/>
      <c r="H7" s="20"/>
      <c r="I7" s="17"/>
      <c r="J7" s="16">
        <v>16.736699999999999</v>
      </c>
      <c r="K7" s="17" t="s">
        <v>24</v>
      </c>
      <c r="L7" s="20"/>
      <c r="M7" s="17"/>
      <c r="N7" s="20"/>
      <c r="O7" s="17"/>
    </row>
    <row r="8" spans="1:15" x14ac:dyDescent="0.25">
      <c r="A8" s="23" t="str">
        <f>VLOOKUP(C8,'[1]2020 Soybean Traits &amp; Entries'!VL_SOY_2020,2,FALSE)</f>
        <v>Local Seed Co. LS4795XS**</v>
      </c>
      <c r="B8" s="23" t="str">
        <f>VLOOKUP(C8,'[1]2020 Soybean Traits &amp; Entries'!VL_SOY_2020,4,FALSE)</f>
        <v>R2X, STS</v>
      </c>
      <c r="C8" s="23" t="s">
        <v>26</v>
      </c>
      <c r="D8" s="16">
        <v>67.606800000000007</v>
      </c>
      <c r="E8" s="17" t="s">
        <v>21</v>
      </c>
      <c r="F8" s="20">
        <v>63.860399999999998</v>
      </c>
      <c r="G8" s="17" t="s">
        <v>21</v>
      </c>
      <c r="H8" s="20"/>
      <c r="I8" s="17"/>
      <c r="J8" s="16">
        <v>17.1233</v>
      </c>
      <c r="K8" s="17" t="s">
        <v>27</v>
      </c>
      <c r="L8" s="20">
        <v>15.341699999999999</v>
      </c>
      <c r="M8" s="17" t="s">
        <v>21</v>
      </c>
      <c r="N8" s="20"/>
      <c r="O8" s="17"/>
    </row>
    <row r="9" spans="1:15" x14ac:dyDescent="0.25">
      <c r="A9" s="23" t="str">
        <f>VLOOKUP(C9,'[1]2020 Soybean Traits &amp; Entries'!VL_SOY_2020,2,FALSE)</f>
        <v>Local Seed Co. LS4999X**</v>
      </c>
      <c r="B9" s="23" t="str">
        <f>VLOOKUP(C9,'[1]2020 Soybean Traits &amp; Entries'!VL_SOY_2020,4,FALSE)</f>
        <v>R2X</v>
      </c>
      <c r="C9" s="23" t="s">
        <v>28</v>
      </c>
      <c r="D9" s="16">
        <v>67.415700000000001</v>
      </c>
      <c r="E9" s="17" t="s">
        <v>21</v>
      </c>
      <c r="F9" s="20">
        <v>66.620699999999999</v>
      </c>
      <c r="G9" s="17" t="s">
        <v>21</v>
      </c>
      <c r="H9" s="20"/>
      <c r="I9" s="17"/>
      <c r="J9" s="16">
        <v>16.736699999999999</v>
      </c>
      <c r="K9" s="17" t="s">
        <v>24</v>
      </c>
      <c r="L9" s="20">
        <v>15.38</v>
      </c>
      <c r="M9" s="17" t="s">
        <v>21</v>
      </c>
      <c r="N9" s="20"/>
      <c r="O9" s="17"/>
    </row>
    <row r="10" spans="1:15" x14ac:dyDescent="0.25">
      <c r="A10" s="21" t="str">
        <f>VLOOKUP(C10,'[1]2020 Soybean Traits &amp; Entries'!VL_SOY_2020,2,FALSE)</f>
        <v>Dyna-Gro S48XT90</v>
      </c>
      <c r="B10" s="21" t="str">
        <f>VLOOKUP(C10,'[1]2020 Soybean Traits &amp; Entries'!VL_SOY_2020,4,FALSE)</f>
        <v>R2X</v>
      </c>
      <c r="C10" s="21" t="s">
        <v>29</v>
      </c>
      <c r="D10" s="16">
        <v>67.217500000000001</v>
      </c>
      <c r="E10" s="17" t="s">
        <v>21</v>
      </c>
      <c r="F10" s="20"/>
      <c r="G10" s="17"/>
      <c r="H10" s="20"/>
      <c r="I10" s="17"/>
      <c r="J10" s="16">
        <v>16.936699999999998</v>
      </c>
      <c r="K10" s="17" t="s">
        <v>22</v>
      </c>
      <c r="L10" s="20"/>
      <c r="M10" s="17"/>
      <c r="N10" s="20"/>
      <c r="O10" s="17"/>
    </row>
    <row r="11" spans="1:15" x14ac:dyDescent="0.25">
      <c r="A11" s="23" t="str">
        <f>VLOOKUP(C11,'[1]2020 Soybean Traits &amp; Entries'!VL_SOY_2020,2,FALSE)</f>
        <v>Credenz CZ 4810 X</v>
      </c>
      <c r="B11" s="23" t="str">
        <f>VLOOKUP(C11,'[1]2020 Soybean Traits &amp; Entries'!VL_SOY_2020,4,FALSE)</f>
        <v>R2X</v>
      </c>
      <c r="C11" s="23" t="s">
        <v>30</v>
      </c>
      <c r="D11" s="16">
        <v>66.814599999999999</v>
      </c>
      <c r="E11" s="17" t="s">
        <v>21</v>
      </c>
      <c r="F11" s="20"/>
      <c r="G11" s="17"/>
      <c r="H11" s="20"/>
      <c r="I11" s="22"/>
      <c r="J11" s="16">
        <v>16.936699999999998</v>
      </c>
      <c r="K11" s="17" t="s">
        <v>22</v>
      </c>
      <c r="L11" s="20"/>
      <c r="M11" s="17"/>
      <c r="N11" s="20"/>
      <c r="O11" s="17"/>
    </row>
    <row r="12" spans="1:15" x14ac:dyDescent="0.25">
      <c r="A12" s="21" t="str">
        <f>VLOOKUP(C12,'[1]2020 Soybean Traits &amp; Entries'!VL_SOY_2020,2,FALSE)</f>
        <v>AgriGold G4820RX</v>
      </c>
      <c r="B12" s="21" t="str">
        <f>VLOOKUP(C12,'[1]2020 Soybean Traits &amp; Entries'!VL_SOY_2020,4,FALSE)</f>
        <v>R2X</v>
      </c>
      <c r="C12" s="21" t="s">
        <v>31</v>
      </c>
      <c r="D12" s="16">
        <v>66.784300000000002</v>
      </c>
      <c r="E12" s="17" t="s">
        <v>21</v>
      </c>
      <c r="F12" s="20"/>
      <c r="G12" s="17"/>
      <c r="H12" s="20"/>
      <c r="I12" s="22"/>
      <c r="J12" s="16">
        <v>17.989999999999998</v>
      </c>
      <c r="K12" s="17" t="s">
        <v>21</v>
      </c>
      <c r="L12" s="20"/>
      <c r="M12" s="17"/>
      <c r="N12" s="20"/>
      <c r="O12" s="22"/>
    </row>
    <row r="13" spans="1:15" x14ac:dyDescent="0.25">
      <c r="A13" s="24" t="str">
        <f>VLOOKUP(C13,'[1]2020 Soybean Traits &amp; Entries'!VL_SOY_2020,2,FALSE)</f>
        <v>GoSoy GT Ireane</v>
      </c>
      <c r="B13" s="24" t="str">
        <f>VLOOKUP(C13,'[1]2020 Soybean Traits &amp; Entries'!VL_SOY_2020,4,FALSE)</f>
        <v>RR1</v>
      </c>
      <c r="C13" s="24" t="s">
        <v>32</v>
      </c>
      <c r="D13" s="16">
        <v>66.229200000000006</v>
      </c>
      <c r="E13" s="17" t="s">
        <v>21</v>
      </c>
      <c r="F13" s="20"/>
      <c r="G13" s="17"/>
      <c r="H13" s="20"/>
      <c r="I13" s="17"/>
      <c r="J13" s="16">
        <v>15.9567</v>
      </c>
      <c r="K13" s="17" t="s">
        <v>33</v>
      </c>
      <c r="L13" s="20"/>
      <c r="M13" s="17"/>
      <c r="N13" s="20"/>
      <c r="O13" s="17"/>
    </row>
    <row r="14" spans="1:15" x14ac:dyDescent="0.25">
      <c r="A14" s="23" t="str">
        <f>VLOOKUP(C14,'[1]2020 Soybean Traits &amp; Entries'!VL_SOY_2020,2,FALSE)</f>
        <v>Progeny P4700RXS</v>
      </c>
      <c r="B14" s="23" t="str">
        <f>VLOOKUP(C14,'[1]2020 Soybean Traits &amp; Entries'!VL_SOY_2020,4,FALSE)</f>
        <v>R2X, STS</v>
      </c>
      <c r="C14" s="23" t="s">
        <v>34</v>
      </c>
      <c r="D14" s="16">
        <v>65.9238</v>
      </c>
      <c r="E14" s="17" t="s">
        <v>21</v>
      </c>
      <c r="F14" s="20"/>
      <c r="G14" s="17"/>
      <c r="H14" s="20"/>
      <c r="I14" s="17"/>
      <c r="J14" s="16">
        <v>17.666699999999999</v>
      </c>
      <c r="K14" s="17" t="s">
        <v>35</v>
      </c>
      <c r="L14" s="20"/>
      <c r="M14" s="17"/>
      <c r="N14" s="20"/>
      <c r="O14" s="17"/>
    </row>
    <row r="15" spans="1:15" x14ac:dyDescent="0.25">
      <c r="A15" s="21" t="str">
        <f>VLOOKUP(C15,'[1]2020 Soybean Traits &amp; Entries'!VL_SOY_2020,2,FALSE)</f>
        <v>NK Seed S49F5X</v>
      </c>
      <c r="B15" s="21" t="str">
        <f>VLOOKUP(C15,'[1]2020 Soybean Traits &amp; Entries'!VL_SOY_2020,4,FALSE)</f>
        <v>R2X</v>
      </c>
      <c r="C15" s="21" t="s">
        <v>36</v>
      </c>
      <c r="D15" s="16">
        <v>65.869399999999999</v>
      </c>
      <c r="E15" s="17" t="s">
        <v>21</v>
      </c>
      <c r="F15" s="20">
        <v>61.064900000000002</v>
      </c>
      <c r="G15" s="17" t="s">
        <v>21</v>
      </c>
      <c r="H15" s="20"/>
      <c r="I15" s="17"/>
      <c r="J15" s="16">
        <v>17.243300000000001</v>
      </c>
      <c r="K15" s="17" t="s">
        <v>37</v>
      </c>
      <c r="L15" s="20">
        <v>15.465</v>
      </c>
      <c r="M15" s="17" t="s">
        <v>21</v>
      </c>
      <c r="N15" s="20"/>
      <c r="O15" s="17"/>
    </row>
    <row r="16" spans="1:15" x14ac:dyDescent="0.25">
      <c r="A16" s="23" t="str">
        <f>VLOOKUP(C16,'[1]2020 Soybean Traits &amp; Entries'!VL_SOY_2020,2,FALSE)</f>
        <v>USG 7489XT</v>
      </c>
      <c r="B16" s="23" t="str">
        <f>VLOOKUP(C16,'[1]2020 Soybean Traits &amp; Entries'!VL_SOY_2020,4,FALSE)</f>
        <v>R2X</v>
      </c>
      <c r="C16" s="23" t="s">
        <v>38</v>
      </c>
      <c r="D16" s="16">
        <v>65.525199999999998</v>
      </c>
      <c r="E16" s="17" t="s">
        <v>21</v>
      </c>
      <c r="F16" s="20">
        <v>62.712200000000003</v>
      </c>
      <c r="G16" s="17" t="s">
        <v>21</v>
      </c>
      <c r="H16" s="20">
        <v>62.474499999999999</v>
      </c>
      <c r="I16" s="17" t="s">
        <v>21</v>
      </c>
      <c r="J16" s="16">
        <v>16.673300000000001</v>
      </c>
      <c r="K16" s="17" t="s">
        <v>39</v>
      </c>
      <c r="L16" s="20">
        <v>15.3133</v>
      </c>
      <c r="M16" s="17" t="s">
        <v>21</v>
      </c>
      <c r="N16" s="20">
        <v>14.9533</v>
      </c>
      <c r="O16" s="17" t="s">
        <v>21</v>
      </c>
    </row>
    <row r="17" spans="1:15" x14ac:dyDescent="0.25">
      <c r="A17" s="21" t="str">
        <f>VLOOKUP(C17,'[1]2020 Soybean Traits &amp; Entries'!VL_SOY_2020,2,FALSE)</f>
        <v>Dyna-Gro S49XT70</v>
      </c>
      <c r="B17" s="21" t="str">
        <f>VLOOKUP(C17,'[1]2020 Soybean Traits &amp; Entries'!VL_SOY_2020,4,FALSE)</f>
        <v>R2X</v>
      </c>
      <c r="C17" s="21" t="s">
        <v>40</v>
      </c>
      <c r="D17" s="16">
        <v>65.231099999999998</v>
      </c>
      <c r="E17" s="17" t="s">
        <v>21</v>
      </c>
      <c r="F17" s="20">
        <v>61.145299999999999</v>
      </c>
      <c r="G17" s="17" t="s">
        <v>21</v>
      </c>
      <c r="H17" s="20"/>
      <c r="I17" s="17"/>
      <c r="J17" s="16">
        <v>17.190000000000001</v>
      </c>
      <c r="K17" s="17" t="s">
        <v>37</v>
      </c>
      <c r="L17" s="20">
        <v>15.4833</v>
      </c>
      <c r="M17" s="17" t="s">
        <v>21</v>
      </c>
      <c r="N17" s="20"/>
      <c r="O17" s="17"/>
    </row>
    <row r="18" spans="1:15" x14ac:dyDescent="0.25">
      <c r="A18" s="23" t="str">
        <f>VLOOKUP(C18,'[1]2020 Soybean Traits &amp; Entries'!VL_SOY_2020,2,FALSE)</f>
        <v>Progeny P4682E3</v>
      </c>
      <c r="B18" s="23" t="str">
        <f>VLOOKUP(C18,'[1]2020 Soybean Traits &amp; Entries'!VL_SOY_2020,4,FALSE)</f>
        <v>E3</v>
      </c>
      <c r="C18" s="23" t="s">
        <v>41</v>
      </c>
      <c r="D18" s="16">
        <v>64.935100000000006</v>
      </c>
      <c r="E18" s="17" t="s">
        <v>21</v>
      </c>
      <c r="F18" s="20"/>
      <c r="G18" s="17"/>
      <c r="H18" s="20"/>
      <c r="I18" s="22"/>
      <c r="J18" s="16">
        <v>16.883299999999998</v>
      </c>
      <c r="K18" s="17" t="s">
        <v>22</v>
      </c>
      <c r="L18" s="20"/>
      <c r="M18" s="17"/>
      <c r="N18" s="20"/>
      <c r="O18" s="17"/>
    </row>
    <row r="19" spans="1:15" x14ac:dyDescent="0.25">
      <c r="A19" s="21" t="str">
        <f>VLOOKUP(C19,'[1]2020 Soybean Traits &amp; Entries'!VL_SOY_2020,2,FALSE)</f>
        <v>Asgrow AG48X9</v>
      </c>
      <c r="B19" s="21" t="str">
        <f>VLOOKUP(C19,'[1]2020 Soybean Traits &amp; Entries'!VL_SOY_2020,4,FALSE)</f>
        <v>R2X</v>
      </c>
      <c r="C19" s="21" t="s">
        <v>42</v>
      </c>
      <c r="D19" s="16">
        <v>64.657700000000006</v>
      </c>
      <c r="E19" s="17" t="s">
        <v>21</v>
      </c>
      <c r="F19" s="20">
        <v>57.021500000000003</v>
      </c>
      <c r="G19" s="17" t="s">
        <v>21</v>
      </c>
      <c r="H19" s="20">
        <v>59.380699999999997</v>
      </c>
      <c r="I19" s="22" t="s">
        <v>43</v>
      </c>
      <c r="J19" s="16">
        <v>16.186699999999998</v>
      </c>
      <c r="K19" s="17" t="s">
        <v>44</v>
      </c>
      <c r="L19" s="20">
        <v>15.0433</v>
      </c>
      <c r="M19" s="17" t="s">
        <v>21</v>
      </c>
      <c r="N19" s="20">
        <v>14.7067</v>
      </c>
      <c r="O19" s="22" t="s">
        <v>21</v>
      </c>
    </row>
    <row r="20" spans="1:15" x14ac:dyDescent="0.25">
      <c r="A20" s="21" t="str">
        <f>VLOOKUP(C20,'[1]2020 Soybean Traits &amp; Entries'!VL_SOY_2020,2,FALSE)</f>
        <v>AgriGold G4620RX</v>
      </c>
      <c r="B20" s="21" t="str">
        <f>VLOOKUP(C20,'[1]2020 Soybean Traits &amp; Entries'!VL_SOY_2020,4,FALSE)</f>
        <v>R2X</v>
      </c>
      <c r="C20" s="21" t="s">
        <v>45</v>
      </c>
      <c r="D20" s="16">
        <v>64.201700000000002</v>
      </c>
      <c r="E20" s="17" t="s">
        <v>21</v>
      </c>
      <c r="F20" s="20"/>
      <c r="G20" s="17"/>
      <c r="H20" s="20"/>
      <c r="I20" s="17"/>
      <c r="J20" s="16">
        <v>16.989999999999998</v>
      </c>
      <c r="K20" s="17" t="s">
        <v>22</v>
      </c>
      <c r="L20" s="20"/>
      <c r="M20" s="17"/>
      <c r="N20" s="20"/>
      <c r="O20" s="17"/>
    </row>
    <row r="21" spans="1:15" x14ac:dyDescent="0.25">
      <c r="A21" s="21" t="str">
        <f>VLOOKUP(C21,'[1]2020 Soybean Traits &amp; Entries'!VL_SOY_2020,2,FALSE)</f>
        <v>Credenz CZ 4869 X</v>
      </c>
      <c r="B21" s="21" t="str">
        <f>VLOOKUP(C21,'[1]2020 Soybean Traits &amp; Entries'!VL_SOY_2020,4,FALSE)</f>
        <v>R2X</v>
      </c>
      <c r="C21" s="21" t="s">
        <v>46</v>
      </c>
      <c r="D21" s="16">
        <v>63.877099999999999</v>
      </c>
      <c r="E21" s="17" t="s">
        <v>21</v>
      </c>
      <c r="F21" s="20">
        <v>59.4191</v>
      </c>
      <c r="G21" s="17" t="s">
        <v>21</v>
      </c>
      <c r="H21" s="20"/>
      <c r="I21" s="17"/>
      <c r="J21" s="16">
        <v>17.046700000000001</v>
      </c>
      <c r="K21" s="17" t="s">
        <v>22</v>
      </c>
      <c r="L21" s="20">
        <v>15.228300000000001</v>
      </c>
      <c r="M21" s="17" t="s">
        <v>21</v>
      </c>
      <c r="N21" s="20"/>
      <c r="O21" s="17"/>
    </row>
    <row r="22" spans="1:15" x14ac:dyDescent="0.25">
      <c r="A22" s="25" t="str">
        <f>VLOOKUP(C22,'[1]2020 Soybean Traits &amp; Entries'!VL_SOY_2020,2,FALSE)</f>
        <v>USG 7470XT**</v>
      </c>
      <c r="B22" s="23" t="str">
        <f>VLOOKUP(C22,'[1]2020 Soybean Traits &amp; Entries'!VL_SOY_2020,4,FALSE)</f>
        <v>R2X</v>
      </c>
      <c r="C22" s="23" t="s">
        <v>47</v>
      </c>
      <c r="D22" s="16">
        <v>63.844700000000003</v>
      </c>
      <c r="E22" s="17" t="s">
        <v>21</v>
      </c>
      <c r="F22" s="20">
        <v>57.978299999999997</v>
      </c>
      <c r="G22" s="17" t="s">
        <v>21</v>
      </c>
      <c r="H22" s="20"/>
      <c r="I22" s="17"/>
      <c r="J22" s="16">
        <v>17.899999999999999</v>
      </c>
      <c r="K22" s="17" t="s">
        <v>48</v>
      </c>
      <c r="L22" s="20">
        <v>15.6267</v>
      </c>
      <c r="M22" s="17" t="s">
        <v>21</v>
      </c>
      <c r="N22" s="20"/>
      <c r="O22" s="17"/>
    </row>
    <row r="23" spans="1:15" x14ac:dyDescent="0.25">
      <c r="A23" s="21" t="str">
        <f>VLOOKUP(C23,'[1]2020 Soybean Traits &amp; Entries'!VL_SOY_2020,2,FALSE)</f>
        <v xml:space="preserve">Dyna-Gro S48XT56*** </v>
      </c>
      <c r="B23" s="21" t="str">
        <f>VLOOKUP(C23,'[1]2020 Soybean Traits &amp; Entries'!VL_SOY_2020,4,FALSE)</f>
        <v>R2X</v>
      </c>
      <c r="C23" s="21" t="s">
        <v>49</v>
      </c>
      <c r="D23" s="16">
        <v>63.755899999999997</v>
      </c>
      <c r="E23" s="17" t="s">
        <v>21</v>
      </c>
      <c r="F23" s="20">
        <v>58.665300000000002</v>
      </c>
      <c r="G23" s="17" t="s">
        <v>21</v>
      </c>
      <c r="H23" s="20">
        <v>63.446100000000001</v>
      </c>
      <c r="I23" s="22" t="s">
        <v>21</v>
      </c>
      <c r="J23" s="16">
        <v>16.533300000000001</v>
      </c>
      <c r="K23" s="17" t="s">
        <v>50</v>
      </c>
      <c r="L23" s="20">
        <v>15.005000000000001</v>
      </c>
      <c r="M23" s="17" t="s">
        <v>21</v>
      </c>
      <c r="N23" s="20">
        <v>14.714399999999999</v>
      </c>
      <c r="O23" s="17" t="s">
        <v>21</v>
      </c>
    </row>
    <row r="24" spans="1:15" x14ac:dyDescent="0.25">
      <c r="A24" s="21" t="str">
        <f>VLOOKUP(C24,'[1]2020 Soybean Traits &amp; Entries'!VL_SOY_2020,2,FALSE)</f>
        <v>Credenz CZ 4600 X</v>
      </c>
      <c r="B24" s="21" t="str">
        <f>VLOOKUP(C24,'[1]2020 Soybean Traits &amp; Entries'!VL_SOY_2020,4,FALSE)</f>
        <v>R2X</v>
      </c>
      <c r="C24" s="21" t="s">
        <v>51</v>
      </c>
      <c r="D24" s="16">
        <v>63.522500000000001</v>
      </c>
      <c r="E24" s="17" t="s">
        <v>21</v>
      </c>
      <c r="F24" s="20"/>
      <c r="G24" s="17"/>
      <c r="H24" s="20"/>
      <c r="I24" s="17"/>
      <c r="J24" s="16">
        <v>17.153300000000002</v>
      </c>
      <c r="K24" s="17" t="s">
        <v>27</v>
      </c>
      <c r="L24" s="20"/>
      <c r="M24" s="17"/>
      <c r="N24" s="20"/>
      <c r="O24" s="17"/>
    </row>
    <row r="25" spans="1:15" x14ac:dyDescent="0.25">
      <c r="A25" s="23" t="str">
        <f>VLOOKUP(C25,'[1]2020 Soybean Traits &amp; Entries'!VL_SOY_2020,2,FALSE)</f>
        <v>Dyna-Gro S46EN91</v>
      </c>
      <c r="B25" s="23" t="str">
        <f>VLOOKUP(C25,'[1]2020 Soybean Traits &amp; Entries'!VL_SOY_2020,4,FALSE)</f>
        <v>E3</v>
      </c>
      <c r="C25" s="23" t="s">
        <v>52</v>
      </c>
      <c r="D25" s="16">
        <v>63.036900000000003</v>
      </c>
      <c r="E25" s="17" t="s">
        <v>21</v>
      </c>
      <c r="F25" s="20"/>
      <c r="G25" s="17"/>
      <c r="H25" s="20"/>
      <c r="I25" s="17"/>
      <c r="J25" s="16">
        <v>17.956700000000001</v>
      </c>
      <c r="K25" s="17" t="s">
        <v>43</v>
      </c>
      <c r="L25" s="20"/>
      <c r="M25" s="17"/>
      <c r="N25" s="20"/>
      <c r="O25" s="17"/>
    </row>
    <row r="26" spans="1:15" x14ac:dyDescent="0.25">
      <c r="A26" s="21" t="str">
        <f>VLOOKUP(C26,'[1]2020 Soybean Traits &amp; Entries'!VL_SOY_2020,2,FALSE)</f>
        <v>Progeny P4807E3S</v>
      </c>
      <c r="B26" s="21" t="str">
        <f>VLOOKUP(C26,'[1]2020 Soybean Traits &amp; Entries'!VL_SOY_2020,4,FALSE)</f>
        <v>E3, STS</v>
      </c>
      <c r="C26" s="21" t="s">
        <v>53</v>
      </c>
      <c r="D26" s="16">
        <v>62.637999999999998</v>
      </c>
      <c r="E26" s="17" t="s">
        <v>21</v>
      </c>
      <c r="F26" s="20"/>
      <c r="G26" s="17"/>
      <c r="H26" s="20"/>
      <c r="I26" s="17"/>
      <c r="J26" s="16">
        <v>17.3033</v>
      </c>
      <c r="K26" s="17" t="s">
        <v>54</v>
      </c>
      <c r="L26" s="20"/>
      <c r="M26" s="17"/>
      <c r="N26" s="20"/>
      <c r="O26" s="17"/>
    </row>
    <row r="27" spans="1:15" x14ac:dyDescent="0.25">
      <c r="A27" s="21" t="str">
        <f>VLOOKUP(C27,'[1]2020 Soybean Traits &amp; Entries'!VL_SOY_2020,2,FALSE)</f>
        <v xml:space="preserve">AR R16-259 </v>
      </c>
      <c r="B27" s="21" t="str">
        <f>VLOOKUP(C27,'[1]2020 Soybean Traits &amp; Entries'!VL_SOY_2020,4,FALSE)</f>
        <v>Conv.</v>
      </c>
      <c r="C27" s="21" t="s">
        <v>55</v>
      </c>
      <c r="D27" s="16">
        <v>62.568199999999997</v>
      </c>
      <c r="E27" s="17" t="s">
        <v>21</v>
      </c>
      <c r="F27" s="20"/>
      <c r="G27" s="17"/>
      <c r="H27" s="20"/>
      <c r="I27" s="17"/>
      <c r="J27" s="16">
        <v>16.916699999999999</v>
      </c>
      <c r="K27" s="17" t="s">
        <v>22</v>
      </c>
      <c r="L27" s="20"/>
      <c r="M27" s="17"/>
      <c r="N27" s="20"/>
      <c r="O27" s="17"/>
    </row>
    <row r="28" spans="1:15" x14ac:dyDescent="0.25">
      <c r="A28" s="23" t="str">
        <f>VLOOKUP(C28,'[1]2020 Soybean Traits &amp; Entries'!VL_SOY_2020,2,FALSE)</f>
        <v>AgriGold G4995RX</v>
      </c>
      <c r="B28" s="23" t="str">
        <f>VLOOKUP(C28,'[1]2020 Soybean Traits &amp; Entries'!VL_SOY_2020,4,FALSE)</f>
        <v>R2X</v>
      </c>
      <c r="C28" s="23" t="s">
        <v>56</v>
      </c>
      <c r="D28" s="16">
        <v>62.231299999999997</v>
      </c>
      <c r="E28" s="17" t="s">
        <v>21</v>
      </c>
      <c r="F28" s="20"/>
      <c r="G28" s="17"/>
      <c r="H28" s="20"/>
      <c r="I28" s="17"/>
      <c r="J28" s="16">
        <v>16.66</v>
      </c>
      <c r="K28" s="17" t="s">
        <v>57</v>
      </c>
      <c r="L28" s="20"/>
      <c r="M28" s="17"/>
      <c r="N28" s="20"/>
      <c r="O28" s="17"/>
    </row>
    <row r="29" spans="1:15" x14ac:dyDescent="0.25">
      <c r="A29" s="23" t="str">
        <f>VLOOKUP(C29,'[1]2020 Soybean Traits &amp; Entries'!VL_SOY_2020,2,FALSE)</f>
        <v>Mission Seed A4950X</v>
      </c>
      <c r="B29" s="23" t="str">
        <f>VLOOKUP(C29,'[1]2020 Soybean Traits &amp; Entries'!VL_SOY_2020,4,FALSE)</f>
        <v>R2X, STS</v>
      </c>
      <c r="C29" s="23" t="s">
        <v>58</v>
      </c>
      <c r="D29" s="16">
        <v>61.847200000000001</v>
      </c>
      <c r="E29" s="17" t="s">
        <v>21</v>
      </c>
      <c r="F29" s="20"/>
      <c r="G29" s="17"/>
      <c r="H29" s="20"/>
      <c r="I29" s="17"/>
      <c r="J29" s="16">
        <v>17.783300000000001</v>
      </c>
      <c r="K29" s="17" t="s">
        <v>59</v>
      </c>
      <c r="L29" s="20"/>
      <c r="M29" s="17"/>
      <c r="N29" s="20"/>
      <c r="O29" s="17"/>
    </row>
    <row r="30" spans="1:15" x14ac:dyDescent="0.25">
      <c r="A30" s="21" t="str">
        <f>VLOOKUP(C30,'[1]2020 Soybean Traits &amp; Entries'!VL_SOY_2020,2,FALSE)</f>
        <v>Taylor Seed T4990XS</v>
      </c>
      <c r="B30" s="21" t="str">
        <f>VLOOKUP(C30,'[1]2020 Soybean Traits &amp; Entries'!VL_SOY_2020,4,FALSE)</f>
        <v>R2X</v>
      </c>
      <c r="C30" s="21" t="s">
        <v>60</v>
      </c>
      <c r="D30" s="16">
        <v>61.749000000000002</v>
      </c>
      <c r="E30" s="17" t="s">
        <v>21</v>
      </c>
      <c r="F30" s="20"/>
      <c r="G30" s="17"/>
      <c r="H30" s="20"/>
      <c r="I30" s="22"/>
      <c r="J30" s="16">
        <v>17.683299999999999</v>
      </c>
      <c r="K30" s="17" t="s">
        <v>61</v>
      </c>
      <c r="L30" s="20"/>
      <c r="M30" s="17"/>
      <c r="N30" s="20"/>
      <c r="O30" s="22"/>
    </row>
    <row r="31" spans="1:15" x14ac:dyDescent="0.25">
      <c r="A31" s="23" t="str">
        <f>VLOOKUP(C31,'[1]2020 Soybean Traits &amp; Entries'!VL_SOY_2020,2,FALSE)</f>
        <v>GoSoy 463E20S</v>
      </c>
      <c r="B31" s="23" t="str">
        <f>VLOOKUP(C31,'[1]2020 Soybean Traits &amp; Entries'!VL_SOY_2020,4,FALSE)</f>
        <v xml:space="preserve"> E3, STS</v>
      </c>
      <c r="C31" s="23" t="s">
        <v>62</v>
      </c>
      <c r="D31" s="16">
        <v>61.306600000000003</v>
      </c>
      <c r="E31" s="17" t="s">
        <v>21</v>
      </c>
      <c r="F31" s="20"/>
      <c r="G31" s="17"/>
      <c r="H31" s="20"/>
      <c r="I31" s="17"/>
      <c r="J31" s="16">
        <v>17.306699999999999</v>
      </c>
      <c r="K31" s="17" t="s">
        <v>54</v>
      </c>
      <c r="L31" s="20"/>
      <c r="M31" s="17"/>
      <c r="N31" s="20"/>
      <c r="O31" s="17"/>
    </row>
    <row r="32" spans="1:15" x14ac:dyDescent="0.25">
      <c r="A32" s="21" t="str">
        <f>VLOOKUP(C32,'[1]2020 Soybean Traits &amp; Entries'!VL_SOY_2020,2,FALSE)</f>
        <v xml:space="preserve">VA V16-0293 </v>
      </c>
      <c r="B32" s="21" t="str">
        <f>VLOOKUP(C32,'[1]2020 Soybean Traits &amp; Entries'!VL_SOY_2020,4,FALSE)</f>
        <v>Conv.</v>
      </c>
      <c r="C32" s="21" t="s">
        <v>63</v>
      </c>
      <c r="D32" s="16">
        <v>61.210799999999999</v>
      </c>
      <c r="E32" s="17" t="s">
        <v>21</v>
      </c>
      <c r="F32" s="20"/>
      <c r="G32" s="17"/>
      <c r="H32" s="20"/>
      <c r="I32" s="17"/>
      <c r="J32" s="16">
        <v>16.966699999999999</v>
      </c>
      <c r="K32" s="17" t="s">
        <v>22</v>
      </c>
      <c r="L32" s="20"/>
      <c r="M32" s="17"/>
      <c r="N32" s="20"/>
      <c r="O32" s="17"/>
    </row>
    <row r="33" spans="1:15" x14ac:dyDescent="0.25">
      <c r="A33" s="21" t="str">
        <f>VLOOKUP(C33,'[1]2020 Soybean Traits &amp; Entries'!VL_SOY_2020,2,FALSE)</f>
        <v>Armor A48-D25**</v>
      </c>
      <c r="B33" s="21" t="str">
        <f>VLOOKUP(C33,'[1]2020 Soybean Traits &amp; Entries'!VL_SOY_2020,4,FALSE)</f>
        <v>R2X</v>
      </c>
      <c r="C33" s="21" t="s">
        <v>64</v>
      </c>
      <c r="D33" s="16">
        <v>60.8566</v>
      </c>
      <c r="E33" s="17" t="s">
        <v>21</v>
      </c>
      <c r="F33" s="20">
        <v>58.543399999999998</v>
      </c>
      <c r="G33" s="17" t="s">
        <v>21</v>
      </c>
      <c r="H33" s="20"/>
      <c r="I33" s="17"/>
      <c r="J33" s="16">
        <v>16.940000000000001</v>
      </c>
      <c r="K33" s="17" t="s">
        <v>22</v>
      </c>
      <c r="L33" s="20">
        <v>15.3133</v>
      </c>
      <c r="M33" s="17" t="s">
        <v>21</v>
      </c>
      <c r="N33" s="20"/>
      <c r="O33" s="17"/>
    </row>
    <row r="34" spans="1:15" x14ac:dyDescent="0.25">
      <c r="A34" s="21" t="str">
        <f>VLOOKUP(C34,'[1]2020 Soybean Traits &amp; Entries'!VL_SOY_2020,2,FALSE)</f>
        <v>LG Seeds LGS4899RX</v>
      </c>
      <c r="B34" s="21" t="str">
        <f>VLOOKUP(C34,'[1]2020 Soybean Traits &amp; Entries'!VL_SOY_2020,4,FALSE)</f>
        <v>R2X, STS</v>
      </c>
      <c r="C34" s="21" t="s">
        <v>65</v>
      </c>
      <c r="D34" s="16">
        <v>60.779400000000003</v>
      </c>
      <c r="E34" s="17" t="s">
        <v>21</v>
      </c>
      <c r="F34" s="20">
        <v>54.851199999999999</v>
      </c>
      <c r="G34" s="17" t="s">
        <v>21</v>
      </c>
      <c r="H34" s="20"/>
      <c r="I34" s="17"/>
      <c r="J34" s="16">
        <v>17.853300000000001</v>
      </c>
      <c r="K34" s="17" t="s">
        <v>59</v>
      </c>
      <c r="L34" s="20">
        <v>15.6983</v>
      </c>
      <c r="M34" s="17" t="s">
        <v>21</v>
      </c>
      <c r="N34" s="20"/>
      <c r="O34" s="17"/>
    </row>
    <row r="35" spans="1:15" x14ac:dyDescent="0.25">
      <c r="A35" s="23" t="str">
        <f>VLOOKUP(C35,'[1]2020 Soybean Traits &amp; Entries'!VL_SOY_2020,2,FALSE)</f>
        <v>Local Seed Co. ZS4694E3S**</v>
      </c>
      <c r="B35" s="23" t="str">
        <f>VLOOKUP(C35,'[1]2020 Soybean Traits &amp; Entries'!VL_SOY_2020,4,FALSE)</f>
        <v xml:space="preserve"> E3, STS</v>
      </c>
      <c r="C35" s="23" t="s">
        <v>66</v>
      </c>
      <c r="D35" s="16">
        <v>60.559699999999999</v>
      </c>
      <c r="E35" s="17" t="s">
        <v>21</v>
      </c>
      <c r="F35" s="20">
        <v>62.509</v>
      </c>
      <c r="G35" s="17" t="s">
        <v>21</v>
      </c>
      <c r="H35" s="20"/>
      <c r="I35" s="17"/>
      <c r="J35" s="16">
        <v>18.03</v>
      </c>
      <c r="K35" s="17" t="s">
        <v>21</v>
      </c>
      <c r="L35" s="20">
        <v>15.7583</v>
      </c>
      <c r="M35" s="17" t="s">
        <v>21</v>
      </c>
      <c r="N35" s="20"/>
      <c r="O35" s="17"/>
    </row>
    <row r="36" spans="1:15" x14ac:dyDescent="0.25">
      <c r="A36" s="25" t="str">
        <f>VLOOKUP(C36,'[1]2020 Soybean Traits &amp; Entries'!VL_SOY_2020,2,FALSE)</f>
        <v>VA V17-0437</v>
      </c>
      <c r="B36" s="23" t="str">
        <f>VLOOKUP(C36,'[1]2020 Soybean Traits &amp; Entries'!VL_SOY_2020,4,FALSE)</f>
        <v>Conv.</v>
      </c>
      <c r="C36" s="23" t="s">
        <v>67</v>
      </c>
      <c r="D36" s="16">
        <v>60.446300000000001</v>
      </c>
      <c r="E36" s="17" t="s">
        <v>21</v>
      </c>
      <c r="F36" s="20"/>
      <c r="G36" s="17"/>
      <c r="H36" s="20"/>
      <c r="I36" s="22"/>
      <c r="J36" s="16">
        <v>17.96</v>
      </c>
      <c r="K36" s="17" t="s">
        <v>21</v>
      </c>
      <c r="L36" s="20"/>
      <c r="M36" s="17"/>
      <c r="N36" s="20"/>
      <c r="O36" s="17"/>
    </row>
    <row r="37" spans="1:15" x14ac:dyDescent="0.25">
      <c r="A37" s="21" t="str">
        <f>VLOOKUP(C37,'[1]2020 Soybean Traits &amp; Entries'!VL_SOY_2020,2,FALSE)</f>
        <v xml:space="preserve">Dyna-Gro S49XS76*** </v>
      </c>
      <c r="B37" s="21" t="str">
        <f>VLOOKUP(C37,'[1]2020 Soybean Traits &amp; Entries'!VL_SOY_2020,4,FALSE)</f>
        <v>R2X, STS</v>
      </c>
      <c r="C37" s="21" t="s">
        <v>68</v>
      </c>
      <c r="D37" s="16">
        <v>60.269799999999996</v>
      </c>
      <c r="E37" s="17" t="s">
        <v>21</v>
      </c>
      <c r="F37" s="20">
        <v>59.511699999999998</v>
      </c>
      <c r="G37" s="17" t="s">
        <v>21</v>
      </c>
      <c r="H37" s="20">
        <v>60.755600000000001</v>
      </c>
      <c r="I37" s="17" t="s">
        <v>43</v>
      </c>
      <c r="J37" s="16">
        <v>17.12</v>
      </c>
      <c r="K37" s="17" t="s">
        <v>27</v>
      </c>
      <c r="L37" s="20">
        <v>15.3217</v>
      </c>
      <c r="M37" s="17" t="s">
        <v>21</v>
      </c>
      <c r="N37" s="20">
        <v>14.87</v>
      </c>
      <c r="O37" s="17" t="s">
        <v>21</v>
      </c>
    </row>
    <row r="38" spans="1:15" x14ac:dyDescent="0.25">
      <c r="A38" s="23" t="str">
        <f>VLOOKUP(C38,'[1]2020 Soybean Traits &amp; Entries'!VL_SOY_2020,2,FALSE)</f>
        <v>Progeny P4602LR</v>
      </c>
      <c r="B38" s="23" t="str">
        <f>VLOOKUP(C38,'[1]2020 Soybean Traits &amp; Entries'!VL_SOY_2020,4,FALSE)</f>
        <v>LLGT27</v>
      </c>
      <c r="C38" s="23" t="s">
        <v>69</v>
      </c>
      <c r="D38" s="16">
        <v>60.146999999999998</v>
      </c>
      <c r="E38" s="17" t="s">
        <v>21</v>
      </c>
      <c r="F38" s="20"/>
      <c r="G38" s="17"/>
      <c r="H38" s="20"/>
      <c r="I38" s="17"/>
      <c r="J38" s="16">
        <v>16.993300000000001</v>
      </c>
      <c r="K38" s="17" t="s">
        <v>22</v>
      </c>
      <c r="L38" s="20"/>
      <c r="M38" s="17"/>
      <c r="N38" s="20"/>
      <c r="O38" s="17"/>
    </row>
    <row r="39" spans="1:15" x14ac:dyDescent="0.25">
      <c r="A39" s="21" t="str">
        <f>VLOOKUP(C39,'[1]2020 Soybean Traits &amp; Entries'!VL_SOY_2020,2,FALSE)</f>
        <v>Progeny P4970RX</v>
      </c>
      <c r="B39" s="21" t="str">
        <f>VLOOKUP(C39,'[1]2020 Soybean Traits &amp; Entries'!VL_SOY_2020,4,FALSE)</f>
        <v>R2X</v>
      </c>
      <c r="C39" s="21" t="s">
        <v>70</v>
      </c>
      <c r="D39" s="16">
        <v>59.991599999999998</v>
      </c>
      <c r="E39" s="17" t="s">
        <v>21</v>
      </c>
      <c r="F39" s="20"/>
      <c r="G39" s="17"/>
      <c r="H39" s="20"/>
      <c r="I39" s="17"/>
      <c r="J39" s="16">
        <v>17.543299999999999</v>
      </c>
      <c r="K39" s="17" t="s">
        <v>71</v>
      </c>
      <c r="L39" s="20"/>
      <c r="M39" s="17"/>
      <c r="N39" s="20"/>
      <c r="O39" s="17"/>
    </row>
    <row r="40" spans="1:15" x14ac:dyDescent="0.25">
      <c r="A40" s="21" t="str">
        <f>VLOOKUP(C40,'[1]2020 Soybean Traits &amp; Entries'!VL_SOY_2020,2,FALSE)</f>
        <v xml:space="preserve">Progeny P4620RXS </v>
      </c>
      <c r="B40" s="21" t="str">
        <f>VLOOKUP(C40,'[1]2020 Soybean Traits &amp; Entries'!VL_SOY_2020,4,FALSE)</f>
        <v>R2X, STS</v>
      </c>
      <c r="C40" s="21" t="s">
        <v>72</v>
      </c>
      <c r="D40" s="16">
        <v>59.935600000000001</v>
      </c>
      <c r="E40" s="17" t="s">
        <v>21</v>
      </c>
      <c r="F40" s="20">
        <v>55.234299999999998</v>
      </c>
      <c r="G40" s="17" t="s">
        <v>21</v>
      </c>
      <c r="H40" s="20">
        <v>60.017200000000003</v>
      </c>
      <c r="I40" s="17" t="s">
        <v>43</v>
      </c>
      <c r="J40" s="16">
        <v>16.3733</v>
      </c>
      <c r="K40" s="17" t="s">
        <v>73</v>
      </c>
      <c r="L40" s="20">
        <v>14.914999999999999</v>
      </c>
      <c r="M40" s="17" t="s">
        <v>21</v>
      </c>
      <c r="N40" s="20">
        <v>14.576700000000001</v>
      </c>
      <c r="O40" s="17" t="s">
        <v>21</v>
      </c>
    </row>
    <row r="41" spans="1:15" ht="12.75" customHeight="1" x14ac:dyDescent="0.25">
      <c r="A41" s="23" t="str">
        <f>VLOOKUP(C41,'[1]2020 Soybean Traits &amp; Entries'!VL_SOY_2020,2,FALSE)</f>
        <v>MO S16-7922C</v>
      </c>
      <c r="B41" s="23" t="str">
        <f>VLOOKUP(C41,'[1]2020 Soybean Traits &amp; Entries'!VL_SOY_2020,4,FALSE)</f>
        <v>Conv.</v>
      </c>
      <c r="C41" s="23" t="s">
        <v>74</v>
      </c>
      <c r="D41" s="16">
        <v>59.8583</v>
      </c>
      <c r="E41" s="17" t="s">
        <v>21</v>
      </c>
      <c r="F41" s="20"/>
      <c r="G41" s="17"/>
      <c r="H41" s="20"/>
      <c r="I41" s="17"/>
      <c r="J41" s="16">
        <v>17.276700000000002</v>
      </c>
      <c r="K41" s="17" t="s">
        <v>54</v>
      </c>
      <c r="L41" s="20"/>
      <c r="M41" s="17"/>
      <c r="N41" s="20"/>
      <c r="O41" s="17"/>
    </row>
    <row r="42" spans="1:15" ht="12.75" customHeight="1" x14ac:dyDescent="0.25">
      <c r="A42" s="23" t="str">
        <f>VLOOKUP(C42,'[1]2020 Soybean Traits &amp; Entries'!VL_SOY_2020,2,FALSE)</f>
        <v>MO S16-5540R</v>
      </c>
      <c r="B42" s="23" t="str">
        <f>VLOOKUP(C42,'[1]2020 Soybean Traits &amp; Entries'!VL_SOY_2020,4,FALSE)</f>
        <v>RR</v>
      </c>
      <c r="C42" s="23" t="s">
        <v>75</v>
      </c>
      <c r="D42" s="16">
        <v>59.645099999999999</v>
      </c>
      <c r="E42" s="17" t="s">
        <v>21</v>
      </c>
      <c r="F42" s="20"/>
      <c r="G42" s="17"/>
      <c r="H42" s="20"/>
      <c r="I42" s="17"/>
      <c r="J42" s="16">
        <v>17.9633</v>
      </c>
      <c r="K42" s="17" t="s">
        <v>21</v>
      </c>
      <c r="L42" s="20"/>
      <c r="M42" s="17"/>
      <c r="N42" s="20"/>
      <c r="O42" s="17"/>
    </row>
    <row r="43" spans="1:15" ht="12.75" customHeight="1" x14ac:dyDescent="0.25">
      <c r="A43" s="23" t="str">
        <f>VLOOKUP(C43,'[1]2020 Soybean Traits &amp; Entries'!VL_SOY_2020,2,FALSE)</f>
        <v xml:space="preserve">Progeny P4816RX** </v>
      </c>
      <c r="B43" s="23" t="str">
        <f>VLOOKUP(C43,'[1]2020 Soybean Traits &amp; Entries'!VL_SOY_2020,4,FALSE)</f>
        <v>R2X, STS</v>
      </c>
      <c r="C43" s="23" t="s">
        <v>76</v>
      </c>
      <c r="D43" s="16">
        <v>59.580300000000001</v>
      </c>
      <c r="E43" s="17" t="s">
        <v>21</v>
      </c>
      <c r="F43" s="20">
        <v>57.5747</v>
      </c>
      <c r="G43" s="17" t="s">
        <v>21</v>
      </c>
      <c r="H43" s="20">
        <v>59.6479</v>
      </c>
      <c r="I43" s="17" t="s">
        <v>43</v>
      </c>
      <c r="J43" s="16">
        <v>16.693300000000001</v>
      </c>
      <c r="K43" s="17" t="s">
        <v>77</v>
      </c>
      <c r="L43" s="20">
        <v>15.1067</v>
      </c>
      <c r="M43" s="17" t="s">
        <v>21</v>
      </c>
      <c r="N43" s="20">
        <v>14.693300000000001</v>
      </c>
      <c r="O43" s="17" t="s">
        <v>21</v>
      </c>
    </row>
    <row r="44" spans="1:15" ht="12.75" customHeight="1" x14ac:dyDescent="0.25">
      <c r="A44" s="23" t="str">
        <f>VLOOKUP(C44,'[1]2020 Soybean Traits &amp; Entries'!VL_SOY_2020,2,FALSE)</f>
        <v>LG Seeds LGS4632RX</v>
      </c>
      <c r="B44" s="23" t="str">
        <f>VLOOKUP(C44,'[1]2020 Soybean Traits &amp; Entries'!VL_SOY_2020,4,FALSE)</f>
        <v>R2X, STS</v>
      </c>
      <c r="C44" s="23" t="s">
        <v>78</v>
      </c>
      <c r="D44" s="16">
        <v>58.681399999999996</v>
      </c>
      <c r="E44" s="17" t="s">
        <v>21</v>
      </c>
      <c r="F44" s="20"/>
      <c r="G44" s="17"/>
      <c r="H44" s="20"/>
      <c r="I44" s="17"/>
      <c r="J44" s="16">
        <v>16.5367</v>
      </c>
      <c r="K44" s="17" t="s">
        <v>50</v>
      </c>
      <c r="L44" s="20"/>
      <c r="M44" s="17"/>
      <c r="N44" s="20"/>
      <c r="O44" s="17"/>
    </row>
    <row r="45" spans="1:15" x14ac:dyDescent="0.25">
      <c r="A45" s="23" t="str">
        <f>VLOOKUP(C45,'[1]2020 Soybean Traits &amp; Entries'!VL_SOY_2020,2,FALSE)</f>
        <v>Credenz CZ 4979 X</v>
      </c>
      <c r="B45" s="23" t="str">
        <f>VLOOKUP(C45,'[1]2020 Soybean Traits &amp; Entries'!VL_SOY_2020,4,FALSE)</f>
        <v>R2X</v>
      </c>
      <c r="C45" s="23" t="s">
        <v>79</v>
      </c>
      <c r="D45" s="16">
        <v>58.273600000000002</v>
      </c>
      <c r="E45" s="17" t="s">
        <v>21</v>
      </c>
      <c r="F45" s="20">
        <v>53.5989</v>
      </c>
      <c r="G45" s="17" t="s">
        <v>21</v>
      </c>
      <c r="H45" s="20"/>
      <c r="I45" s="17"/>
      <c r="J45" s="16">
        <v>16.956700000000001</v>
      </c>
      <c r="K45" s="17" t="s">
        <v>22</v>
      </c>
      <c r="L45" s="20">
        <v>15.195</v>
      </c>
      <c r="M45" s="17" t="s">
        <v>21</v>
      </c>
      <c r="N45" s="20"/>
      <c r="O45" s="17"/>
    </row>
    <row r="46" spans="1:15" s="26" customFormat="1" x14ac:dyDescent="0.25">
      <c r="A46" s="23" t="str">
        <f>VLOOKUP(C46,'[1]2020 Soybean Traits &amp; Entries'!VL_SOY_2020,2,FALSE)</f>
        <v>Mission Seed A4828X</v>
      </c>
      <c r="B46" s="23" t="str">
        <f>VLOOKUP(C46,'[1]2020 Soybean Traits &amp; Entries'!VL_SOY_2020,4,FALSE)</f>
        <v>R2X, STS</v>
      </c>
      <c r="C46" s="23" t="s">
        <v>80</v>
      </c>
      <c r="D46" s="16">
        <v>57.220799999999997</v>
      </c>
      <c r="E46" s="17" t="s">
        <v>21</v>
      </c>
      <c r="F46" s="20"/>
      <c r="G46" s="17"/>
      <c r="H46" s="20"/>
      <c r="I46" s="17"/>
      <c r="J46" s="16">
        <v>17.2667</v>
      </c>
      <c r="K46" s="17" t="s">
        <v>54</v>
      </c>
      <c r="L46" s="20"/>
      <c r="M46" s="17"/>
      <c r="N46" s="20"/>
      <c r="O46" s="17"/>
    </row>
    <row r="47" spans="1:15" s="26" customFormat="1" x14ac:dyDescent="0.25">
      <c r="A47" s="23" t="str">
        <f>VLOOKUP(C47,'[1]2020 Soybean Traits &amp; Entries'!VL_SOY_2020,2,FALSE)</f>
        <v>Progeny P4775E3S</v>
      </c>
      <c r="B47" s="23" t="str">
        <f>VLOOKUP(C47,'[1]2020 Soybean Traits &amp; Entries'!VL_SOY_2020,4,FALSE)</f>
        <v>E3, STS</v>
      </c>
      <c r="C47" s="23" t="s">
        <v>81</v>
      </c>
      <c r="D47" s="16">
        <v>56.7209</v>
      </c>
      <c r="E47" s="17" t="s">
        <v>21</v>
      </c>
      <c r="F47" s="20"/>
      <c r="G47" s="17"/>
      <c r="H47" s="20"/>
      <c r="I47" s="17"/>
      <c r="J47" s="16">
        <v>17.433299999999999</v>
      </c>
      <c r="K47" s="17" t="s">
        <v>71</v>
      </c>
      <c r="L47" s="20"/>
      <c r="M47" s="17"/>
      <c r="N47" s="20"/>
      <c r="O47" s="17"/>
    </row>
    <row r="48" spans="1:15" s="26" customFormat="1" x14ac:dyDescent="0.25">
      <c r="A48" s="21" t="str">
        <f>VLOOKUP(C48,'[1]2020 Soybean Traits &amp; Entries'!VL_SOY_2020,2,FALSE)</f>
        <v>USG 7491ETS</v>
      </c>
      <c r="B48" s="21" t="str">
        <f>VLOOKUP(C48,'[1]2020 Soybean Traits &amp; Entries'!VL_SOY_2020,4,FALSE)</f>
        <v>E3, STS</v>
      </c>
      <c r="C48" s="21" t="s">
        <v>82</v>
      </c>
      <c r="D48" s="16">
        <v>56.704099999999997</v>
      </c>
      <c r="E48" s="17" t="s">
        <v>21</v>
      </c>
      <c r="F48" s="20"/>
      <c r="G48" s="17"/>
      <c r="H48" s="20"/>
      <c r="I48" s="17"/>
      <c r="J48" s="16">
        <v>17.2667</v>
      </c>
      <c r="K48" s="17" t="s">
        <v>54</v>
      </c>
      <c r="L48" s="20"/>
      <c r="M48" s="17"/>
      <c r="N48" s="20"/>
      <c r="O48" s="17"/>
    </row>
    <row r="49" spans="1:15" s="26" customFormat="1" x14ac:dyDescent="0.25">
      <c r="A49" s="23" t="str">
        <f>VLOOKUP(C49,'[1]2020 Soybean Traits &amp; Entries'!VL_SOY_2020,2,FALSE)</f>
        <v>Croplan CP4811XS</v>
      </c>
      <c r="B49" s="23" t="str">
        <f>VLOOKUP(C49,'[1]2020 Soybean Traits &amp; Entries'!VL_SOY_2020,4,FALSE)</f>
        <v>R2X</v>
      </c>
      <c r="C49" s="23" t="s">
        <v>83</v>
      </c>
      <c r="D49" s="16">
        <v>56.367699999999999</v>
      </c>
      <c r="E49" s="17" t="s">
        <v>21</v>
      </c>
      <c r="F49" s="20"/>
      <c r="G49" s="17"/>
      <c r="H49" s="20"/>
      <c r="I49" s="17"/>
      <c r="J49" s="16">
        <v>16.9467</v>
      </c>
      <c r="K49" s="17" t="s">
        <v>22</v>
      </c>
      <c r="L49" s="20"/>
      <c r="M49" s="17"/>
      <c r="N49" s="20"/>
      <c r="O49" s="17"/>
    </row>
    <row r="50" spans="1:15" s="26" customFormat="1" x14ac:dyDescent="0.25">
      <c r="A50" s="23" t="str">
        <f>VLOOKUP(C50,'[1]2020 Soybean Traits &amp; Entries'!VL_SOY_2020,2,FALSE)</f>
        <v>Armor A49-D14</v>
      </c>
      <c r="B50" s="23" t="str">
        <f>VLOOKUP(C50,'[1]2020 Soybean Traits &amp; Entries'!VL_SOY_2020,4,FALSE)</f>
        <v>R2X</v>
      </c>
      <c r="C50" s="23" t="s">
        <v>84</v>
      </c>
      <c r="D50" s="16">
        <v>56.014899999999997</v>
      </c>
      <c r="E50" s="17" t="s">
        <v>21</v>
      </c>
      <c r="F50" s="20"/>
      <c r="G50" s="17"/>
      <c r="H50" s="20"/>
      <c r="I50" s="17"/>
      <c r="J50" s="16">
        <v>17.3933</v>
      </c>
      <c r="K50" s="17" t="s">
        <v>85</v>
      </c>
      <c r="L50" s="20"/>
      <c r="M50" s="17"/>
      <c r="N50" s="20"/>
      <c r="O50" s="17"/>
    </row>
    <row r="51" spans="1:15" s="26" customFormat="1" x14ac:dyDescent="0.25">
      <c r="A51" s="23" t="str">
        <f>VLOOKUP(C51,'[1]2020 Soybean Traits &amp; Entries'!VL_SOY_2020,2,FALSE)</f>
        <v>USG 7480XT</v>
      </c>
      <c r="B51" s="23" t="str">
        <f>VLOOKUP(C51,'[1]2020 Soybean Traits &amp; Entries'!VL_SOY_2020,4,FALSE)</f>
        <v>R2X</v>
      </c>
      <c r="C51" s="23" t="s">
        <v>86</v>
      </c>
      <c r="D51" s="16">
        <v>55.920699999999997</v>
      </c>
      <c r="E51" s="17" t="s">
        <v>21</v>
      </c>
      <c r="F51" s="20">
        <v>58.08</v>
      </c>
      <c r="G51" s="17" t="s">
        <v>21</v>
      </c>
      <c r="H51" s="20"/>
      <c r="I51" s="17"/>
      <c r="J51" s="16">
        <v>16.170000000000002</v>
      </c>
      <c r="K51" s="17" t="s">
        <v>87</v>
      </c>
      <c r="L51" s="20">
        <v>15.3133</v>
      </c>
      <c r="M51" s="17" t="s">
        <v>21</v>
      </c>
      <c r="N51" s="20"/>
      <c r="O51" s="17"/>
    </row>
    <row r="52" spans="1:15" s="26" customFormat="1" x14ac:dyDescent="0.25">
      <c r="A52" s="23" t="str">
        <f>VLOOKUP(C52,'[1]2020 Soybean Traits &amp; Entries'!VL_SOY_2020,2,FALSE)</f>
        <v>Armor A46-D09</v>
      </c>
      <c r="B52" s="23" t="str">
        <f>VLOOKUP(C52,'[1]2020 Soybean Traits &amp; Entries'!VL_SOY_2020,4,FALSE)</f>
        <v>R2X</v>
      </c>
      <c r="C52" s="23" t="s">
        <v>88</v>
      </c>
      <c r="D52" s="16">
        <v>55.429299999999998</v>
      </c>
      <c r="E52" s="17" t="s">
        <v>21</v>
      </c>
      <c r="F52" s="20">
        <v>60.652000000000001</v>
      </c>
      <c r="G52" s="17" t="s">
        <v>21</v>
      </c>
      <c r="H52" s="20"/>
      <c r="I52" s="17"/>
      <c r="J52" s="16">
        <v>17.89</v>
      </c>
      <c r="K52" s="17" t="s">
        <v>89</v>
      </c>
      <c r="L52" s="20">
        <v>15.978300000000001</v>
      </c>
      <c r="M52" s="17" t="s">
        <v>21</v>
      </c>
      <c r="N52" s="20"/>
      <c r="O52" s="17"/>
    </row>
    <row r="53" spans="1:15" s="26" customFormat="1" x14ac:dyDescent="0.25">
      <c r="A53" s="21" t="str">
        <f>VLOOKUP(C53,'[1]2020 Soybean Traits &amp; Entries'!VL_SOY_2020,2,FALSE)</f>
        <v>VA V17-0462</v>
      </c>
      <c r="B53" s="21" t="str">
        <f>VLOOKUP(C53,'[1]2020 Soybean Traits &amp; Entries'!VL_SOY_2020,4,FALSE)</f>
        <v>Conv.</v>
      </c>
      <c r="C53" s="21" t="s">
        <v>90</v>
      </c>
      <c r="D53" s="16">
        <v>55.423000000000002</v>
      </c>
      <c r="E53" s="17" t="s">
        <v>21</v>
      </c>
      <c r="F53" s="20"/>
      <c r="G53" s="17"/>
      <c r="H53" s="20"/>
      <c r="I53" s="22"/>
      <c r="J53" s="16">
        <v>17.693300000000001</v>
      </c>
      <c r="K53" s="17" t="s">
        <v>61</v>
      </c>
      <c r="L53" s="20"/>
      <c r="M53" s="17"/>
      <c r="N53" s="20"/>
      <c r="O53" s="22"/>
    </row>
    <row r="54" spans="1:15" s="26" customFormat="1" x14ac:dyDescent="0.25">
      <c r="A54" s="27" t="str">
        <f>VLOOKUP(C54,'[1]2020 Soybean Traits &amp; Entries'!VL_SOY_2020,2,FALSE)</f>
        <v>Local Seed Co. LS4607XS</v>
      </c>
      <c r="B54" s="21" t="str">
        <f>VLOOKUP(C54,'[1]2020 Soybean Traits &amp; Entries'!VL_SOY_2020,4,FALSE)</f>
        <v>R2X, STS</v>
      </c>
      <c r="C54" s="21" t="s">
        <v>91</v>
      </c>
      <c r="D54" s="16">
        <v>54.7318</v>
      </c>
      <c r="E54" s="17" t="s">
        <v>21</v>
      </c>
      <c r="F54" s="20"/>
      <c r="G54" s="17"/>
      <c r="H54" s="20"/>
      <c r="I54" s="17"/>
      <c r="J54" s="16">
        <v>15.833299999999999</v>
      </c>
      <c r="K54" s="17" t="s">
        <v>92</v>
      </c>
      <c r="L54" s="20"/>
      <c r="M54" s="17"/>
      <c r="N54" s="20"/>
      <c r="O54" s="17"/>
    </row>
    <row r="55" spans="1:15" x14ac:dyDescent="0.25">
      <c r="A55" s="23" t="str">
        <f>VLOOKUP(C55,'[1]2020 Soybean Traits &amp; Entries'!VL_SOY_2020,2,FALSE)</f>
        <v>Progeny P4902E3</v>
      </c>
      <c r="B55" s="23" t="str">
        <f>VLOOKUP(C55,'[1]2020 Soybean Traits &amp; Entries'!VL_SOY_2020,4,FALSE)</f>
        <v>E3</v>
      </c>
      <c r="C55" s="23" t="s">
        <v>93</v>
      </c>
      <c r="D55" s="16">
        <v>54.182099999999998</v>
      </c>
      <c r="E55" s="17" t="s">
        <v>21</v>
      </c>
      <c r="F55" s="20"/>
      <c r="G55" s="17"/>
      <c r="H55" s="20"/>
      <c r="I55" s="17"/>
      <c r="J55" s="16">
        <v>17.783300000000001</v>
      </c>
      <c r="K55" s="17" t="s">
        <v>59</v>
      </c>
      <c r="L55" s="20"/>
      <c r="M55" s="17"/>
      <c r="N55" s="20"/>
      <c r="O55" s="17"/>
    </row>
    <row r="56" spans="1:15" x14ac:dyDescent="0.25">
      <c r="A56" s="21" t="str">
        <f>VLOOKUP(C56,'[1]2020 Soybean Traits &amp; Entries'!VL_SOY_2020,2,FALSE)</f>
        <v>DONMARIO Seeds DM 49X13</v>
      </c>
      <c r="B56" s="21" t="str">
        <f>VLOOKUP(C56,'[1]2020 Soybean Traits &amp; Entries'!VL_SOY_2020,4,FALSE)</f>
        <v>R2X</v>
      </c>
      <c r="C56" s="21" t="s">
        <v>94</v>
      </c>
      <c r="D56" s="16">
        <v>54.180500000000002</v>
      </c>
      <c r="E56" s="17" t="s">
        <v>21</v>
      </c>
      <c r="F56" s="20"/>
      <c r="G56" s="17"/>
      <c r="H56" s="20"/>
      <c r="I56" s="17"/>
      <c r="J56" s="16">
        <v>16.45</v>
      </c>
      <c r="K56" s="17" t="s">
        <v>95</v>
      </c>
      <c r="L56" s="20"/>
      <c r="M56" s="17"/>
      <c r="N56" s="20"/>
      <c r="O56" s="17"/>
    </row>
    <row r="57" spans="1:15" x14ac:dyDescent="0.25">
      <c r="A57" s="21" t="str">
        <f>VLOOKUP(C57,'[1]2020 Soybean Traits &amp; Entries'!VL_SOY_2020,2,FALSE)</f>
        <v>DONMARIO Seeds DM 48E73</v>
      </c>
      <c r="B57" s="21" t="str">
        <f>VLOOKUP(C57,'[1]2020 Soybean Traits &amp; Entries'!VL_SOY_2020,4,FALSE)</f>
        <v>E3</v>
      </c>
      <c r="C57" s="21" t="s">
        <v>96</v>
      </c>
      <c r="D57" s="16">
        <v>53.539700000000003</v>
      </c>
      <c r="E57" s="17" t="s">
        <v>21</v>
      </c>
      <c r="F57" s="20"/>
      <c r="G57" s="17"/>
      <c r="H57" s="20"/>
      <c r="I57" s="17"/>
      <c r="J57" s="16">
        <v>17.246700000000001</v>
      </c>
      <c r="K57" s="17" t="s">
        <v>37</v>
      </c>
      <c r="L57" s="20"/>
      <c r="M57" s="17"/>
      <c r="N57" s="20"/>
      <c r="O57" s="17"/>
    </row>
    <row r="58" spans="1:15" x14ac:dyDescent="0.25">
      <c r="A58" s="23" t="str">
        <f>VLOOKUP(C58,'[1]2020 Soybean Traits &amp; Entries'!VL_SOY_2020,2,FALSE)</f>
        <v>Progeny P4908E3S</v>
      </c>
      <c r="B58" s="23" t="str">
        <f>VLOOKUP(C58,'[1]2020 Soybean Traits &amp; Entries'!VL_SOY_2020,4,FALSE)</f>
        <v>E3, STS</v>
      </c>
      <c r="C58" s="23" t="s">
        <v>97</v>
      </c>
      <c r="D58" s="16">
        <v>53.261800000000001</v>
      </c>
      <c r="E58" s="17" t="s">
        <v>21</v>
      </c>
      <c r="F58" s="20"/>
      <c r="G58" s="17"/>
      <c r="H58" s="20"/>
      <c r="I58" s="17"/>
      <c r="J58" s="16">
        <v>17.14</v>
      </c>
      <c r="K58" s="17" t="s">
        <v>27</v>
      </c>
      <c r="L58" s="20"/>
      <c r="M58" s="17"/>
      <c r="N58" s="20"/>
      <c r="O58" s="17"/>
    </row>
    <row r="59" spans="1:15" x14ac:dyDescent="0.25">
      <c r="A59" s="21" t="str">
        <f>VLOOKUP(C59,'[1]2020 Soybean Traits &amp; Entries'!VL_SOY_2020,2,FALSE)</f>
        <v>Progeny P4821RX</v>
      </c>
      <c r="B59" s="21" t="str">
        <f>VLOOKUP(C59,'[1]2020 Soybean Traits &amp; Entries'!VL_SOY_2020,4,FALSE)</f>
        <v>R2X</v>
      </c>
      <c r="C59" s="21" t="s">
        <v>98</v>
      </c>
      <c r="D59" s="16">
        <v>52.921599999999998</v>
      </c>
      <c r="E59" s="17" t="s">
        <v>21</v>
      </c>
      <c r="F59" s="20">
        <v>61.484999999999999</v>
      </c>
      <c r="G59" s="17" t="s">
        <v>21</v>
      </c>
      <c r="H59" s="20"/>
      <c r="I59" s="17"/>
      <c r="J59" s="16">
        <v>17.846699999999998</v>
      </c>
      <c r="K59" s="17" t="s">
        <v>59</v>
      </c>
      <c r="L59" s="20">
        <v>15.7417</v>
      </c>
      <c r="M59" s="17" t="s">
        <v>21</v>
      </c>
      <c r="N59" s="20"/>
      <c r="O59" s="17"/>
    </row>
    <row r="60" spans="1:15" x14ac:dyDescent="0.25">
      <c r="A60" s="23" t="str">
        <f>VLOOKUP(C60,'[1]2020 Soybean Traits &amp; Entries'!VL_SOY_2020,2,FALSE)</f>
        <v>Local Seed Co. LS4806XS</v>
      </c>
      <c r="B60" s="23" t="str">
        <f>VLOOKUP(C60,'[1]2020 Soybean Traits &amp; Entries'!VL_SOY_2020,4,FALSE)</f>
        <v>R2X, STS</v>
      </c>
      <c r="C60" s="23" t="s">
        <v>99</v>
      </c>
      <c r="D60" s="16">
        <v>52.842300000000002</v>
      </c>
      <c r="E60" s="17" t="s">
        <v>21</v>
      </c>
      <c r="F60" s="20"/>
      <c r="G60" s="17"/>
      <c r="H60" s="20"/>
      <c r="I60" s="17"/>
      <c r="J60" s="16">
        <v>17.746700000000001</v>
      </c>
      <c r="K60" s="17" t="s">
        <v>61</v>
      </c>
      <c r="L60" s="20"/>
      <c r="M60" s="17"/>
      <c r="N60" s="20"/>
      <c r="O60" s="17"/>
    </row>
    <row r="61" spans="1:15" x14ac:dyDescent="0.25">
      <c r="A61" s="21" t="str">
        <f>VLOOKUP(C61,'[1]2020 Soybean Traits &amp; Entries'!VL_SOY_2020,2,FALSE)</f>
        <v>Credenz CZ 4770 X</v>
      </c>
      <c r="B61" s="21" t="str">
        <f>VLOOKUP(C61,'[1]2020 Soybean Traits &amp; Entries'!VL_SOY_2020,4,FALSE)</f>
        <v>R2X</v>
      </c>
      <c r="C61" s="21" t="s">
        <v>100</v>
      </c>
      <c r="D61" s="16">
        <v>52.668399999999998</v>
      </c>
      <c r="E61" s="17" t="s">
        <v>21</v>
      </c>
      <c r="F61" s="20"/>
      <c r="G61" s="17"/>
      <c r="H61" s="20"/>
      <c r="I61" s="17"/>
      <c r="J61" s="16">
        <v>17.916699999999999</v>
      </c>
      <c r="K61" s="17" t="s">
        <v>43</v>
      </c>
      <c r="L61" s="20"/>
      <c r="M61" s="17"/>
      <c r="N61" s="20"/>
      <c r="O61" s="17"/>
    </row>
    <row r="62" spans="1:15" x14ac:dyDescent="0.25">
      <c r="A62" s="23" t="str">
        <f>VLOOKUP(C62,'[1]2020 Soybean Traits &amp; Entries'!VL_SOY_2020,2,FALSE)</f>
        <v>Asgrow AG46X6</v>
      </c>
      <c r="B62" s="23" t="str">
        <f>VLOOKUP(C62,'[1]2020 Soybean Traits &amp; Entries'!VL_SOY_2020,4,FALSE)</f>
        <v>R2X</v>
      </c>
      <c r="C62" s="23" t="s">
        <v>101</v>
      </c>
      <c r="D62" s="16">
        <v>52.6188</v>
      </c>
      <c r="E62" s="17" t="s">
        <v>21</v>
      </c>
      <c r="F62" s="20">
        <v>56.016300000000001</v>
      </c>
      <c r="G62" s="17" t="s">
        <v>21</v>
      </c>
      <c r="H62" s="20">
        <v>54.9251</v>
      </c>
      <c r="I62" s="17" t="s">
        <v>48</v>
      </c>
      <c r="J62" s="16">
        <v>17.79</v>
      </c>
      <c r="K62" s="17" t="s">
        <v>59</v>
      </c>
      <c r="L62" s="20">
        <v>15.5983</v>
      </c>
      <c r="M62" s="17" t="s">
        <v>21</v>
      </c>
      <c r="N62" s="20">
        <v>15.0878</v>
      </c>
      <c r="O62" s="17" t="s">
        <v>21</v>
      </c>
    </row>
    <row r="63" spans="1:15" x14ac:dyDescent="0.25">
      <c r="A63" s="21" t="str">
        <f>VLOOKUP(C63,'[1]2020 Soybean Traits &amp; Entries'!VL_SOY_2020,2,FALSE)</f>
        <v>GoSoy 481E19</v>
      </c>
      <c r="B63" s="21" t="str">
        <f>VLOOKUP(C63,'[1]2020 Soybean Traits &amp; Entries'!VL_SOY_2020,4,FALSE)</f>
        <v>E3</v>
      </c>
      <c r="C63" s="21" t="s">
        <v>102</v>
      </c>
      <c r="D63" s="16">
        <v>52.5503</v>
      </c>
      <c r="E63" s="17" t="s">
        <v>21</v>
      </c>
      <c r="F63" s="20"/>
      <c r="G63" s="17"/>
      <c r="H63" s="20"/>
      <c r="I63" s="17"/>
      <c r="J63" s="16">
        <v>17.616700000000002</v>
      </c>
      <c r="K63" s="17" t="s">
        <v>35</v>
      </c>
      <c r="L63" s="20"/>
      <c r="M63" s="17"/>
      <c r="N63" s="20"/>
      <c r="O63" s="17"/>
    </row>
    <row r="64" spans="1:15" x14ac:dyDescent="0.25">
      <c r="A64" s="21" t="str">
        <f>VLOOKUP(C64,'[1]2020 Soybean Traits &amp; Entries'!VL_SOY_2020,2,FALSE)</f>
        <v>USG 7471ETS</v>
      </c>
      <c r="B64" s="21" t="str">
        <f>VLOOKUP(C64,'[1]2020 Soybean Traits &amp; Entries'!VL_SOY_2020,4,FALSE)</f>
        <v>E3, STS</v>
      </c>
      <c r="C64" s="21" t="s">
        <v>103</v>
      </c>
      <c r="D64" s="16">
        <v>51.712499999999999</v>
      </c>
      <c r="E64" s="17" t="s">
        <v>21</v>
      </c>
      <c r="F64" s="20"/>
      <c r="G64" s="17"/>
      <c r="H64" s="20"/>
      <c r="I64" s="22"/>
      <c r="J64" s="16">
        <v>17.899999999999999</v>
      </c>
      <c r="K64" s="17" t="s">
        <v>48</v>
      </c>
      <c r="L64" s="20"/>
      <c r="M64" s="17"/>
      <c r="N64" s="20"/>
      <c r="O64" s="17"/>
    </row>
    <row r="65" spans="1:15" x14ac:dyDescent="0.25">
      <c r="A65" s="21" t="str">
        <f>VLOOKUP(C65,'[1]2020 Soybean Traits &amp; Entries'!VL_SOY_2020,2,FALSE)</f>
        <v>Mission Seed A4618X</v>
      </c>
      <c r="B65" s="21" t="str">
        <f>VLOOKUP(C65,'[1]2020 Soybean Traits &amp; Entries'!VL_SOY_2020,4,FALSE)</f>
        <v>R2X, STS</v>
      </c>
      <c r="C65" s="21" t="s">
        <v>104</v>
      </c>
      <c r="D65" s="16">
        <v>50.355600000000003</v>
      </c>
      <c r="E65" s="17" t="s">
        <v>21</v>
      </c>
      <c r="F65" s="20"/>
      <c r="G65" s="17"/>
      <c r="H65" s="20"/>
      <c r="I65" s="17"/>
      <c r="J65" s="16">
        <v>17.506699999999999</v>
      </c>
      <c r="K65" s="17" t="s">
        <v>71</v>
      </c>
      <c r="L65" s="20"/>
      <c r="M65" s="17"/>
      <c r="N65" s="20"/>
      <c r="O65" s="17"/>
    </row>
    <row r="66" spans="1:15" x14ac:dyDescent="0.25">
      <c r="A66" s="23" t="str">
        <f>VLOOKUP(C66,'[1]2020 Soybean Traits &amp; Entries'!VL_SOY_2020,2,FALSE)</f>
        <v>Credenz CZ 4730 X</v>
      </c>
      <c r="B66" s="23" t="str">
        <f>VLOOKUP(C66,'[1]2020 Soybean Traits &amp; Entries'!VL_SOY_2020,4,FALSE)</f>
        <v>R2X</v>
      </c>
      <c r="C66" s="23" t="s">
        <v>105</v>
      </c>
      <c r="D66" s="16">
        <v>49.541800000000002</v>
      </c>
      <c r="E66" s="17" t="s">
        <v>21</v>
      </c>
      <c r="F66" s="20"/>
      <c r="G66" s="17"/>
      <c r="H66" s="20"/>
      <c r="I66" s="17"/>
      <c r="J66" s="16">
        <v>16.043299999999999</v>
      </c>
      <c r="K66" s="17" t="s">
        <v>106</v>
      </c>
      <c r="L66" s="20"/>
      <c r="M66" s="17"/>
      <c r="N66" s="20"/>
      <c r="O66" s="17"/>
    </row>
    <row r="67" spans="1:15" x14ac:dyDescent="0.25">
      <c r="A67" s="21" t="str">
        <f>VLOOKUP(C67,'[1]2020 Soybean Traits &amp; Entries'!VL_SOY_2020,2,FALSE)</f>
        <v xml:space="preserve">AR R15-2422 </v>
      </c>
      <c r="B67" s="21" t="str">
        <f>VLOOKUP(C67,'[1]2020 Soybean Traits &amp; Entries'!VL_SOY_2020,4,FALSE)</f>
        <v>Conv.</v>
      </c>
      <c r="C67" s="21" t="s">
        <v>107</v>
      </c>
      <c r="D67" s="16">
        <v>48.998399999999997</v>
      </c>
      <c r="E67" s="17" t="s">
        <v>21</v>
      </c>
      <c r="F67" s="20"/>
      <c r="G67" s="17"/>
      <c r="H67" s="20"/>
      <c r="I67" s="17"/>
      <c r="J67" s="16">
        <v>17.350000000000001</v>
      </c>
      <c r="K67" s="17" t="s">
        <v>54</v>
      </c>
      <c r="L67" s="20"/>
      <c r="M67" s="17"/>
      <c r="N67" s="20"/>
      <c r="O67" s="17"/>
    </row>
    <row r="68" spans="1:15" x14ac:dyDescent="0.25">
      <c r="A68" s="23" t="str">
        <f>VLOOKUP(C68,'[1]2020 Soybean Traits &amp; Entries'!VL_SOY_2020,2,FALSE)</f>
        <v>Asgrow AG49X9</v>
      </c>
      <c r="B68" s="23" t="str">
        <f>VLOOKUP(C68,'[1]2020 Soybean Traits &amp; Entries'!VL_SOY_2020,4,FALSE)</f>
        <v>R2X</v>
      </c>
      <c r="C68" s="23" t="s">
        <v>108</v>
      </c>
      <c r="D68" s="16">
        <v>48.849800000000002</v>
      </c>
      <c r="E68" s="17" t="s">
        <v>21</v>
      </c>
      <c r="F68" s="20">
        <v>51.262900000000002</v>
      </c>
      <c r="G68" s="17" t="s">
        <v>21</v>
      </c>
      <c r="H68" s="20">
        <v>49.593299999999999</v>
      </c>
      <c r="I68" s="17" t="s">
        <v>109</v>
      </c>
      <c r="J68" s="16">
        <v>17.793299999999999</v>
      </c>
      <c r="K68" s="17" t="s">
        <v>59</v>
      </c>
      <c r="L68" s="20">
        <v>15.7883</v>
      </c>
      <c r="M68" s="17" t="s">
        <v>21</v>
      </c>
      <c r="N68" s="20">
        <v>15.258900000000001</v>
      </c>
      <c r="O68" s="17" t="s">
        <v>21</v>
      </c>
    </row>
    <row r="69" spans="1:15" x14ac:dyDescent="0.25">
      <c r="A69" s="23" t="str">
        <f>VLOOKUP(C69,'[1]2020 Soybean Traits &amp; Entries'!VL_SOY_2020,2,FALSE)</f>
        <v>AGS GS47X19</v>
      </c>
      <c r="B69" s="23" t="str">
        <f>VLOOKUP(C69,'[1]2020 Soybean Traits &amp; Entries'!VL_SOY_2020,4,FALSE)</f>
        <v>R2X</v>
      </c>
      <c r="C69" s="23" t="s">
        <v>110</v>
      </c>
      <c r="D69" s="16">
        <v>48.437100000000001</v>
      </c>
      <c r="E69" s="17" t="s">
        <v>21</v>
      </c>
      <c r="F69" s="20"/>
      <c r="G69" s="17"/>
      <c r="H69" s="20"/>
      <c r="I69" s="17"/>
      <c r="J69" s="16">
        <v>16.96</v>
      </c>
      <c r="K69" s="17" t="s">
        <v>22</v>
      </c>
      <c r="L69" s="20"/>
      <c r="M69" s="17"/>
      <c r="N69" s="20"/>
      <c r="O69" s="17"/>
    </row>
    <row r="70" spans="1:15" x14ac:dyDescent="0.25">
      <c r="A70" s="21" t="str">
        <f>VLOOKUP(C70,'[1]2020 Soybean Traits &amp; Entries'!VL_SOY_2020,2,FALSE)</f>
        <v>Asgrow AG46X0**</v>
      </c>
      <c r="B70" s="21" t="str">
        <f>VLOOKUP(C70,'[1]2020 Soybean Traits &amp; Entries'!VL_SOY_2020,4,FALSE)</f>
        <v>R2X</v>
      </c>
      <c r="C70" s="21" t="s">
        <v>111</v>
      </c>
      <c r="D70" s="16">
        <v>47.982900000000001</v>
      </c>
      <c r="E70" s="17" t="s">
        <v>21</v>
      </c>
      <c r="F70" s="20">
        <v>54.497100000000003</v>
      </c>
      <c r="G70" s="17" t="s">
        <v>21</v>
      </c>
      <c r="H70" s="20"/>
      <c r="I70" s="17"/>
      <c r="J70" s="16">
        <v>16.899999999999999</v>
      </c>
      <c r="K70" s="17" t="s">
        <v>22</v>
      </c>
      <c r="L70" s="20">
        <v>15.615</v>
      </c>
      <c r="M70" s="17" t="s">
        <v>21</v>
      </c>
      <c r="N70" s="20"/>
      <c r="O70" s="17"/>
    </row>
    <row r="71" spans="1:15" x14ac:dyDescent="0.25">
      <c r="A71" s="23" t="str">
        <f>VLOOKUP(C71,'[1]2020 Soybean Traits &amp; Entries'!VL_SOY_2020,2,FALSE)</f>
        <v>TN Exp TN18-4110</v>
      </c>
      <c r="B71" s="23" t="str">
        <f>VLOOKUP(C71,'[1]2020 Soybean Traits &amp; Entries'!VL_SOY_2020,4,FALSE)</f>
        <v>Conv.</v>
      </c>
      <c r="C71" s="23" t="s">
        <v>112</v>
      </c>
      <c r="D71" s="16">
        <v>46.691800000000001</v>
      </c>
      <c r="E71" s="17" t="s">
        <v>21</v>
      </c>
      <c r="F71" s="20"/>
      <c r="G71" s="17"/>
      <c r="H71" s="20"/>
      <c r="I71" s="17"/>
      <c r="J71" s="16">
        <v>17.063300000000002</v>
      </c>
      <c r="K71" s="17" t="s">
        <v>27</v>
      </c>
      <c r="L71" s="20"/>
      <c r="M71" s="17"/>
      <c r="N71" s="20"/>
      <c r="O71" s="17"/>
    </row>
    <row r="72" spans="1:15" x14ac:dyDescent="0.25">
      <c r="A72" s="23" t="str">
        <f>VLOOKUP(C72,'[1]2020 Soybean Traits &amp; Entries'!VL_SOY_2020,2,FALSE)</f>
        <v>USG 7461XT</v>
      </c>
      <c r="B72" s="23" t="str">
        <f>VLOOKUP(C72,'[1]2020 Soybean Traits &amp; Entries'!VL_SOY_2020,4,FALSE)</f>
        <v>R2X</v>
      </c>
      <c r="C72" s="23" t="s">
        <v>113</v>
      </c>
      <c r="D72" s="16">
        <v>46.6721</v>
      </c>
      <c r="E72" s="17" t="s">
        <v>21</v>
      </c>
      <c r="F72" s="20"/>
      <c r="G72" s="17"/>
      <c r="H72" s="20"/>
      <c r="I72" s="17"/>
      <c r="J72" s="16">
        <v>16.816700000000001</v>
      </c>
      <c r="K72" s="17" t="s">
        <v>22</v>
      </c>
      <c r="L72" s="20"/>
      <c r="M72" s="17"/>
      <c r="N72" s="20"/>
      <c r="O72" s="17"/>
    </row>
    <row r="73" spans="1:15" x14ac:dyDescent="0.25">
      <c r="A73" s="23" t="str">
        <f>VLOOKUP(C73,'[1]2020 Soybean Traits &amp; Entries'!VL_SOY_2020,2,FALSE)</f>
        <v>Local Seed Co. LS4706GL</v>
      </c>
      <c r="B73" s="23" t="str">
        <f>VLOOKUP(C73,'[1]2020 Soybean Traits &amp; Entries'!VL_SOY_2020,4,FALSE)</f>
        <v>GT, LL</v>
      </c>
      <c r="C73" s="23" t="s">
        <v>114</v>
      </c>
      <c r="D73" s="16">
        <v>46.331800000000001</v>
      </c>
      <c r="E73" s="17" t="s">
        <v>21</v>
      </c>
      <c r="F73" s="20"/>
      <c r="G73" s="17"/>
      <c r="H73" s="20"/>
      <c r="I73" s="17"/>
      <c r="J73" s="16">
        <v>16.906700000000001</v>
      </c>
      <c r="K73" s="17" t="s">
        <v>22</v>
      </c>
      <c r="L73" s="20"/>
      <c r="M73" s="17"/>
      <c r="N73" s="20"/>
      <c r="O73" s="17"/>
    </row>
    <row r="74" spans="1:15" x14ac:dyDescent="0.25">
      <c r="A74" s="21" t="str">
        <f>VLOOKUP(C74,'[1]2020 Soybean Traits &amp; Entries'!VL_SOY_2020,2,FALSE)</f>
        <v>Dyna-Gro S49EN79</v>
      </c>
      <c r="B74" s="21" t="str">
        <f>VLOOKUP(C74,'[1]2020 Soybean Traits &amp; Entries'!VL_SOY_2020,4,FALSE)</f>
        <v>E3</v>
      </c>
      <c r="C74" s="21" t="s">
        <v>115</v>
      </c>
      <c r="D74" s="16">
        <v>46.2682</v>
      </c>
      <c r="E74" s="17" t="s">
        <v>21</v>
      </c>
      <c r="F74" s="20">
        <v>52.627800000000001</v>
      </c>
      <c r="G74" s="17" t="s">
        <v>21</v>
      </c>
      <c r="H74" s="20"/>
      <c r="I74" s="17"/>
      <c r="J74" s="16">
        <v>17.6433</v>
      </c>
      <c r="K74" s="17" t="s">
        <v>35</v>
      </c>
      <c r="L74" s="20">
        <v>15.83</v>
      </c>
      <c r="M74" s="17" t="s">
        <v>21</v>
      </c>
      <c r="N74" s="20"/>
      <c r="O74" s="17"/>
    </row>
    <row r="75" spans="1:15" x14ac:dyDescent="0.25">
      <c r="A75" s="23" t="str">
        <f>VLOOKUP(C75,'[1]2020 Soybean Traits &amp; Entries'!VL_SOY_2020,2,FALSE)</f>
        <v xml:space="preserve">USG 7496XTS </v>
      </c>
      <c r="B75" s="23" t="str">
        <f>VLOOKUP(C75,'[1]2020 Soybean Traits &amp; Entries'!VL_SOY_2020,4,FALSE)</f>
        <v>R2X, STS</v>
      </c>
      <c r="C75" s="23" t="s">
        <v>116</v>
      </c>
      <c r="D75" s="16">
        <v>44.784500000000001</v>
      </c>
      <c r="E75" s="17" t="s">
        <v>21</v>
      </c>
      <c r="F75" s="20">
        <v>53.172199999999997</v>
      </c>
      <c r="G75" s="17" t="s">
        <v>21</v>
      </c>
      <c r="H75" s="20">
        <v>53.303699999999999</v>
      </c>
      <c r="I75" s="17" t="s">
        <v>117</v>
      </c>
      <c r="J75" s="16">
        <v>17.399999999999999</v>
      </c>
      <c r="K75" s="17" t="s">
        <v>85</v>
      </c>
      <c r="L75" s="20">
        <v>15.455</v>
      </c>
      <c r="M75" s="17" t="s">
        <v>21</v>
      </c>
      <c r="N75" s="20">
        <v>15.0922</v>
      </c>
      <c r="O75" s="17" t="s">
        <v>21</v>
      </c>
    </row>
    <row r="76" spans="1:15" x14ac:dyDescent="0.25">
      <c r="A76" s="21" t="str">
        <f>VLOOKUP(C76,'[1]2020 Soybean Traits &amp; Entries'!VL_SOY_2020,2,FALSE)</f>
        <v>Dyna-Gro S46XS60</v>
      </c>
      <c r="B76" s="21" t="str">
        <f>VLOOKUP(C76,'[1]2020 Soybean Traits &amp; Entries'!VL_SOY_2020,4,FALSE)</f>
        <v>R2X, STS</v>
      </c>
      <c r="C76" s="21" t="s">
        <v>118</v>
      </c>
      <c r="D76" s="16">
        <v>39.811700000000002</v>
      </c>
      <c r="E76" s="17" t="s">
        <v>21</v>
      </c>
      <c r="F76" s="20">
        <v>51.408700000000003</v>
      </c>
      <c r="G76" s="17" t="s">
        <v>21</v>
      </c>
      <c r="H76" s="20"/>
      <c r="I76" s="17"/>
      <c r="J76" s="16">
        <v>17.38</v>
      </c>
      <c r="K76" s="17" t="s">
        <v>54</v>
      </c>
      <c r="L76" s="20">
        <v>15.5733</v>
      </c>
      <c r="M76" s="17" t="s">
        <v>21</v>
      </c>
      <c r="N76" s="20"/>
      <c r="O76" s="17"/>
    </row>
    <row r="77" spans="1:15" ht="12.75" customHeight="1" x14ac:dyDescent="0.25">
      <c r="A77" s="28" t="s">
        <v>119</v>
      </c>
      <c r="B77" s="29"/>
      <c r="C77" s="29"/>
      <c r="D77" s="30">
        <v>58.453299999999999</v>
      </c>
      <c r="E77" s="31"/>
      <c r="F77" s="31">
        <v>57.980499999999999</v>
      </c>
      <c r="G77" s="31"/>
      <c r="H77" s="31">
        <v>58.171599999999998</v>
      </c>
      <c r="I77" s="32"/>
      <c r="J77" s="30">
        <v>17.187899999999999</v>
      </c>
      <c r="K77" s="31"/>
      <c r="L77" s="31">
        <v>15.4435</v>
      </c>
      <c r="M77" s="31"/>
      <c r="N77" s="31">
        <v>14.883699999999999</v>
      </c>
      <c r="O77" s="31"/>
    </row>
    <row r="78" spans="1:15" ht="12.75" customHeight="1" x14ac:dyDescent="0.25">
      <c r="A78" s="33" t="s">
        <v>120</v>
      </c>
      <c r="B78" s="34"/>
      <c r="C78" s="34"/>
      <c r="D78" s="35">
        <v>7.0628000000000002</v>
      </c>
      <c r="E78" s="36"/>
      <c r="F78" s="36">
        <v>4.0993000000000004</v>
      </c>
      <c r="G78" s="36"/>
      <c r="H78" s="36">
        <v>3.2970999999999999</v>
      </c>
      <c r="I78" s="37"/>
      <c r="J78" s="35">
        <v>0.43640000000000001</v>
      </c>
      <c r="K78" s="36"/>
      <c r="L78" s="36">
        <v>1.7529999999999999</v>
      </c>
      <c r="M78" s="36"/>
      <c r="N78" s="36">
        <v>1.0640000000000001</v>
      </c>
      <c r="O78" s="36"/>
    </row>
    <row r="79" spans="1:15" ht="12.75" customHeight="1" x14ac:dyDescent="0.25">
      <c r="A79" s="38" t="s">
        <v>121</v>
      </c>
      <c r="B79" s="39"/>
      <c r="C79" s="39"/>
      <c r="D79" s="40" t="s">
        <v>122</v>
      </c>
      <c r="E79" s="41"/>
      <c r="F79" s="41" t="s">
        <v>122</v>
      </c>
      <c r="G79" s="41"/>
      <c r="H79" s="41">
        <v>8.82</v>
      </c>
      <c r="I79" s="42"/>
      <c r="J79" s="40">
        <v>1.22</v>
      </c>
      <c r="K79" s="41"/>
      <c r="L79" s="41" t="s">
        <v>122</v>
      </c>
      <c r="M79" s="41"/>
      <c r="N79" s="41" t="s">
        <v>122</v>
      </c>
      <c r="O79" s="41"/>
    </row>
    <row r="80" spans="1:15" ht="12.75" customHeight="1" thickBot="1" x14ac:dyDescent="0.3">
      <c r="A80" s="43" t="s">
        <v>123</v>
      </c>
      <c r="B80" s="44"/>
      <c r="C80" s="44"/>
      <c r="D80" s="45">
        <v>20.927901988999999</v>
      </c>
      <c r="E80" s="46"/>
      <c r="F80" s="46">
        <v>17.318214702999999</v>
      </c>
      <c r="G80" s="46"/>
      <c r="H80" s="46">
        <v>16.098818945000001</v>
      </c>
      <c r="I80" s="47"/>
      <c r="J80" s="45">
        <v>4.3978863464</v>
      </c>
      <c r="K80" s="46"/>
      <c r="L80" s="46">
        <v>4.2795859615999996</v>
      </c>
      <c r="M80" s="46"/>
      <c r="N80" s="46">
        <v>4.5241045580000003</v>
      </c>
      <c r="O80" s="46"/>
    </row>
    <row r="81" spans="1:15" s="26" customFormat="1" ht="12.75" x14ac:dyDescent="0.2">
      <c r="A81" s="48"/>
      <c r="B81" s="48"/>
      <c r="C81" s="48"/>
      <c r="D81" s="49"/>
      <c r="E81" s="49"/>
      <c r="F81" s="49"/>
      <c r="G81" s="49"/>
      <c r="H81" s="49"/>
      <c r="I81" s="49"/>
      <c r="J81" s="50"/>
      <c r="K81" s="50"/>
      <c r="L81" s="50"/>
      <c r="M81" s="50"/>
      <c r="N81" s="50"/>
      <c r="O81" s="51"/>
    </row>
    <row r="82" spans="1:15" s="26" customFormat="1" ht="12.75" x14ac:dyDescent="0.2">
      <c r="A82" s="52"/>
      <c r="B82" s="48"/>
      <c r="C82" s="48"/>
      <c r="D82" s="52"/>
      <c r="E82" s="52"/>
      <c r="F82" s="52"/>
      <c r="G82" s="52"/>
      <c r="H82" s="52"/>
      <c r="I82" s="52"/>
      <c r="J82" s="50"/>
      <c r="K82" s="50"/>
      <c r="L82" s="50"/>
      <c r="M82" s="50"/>
      <c r="N82" s="50"/>
      <c r="O82" s="51"/>
    </row>
    <row r="83" spans="1:15" s="26" customFormat="1" ht="12.75" x14ac:dyDescent="0.2">
      <c r="A83" s="52"/>
      <c r="B83" s="53"/>
      <c r="C83" s="53"/>
      <c r="D83" s="52"/>
      <c r="E83" s="52"/>
      <c r="F83" s="52"/>
      <c r="G83" s="52"/>
      <c r="H83" s="52"/>
      <c r="I83" s="52"/>
      <c r="J83" s="50"/>
      <c r="K83" s="50"/>
      <c r="L83" s="50"/>
      <c r="M83" s="50"/>
      <c r="N83" s="50"/>
      <c r="O83" s="51"/>
    </row>
    <row r="84" spans="1:15" s="26" customFormat="1" ht="12.75" x14ac:dyDescent="0.2">
      <c r="A84" s="52"/>
      <c r="B84" s="48"/>
      <c r="C84" s="48"/>
      <c r="D84" s="52"/>
      <c r="E84" s="52"/>
      <c r="F84" s="52"/>
      <c r="G84" s="52"/>
      <c r="H84" s="52"/>
      <c r="I84" s="52"/>
      <c r="J84" s="50"/>
      <c r="K84" s="50"/>
      <c r="L84" s="50"/>
      <c r="M84" s="50"/>
      <c r="N84" s="50"/>
      <c r="O84" s="51"/>
    </row>
    <row r="85" spans="1:15" s="26" customFormat="1" ht="12.75" x14ac:dyDescent="0.2">
      <c r="A85" s="52"/>
      <c r="B85" s="48"/>
      <c r="C85" s="48"/>
      <c r="D85" s="52"/>
      <c r="E85" s="52"/>
      <c r="F85" s="52"/>
      <c r="G85" s="52"/>
      <c r="H85" s="52"/>
      <c r="I85" s="52"/>
      <c r="J85" s="50"/>
      <c r="K85" s="50"/>
      <c r="L85" s="50"/>
      <c r="M85" s="50"/>
      <c r="N85" s="50"/>
      <c r="O85" s="51"/>
    </row>
    <row r="86" spans="1:15" s="26" customFormat="1" ht="12.75" x14ac:dyDescent="0.2">
      <c r="A86" s="52"/>
      <c r="B86" s="48"/>
      <c r="C86" s="48"/>
      <c r="D86" s="52"/>
      <c r="E86" s="52"/>
      <c r="F86" s="52"/>
      <c r="G86" s="52"/>
      <c r="H86" s="52"/>
      <c r="I86" s="52"/>
      <c r="J86" s="50"/>
      <c r="K86" s="50"/>
      <c r="L86" s="50"/>
      <c r="M86" s="50"/>
      <c r="N86" s="50"/>
      <c r="O86" s="51"/>
    </row>
    <row r="87" spans="1:15" s="26" customFormat="1" ht="12.75" x14ac:dyDescent="0.2">
      <c r="A87" s="52"/>
      <c r="B87" s="53"/>
      <c r="C87" s="53"/>
      <c r="D87" s="52"/>
      <c r="E87" s="52"/>
      <c r="F87" s="52"/>
      <c r="G87" s="52"/>
      <c r="H87" s="52"/>
      <c r="I87" s="52"/>
      <c r="J87" s="50"/>
      <c r="K87" s="50"/>
      <c r="L87" s="50"/>
      <c r="M87" s="50"/>
      <c r="N87" s="50"/>
      <c r="O87" s="51"/>
    </row>
    <row r="88" spans="1:15" s="26" customFormat="1" ht="12.75" x14ac:dyDescent="0.2">
      <c r="A88" s="52"/>
      <c r="B88" s="48"/>
      <c r="C88" s="48"/>
      <c r="D88" s="52"/>
      <c r="E88" s="52"/>
      <c r="F88" s="52"/>
      <c r="G88" s="52"/>
      <c r="H88" s="52"/>
      <c r="I88" s="52"/>
      <c r="J88" s="50"/>
      <c r="K88" s="50"/>
      <c r="L88" s="50"/>
      <c r="M88" s="50"/>
      <c r="N88" s="50"/>
      <c r="O88" s="51"/>
    </row>
    <row r="89" spans="1:15" s="26" customFormat="1" ht="12.75" x14ac:dyDescent="0.2">
      <c r="A89" s="54"/>
      <c r="B89" s="53"/>
      <c r="C89" s="53"/>
      <c r="D89" s="54"/>
      <c r="E89" s="54"/>
      <c r="F89" s="54"/>
      <c r="G89" s="54"/>
      <c r="H89" s="54"/>
      <c r="I89" s="54"/>
      <c r="J89" s="55"/>
      <c r="K89" s="55"/>
      <c r="L89" s="55"/>
      <c r="M89" s="55"/>
      <c r="N89" s="55"/>
      <c r="O89" s="56"/>
    </row>
    <row r="90" spans="1:15" x14ac:dyDescent="0.25">
      <c r="A90" s="52"/>
      <c r="B90" s="53"/>
      <c r="C90" s="53"/>
      <c r="D90" s="52"/>
      <c r="E90" s="52"/>
      <c r="F90" s="52"/>
      <c r="G90" s="52"/>
      <c r="H90" s="52"/>
      <c r="I90" s="52"/>
    </row>
    <row r="91" spans="1:15" x14ac:dyDescent="0.25">
      <c r="A91" s="57"/>
      <c r="B91" s="48"/>
      <c r="C91" s="48"/>
      <c r="D91" s="58"/>
      <c r="E91" s="58"/>
      <c r="F91" s="58"/>
      <c r="G91" s="58"/>
      <c r="H91" s="58"/>
      <c r="I91" s="58"/>
      <c r="J91" s="59"/>
      <c r="K91" s="59"/>
      <c r="L91" s="59"/>
      <c r="M91" s="59"/>
      <c r="N91" s="59"/>
      <c r="O91" s="60"/>
    </row>
    <row r="92" spans="1:15" x14ac:dyDescent="0.25">
      <c r="B92" s="61"/>
      <c r="C92" s="61"/>
    </row>
  </sheetData>
  <mergeCells count="9">
    <mergeCell ref="A1:O1"/>
    <mergeCell ref="D2:I2"/>
    <mergeCell ref="J2:O2"/>
    <mergeCell ref="D3:E3"/>
    <mergeCell ref="F3:G3"/>
    <mergeCell ref="H3:I3"/>
    <mergeCell ref="J3:K3"/>
    <mergeCell ref="L3:M3"/>
    <mergeCell ref="N3:O3"/>
  </mergeCells>
  <conditionalFormatting sqref="O5:O76">
    <cfRule type="containsText" priority="1" stopIfTrue="1" operator="containsText" text="AA">
      <formula>NOT(ISERROR(SEARCH("AA",O5)))</formula>
    </cfRule>
    <cfRule type="containsText" dxfId="12" priority="2" operator="containsText" text="A">
      <formula>NOT(ISERROR(SEARCH("A",O5)))</formula>
    </cfRule>
  </conditionalFormatting>
  <conditionalFormatting sqref="E5:E76">
    <cfRule type="containsText" priority="11" stopIfTrue="1" operator="containsText" text="AA">
      <formula>NOT(ISERROR(SEARCH("AA",E5)))</formula>
    </cfRule>
    <cfRule type="containsText" dxfId="11" priority="12" operator="containsText" text="A">
      <formula>NOT(ISERROR(SEARCH("A",E5)))</formula>
    </cfRule>
  </conditionalFormatting>
  <conditionalFormatting sqref="G5:G76">
    <cfRule type="containsText" priority="9" stopIfTrue="1" operator="containsText" text="AA">
      <formula>NOT(ISERROR(SEARCH("AA",G5)))</formula>
    </cfRule>
    <cfRule type="containsText" dxfId="10" priority="10" operator="containsText" text="A">
      <formula>NOT(ISERROR(SEARCH("A",G5)))</formula>
    </cfRule>
  </conditionalFormatting>
  <conditionalFormatting sqref="I5:I76">
    <cfRule type="containsText" priority="7" stopIfTrue="1" operator="containsText" text="AA">
      <formula>NOT(ISERROR(SEARCH("AA",I5)))</formula>
    </cfRule>
    <cfRule type="containsText" dxfId="9" priority="8" operator="containsText" text="A">
      <formula>NOT(ISERROR(SEARCH("A",I5)))</formula>
    </cfRule>
  </conditionalFormatting>
  <conditionalFormatting sqref="K5:K76">
    <cfRule type="containsText" priority="5" stopIfTrue="1" operator="containsText" text="AA">
      <formula>NOT(ISERROR(SEARCH("AA",K5)))</formula>
    </cfRule>
    <cfRule type="containsText" dxfId="8" priority="6" operator="containsText" text="A">
      <formula>NOT(ISERROR(SEARCH("A",K5)))</formula>
    </cfRule>
  </conditionalFormatting>
  <conditionalFormatting sqref="M5:M76">
    <cfRule type="containsText" priority="3" stopIfTrue="1" operator="containsText" text="AA">
      <formula>NOT(ISERROR(SEARCH("AA",M5)))</formula>
    </cfRule>
    <cfRule type="containsText" dxfId="7" priority="4" operator="containsText" text="A">
      <formula>NOT(ISERROR(SEARCH("A",M5)))</formula>
    </cfRule>
  </conditionalFormatting>
  <conditionalFormatting sqref="D5:D76">
    <cfRule type="aboveAverage" dxfId="6" priority="13"/>
  </conditionalFormatting>
  <conditionalFormatting sqref="F5:F76">
    <cfRule type="aboveAverage" dxfId="5" priority="14"/>
  </conditionalFormatting>
  <conditionalFormatting sqref="H5:H76">
    <cfRule type="aboveAverage" dxfId="4" priority="15"/>
  </conditionalFormatting>
  <conditionalFormatting sqref="J5:J76">
    <cfRule type="aboveAverage" dxfId="3" priority="16"/>
  </conditionalFormatting>
  <conditionalFormatting sqref="L5:L76">
    <cfRule type="aboveAverage" dxfId="2" priority="17"/>
  </conditionalFormatting>
  <conditionalFormatting sqref="N5:N76">
    <cfRule type="aboveAverage" dxfId="1" priority="18"/>
  </conditionalFormatting>
  <conditionalFormatting sqref="A5:O76">
    <cfRule type="expression" dxfId="0" priority="19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2020-12-16T23:02:02Z</dcterms:created>
  <dcterms:modified xsi:type="dcterms:W3CDTF">2020-12-16T23:02:17Z</dcterms:modified>
</cp:coreProperties>
</file>