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<sst xmlns="http://schemas.openxmlformats.org/spreadsheetml/2006/main" count="1015" uniqueCount="297">
  <si>
    <t xml:space="preserve">Table A-3-a. Mean yield and agronomic traits of 72 Maturity Group IV Late (4.5 - 4.9) soybean varieties evaluated in small plot replicated trials with irrigation at the East Tennessee AgResearch and Education Center in Knoxville,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</si>
  <si>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</si>
  <si>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</si>
  <si>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</si>
  <si>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</si>
  <si>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</si>
  <si>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</si>
  <si>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</si>
  <si>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</si>
  <si>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</si>
  <si>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</si>
  <si>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</si>
  <si>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</si>
  <si>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</si>
  <si>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</si>
  <si>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</si>
  <si>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</si>
  <si>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</si>
  <si>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</si>
  <si>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</si>
  <si>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</si>
  <si>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</si>
  <si>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</si>
  <si>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</si>
  <si>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</si>
  <si>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</si>
  <si>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</si>
  <si>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</si>
  <si>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</si>
  <si>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</si>
  <si>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</si>
  <si>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</si>
  <si>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</si>
  <si>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</si>
  <si>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</si>
  <si>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</si>
  <si>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</si>
  <si>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</si>
  <si>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</si>
  <si>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</si>
  <si>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</si>
  <si>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</si>
  <si>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</si>
  <si>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</si>
  <si>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</si>
  <si>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</si>
  <si>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</si>
  <si>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</si>
  <si>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</si>
  <si>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</si>
  <si>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</si>
  <si>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</si>
  <si>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</si>
  <si>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</si>
  <si>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</si>
  <si>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t>S20039</t>
  </si>
  <si>
    <t>A</t>
  </si>
  <si>
    <t>D-K</t>
  </si>
  <si>
    <t>G-J</t>
  </si>
  <si>
    <t>K</t>
  </si>
  <si>
    <t>AA-EE</t>
  </si>
  <si>
    <t>C-F</t>
  </si>
  <si>
    <t>S19025</t>
  </si>
  <si>
    <t>AB</t>
  </si>
  <si>
    <t>G-P</t>
  </si>
  <si>
    <t>D-G</t>
  </si>
  <si>
    <t>F-I</t>
  </si>
  <si>
    <t>E-G</t>
  </si>
  <si>
    <t>G-K</t>
  </si>
  <si>
    <t>S-Z</t>
  </si>
  <si>
    <t>B-F</t>
  </si>
  <si>
    <t>BC</t>
  </si>
  <si>
    <t>S18088</t>
  </si>
  <si>
    <t>B</t>
  </si>
  <si>
    <t>E-H</t>
  </si>
  <si>
    <t>JK</t>
  </si>
  <si>
    <t>J-Q</t>
  </si>
  <si>
    <t>D-H</t>
  </si>
  <si>
    <t>S17076</t>
  </si>
  <si>
    <t>B-G</t>
  </si>
  <si>
    <t>CD</t>
  </si>
  <si>
    <t>I-K</t>
  </si>
  <si>
    <t>M-U</t>
  </si>
  <si>
    <t>K-P</t>
  </si>
  <si>
    <t>S20011</t>
  </si>
  <si>
    <t>A-C</t>
  </si>
  <si>
    <t>F-N</t>
  </si>
  <si>
    <t>O-V</t>
  </si>
  <si>
    <t>M-S</t>
  </si>
  <si>
    <t>S20048</t>
  </si>
  <si>
    <t>P-W</t>
  </si>
  <si>
    <t>D-I</t>
  </si>
  <si>
    <t>S20071</t>
  </si>
  <si>
    <t>B-E</t>
  </si>
  <si>
    <t>G-M</t>
  </si>
  <si>
    <t>L-Q</t>
  </si>
  <si>
    <t>S20052</t>
  </si>
  <si>
    <t>A-D</t>
  </si>
  <si>
    <t>D-M</t>
  </si>
  <si>
    <t>AA-DD</t>
  </si>
  <si>
    <t>B-D</t>
  </si>
  <si>
    <t>S19059</t>
  </si>
  <si>
    <t>A-E</t>
  </si>
  <si>
    <t>IJ</t>
  </si>
  <si>
    <t>H</t>
  </si>
  <si>
    <t>F-K</t>
  </si>
  <si>
    <t>V-Y</t>
  </si>
  <si>
    <t>G-I</t>
  </si>
  <si>
    <t>S19077</t>
  </si>
  <si>
    <t>A-F</t>
  </si>
  <si>
    <t>J</t>
  </si>
  <si>
    <t>L-T</t>
  </si>
  <si>
    <t>O-W</t>
  </si>
  <si>
    <t>S20074</t>
  </si>
  <si>
    <t>DE</t>
  </si>
  <si>
    <t>I-P</t>
  </si>
  <si>
    <t>S16139</t>
  </si>
  <si>
    <t>G-T</t>
  </si>
  <si>
    <t>D-F</t>
  </si>
  <si>
    <t>J-R</t>
  </si>
  <si>
    <t>Q-W</t>
  </si>
  <si>
    <t>H-J</t>
  </si>
  <si>
    <t>C</t>
  </si>
  <si>
    <t>S16061</t>
  </si>
  <si>
    <t>N-V</t>
  </si>
  <si>
    <t>HI</t>
  </si>
  <si>
    <t>S20047</t>
  </si>
  <si>
    <t>A-G</t>
  </si>
  <si>
    <t>G-O</t>
  </si>
  <si>
    <t>X-CC</t>
  </si>
  <si>
    <t>S20058</t>
  </si>
  <si>
    <t>G-R</t>
  </si>
  <si>
    <t>R-X</t>
  </si>
  <si>
    <t>S20083</t>
  </si>
  <si>
    <t>A-H</t>
  </si>
  <si>
    <t>E-N</t>
  </si>
  <si>
    <t>M-T</t>
  </si>
  <si>
    <t>S20072</t>
  </si>
  <si>
    <t>A-I</t>
  </si>
  <si>
    <t>T-2</t>
  </si>
  <si>
    <t>S19040</t>
  </si>
  <si>
    <t>N-Y</t>
  </si>
  <si>
    <t>F-H</t>
  </si>
  <si>
    <t>N</t>
  </si>
  <si>
    <t>S18089</t>
  </si>
  <si>
    <t>AA-FF</t>
  </si>
  <si>
    <t>S19030</t>
  </si>
  <si>
    <t>C-J</t>
  </si>
  <si>
    <t>C-G</t>
  </si>
  <si>
    <t>S-Y</t>
  </si>
  <si>
    <t>S18077</t>
  </si>
  <si>
    <t>A-J</t>
  </si>
  <si>
    <t>H-V</t>
  </si>
  <si>
    <t>E-I</t>
  </si>
  <si>
    <t>Z-DD</t>
  </si>
  <si>
    <t>E</t>
  </si>
  <si>
    <t>S19054</t>
  </si>
  <si>
    <t>G-S</t>
  </si>
  <si>
    <t>GH</t>
  </si>
  <si>
    <t>K-M</t>
  </si>
  <si>
    <t>S19073</t>
  </si>
  <si>
    <t>A-K</t>
  </si>
  <si>
    <t>J-W</t>
  </si>
  <si>
    <t>S20051</t>
  </si>
  <si>
    <t>Q-AA</t>
  </si>
  <si>
    <t>YZ</t>
  </si>
  <si>
    <t>S20041</t>
  </si>
  <si>
    <t>S19008</t>
  </si>
  <si>
    <t>H-U</t>
  </si>
  <si>
    <t>C-E</t>
  </si>
  <si>
    <t>Y-DD</t>
  </si>
  <si>
    <t>J-M</t>
  </si>
  <si>
    <t>S19009</t>
  </si>
  <si>
    <t>B-L</t>
  </si>
  <si>
    <t>H-K</t>
  </si>
  <si>
    <t>R-Y</t>
  </si>
  <si>
    <t>I-L</t>
  </si>
  <si>
    <t>S20067</t>
  </si>
  <si>
    <t>K-X</t>
  </si>
  <si>
    <t>S18076</t>
  </si>
  <si>
    <t>W-BB</t>
  </si>
  <si>
    <t>D</t>
  </si>
  <si>
    <t>S20070</t>
  </si>
  <si>
    <t>S20080</t>
  </si>
  <si>
    <t>B-M</t>
  </si>
  <si>
    <t>T-AA</t>
  </si>
  <si>
    <t>S20085</t>
  </si>
  <si>
    <t>B-N</t>
  </si>
  <si>
    <t>X-BB</t>
  </si>
  <si>
    <t>S20064</t>
  </si>
  <si>
    <t>F-J</t>
  </si>
  <si>
    <t>S16014</t>
  </si>
  <si>
    <t>H-O</t>
  </si>
  <si>
    <t>S20055</t>
  </si>
  <si>
    <t>G-N</t>
  </si>
  <si>
    <t>I-N</t>
  </si>
  <si>
    <t>S18090</t>
  </si>
  <si>
    <t>C-N</t>
  </si>
  <si>
    <t>C-H</t>
  </si>
  <si>
    <t>Q-X</t>
  </si>
  <si>
    <t>N-U</t>
  </si>
  <si>
    <t>S18082</t>
  </si>
  <si>
    <t>W-AA</t>
  </si>
  <si>
    <t>E-J</t>
  </si>
  <si>
    <t>W-Z</t>
  </si>
  <si>
    <t>S20068</t>
  </si>
  <si>
    <t>S20040</t>
  </si>
  <si>
    <t>D-O</t>
  </si>
  <si>
    <t>Y-BB</t>
  </si>
  <si>
    <t>S16016</t>
  </si>
  <si>
    <t>D-P</t>
  </si>
  <si>
    <t>U-AA</t>
  </si>
  <si>
    <t>F-L</t>
  </si>
  <si>
    <t>U-Y</t>
  </si>
  <si>
    <t>S19055</t>
  </si>
  <si>
    <t>E-P</t>
  </si>
  <si>
    <t>C-I</t>
  </si>
  <si>
    <t>S19003</t>
  </si>
  <si>
    <t>P-Z</t>
  </si>
  <si>
    <t>K-S</t>
  </si>
  <si>
    <t>H-M</t>
  </si>
  <si>
    <t>EF</t>
  </si>
  <si>
    <t>S19067</t>
  </si>
  <si>
    <t>V-AA</t>
  </si>
  <si>
    <t>I</t>
  </si>
  <si>
    <t>H-L</t>
  </si>
  <si>
    <t>S20059</t>
  </si>
  <si>
    <t>F-Q</t>
  </si>
  <si>
    <t>S19076</t>
  </si>
  <si>
    <t>S20077</t>
  </si>
  <si>
    <t>G-Q</t>
  </si>
  <si>
    <t>L-Y</t>
  </si>
  <si>
    <t>S20042</t>
  </si>
  <si>
    <t>H-Q</t>
  </si>
  <si>
    <t>D-L</t>
  </si>
  <si>
    <t>S20084</t>
  </si>
  <si>
    <t>I-Q</t>
  </si>
  <si>
    <t>S-AA</t>
  </si>
  <si>
    <t>S20008</t>
  </si>
  <si>
    <t>S16059</t>
  </si>
  <si>
    <t>FG</t>
  </si>
  <si>
    <t>T-Y</t>
  </si>
  <si>
    <t>S20046</t>
  </si>
  <si>
    <t>S20060</t>
  </si>
  <si>
    <t>AA-CC</t>
  </si>
  <si>
    <t>J-O</t>
  </si>
  <si>
    <t>S16029</t>
  </si>
  <si>
    <t>K-R</t>
  </si>
  <si>
    <t>L-R</t>
  </si>
  <si>
    <t>S20073</t>
  </si>
  <si>
    <t>S20056</t>
  </si>
  <si>
    <t>L-P</t>
  </si>
  <si>
    <t>S20031</t>
  </si>
  <si>
    <t>S20009</t>
  </si>
  <si>
    <t>S20029</t>
  </si>
  <si>
    <t>I-W</t>
  </si>
  <si>
    <t>S20033</t>
  </si>
  <si>
    <t>Z-BB</t>
  </si>
  <si>
    <t>Z</t>
  </si>
  <si>
    <t>S20044</t>
  </si>
  <si>
    <t>M-R</t>
  </si>
  <si>
    <t>R-AA</t>
  </si>
  <si>
    <t>G-L</t>
  </si>
  <si>
    <t>S20034</t>
  </si>
  <si>
    <t>N-S</t>
  </si>
  <si>
    <t>O-AA</t>
  </si>
  <si>
    <t>S19048</t>
  </si>
  <si>
    <t>LM</t>
  </si>
  <si>
    <t>S20079</t>
  </si>
  <si>
    <t>O-T</t>
  </si>
  <si>
    <t>S20010</t>
  </si>
  <si>
    <t>S19031</t>
  </si>
  <si>
    <t>P-T</t>
  </si>
  <si>
    <t>M-Y</t>
  </si>
  <si>
    <t>S20030</t>
  </si>
  <si>
    <t>Q-U</t>
  </si>
  <si>
    <t>S19047</t>
  </si>
  <si>
    <t>G</t>
  </si>
  <si>
    <t>MN</t>
  </si>
  <si>
    <t>S20028</t>
  </si>
  <si>
    <t>R-U</t>
  </si>
  <si>
    <t>AA-BB</t>
  </si>
  <si>
    <t>S15017</t>
  </si>
  <si>
    <t>S-U</t>
  </si>
  <si>
    <t>S20007</t>
  </si>
  <si>
    <t>TU</t>
  </si>
  <si>
    <t>X-Z</t>
  </si>
  <si>
    <t>S20061</t>
  </si>
  <si>
    <t>UV</t>
  </si>
  <si>
    <t>S20016</t>
  </si>
  <si>
    <t>V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</si>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</sst>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rgb="FFFFFF0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0" fillId="0" borderId="0" xfId="0" applyBorder="1"/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4" borderId="1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4" borderId="9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1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5" borderId="9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164" fontId="0" fillId="5" borderId="0" xfId="0" applyNumberFormat="1" applyFont="1" applyFill="1" applyBorder="1" applyAlignment="1">
      <alignment horizontal="left"/>
    </xf>
    <xf numFmtId="0" fontId="0" fillId="5" borderId="0" xfId="0" applyNumberFormat="1" applyFill="1"/>
    <xf numFmtId="1" fontId="0" fillId="5" borderId="0" xfId="0" applyNumberFormat="1" applyFont="1" applyFill="1" applyBorder="1" applyAlignment="1">
      <alignment horizontal="left"/>
    </xf>
    <xf numFmtId="0" fontId="0" fillId="4" borderId="0" xfId="0" applyNumberFormat="1" applyFill="1" applyBorder="1"/>
    <xf numFmtId="164" fontId="0" fillId="6" borderId="0" xfId="0" applyNumberFormat="1" applyFont="1" applyFill="1" applyBorder="1" applyAlignment="1">
      <alignment horizontal="left"/>
    </xf>
    <xf numFmtId="0" fontId="4" fillId="5" borderId="0" xfId="0" applyNumberFormat="1" applyFont="1" applyFill="1"/>
    <xf numFmtId="0" fontId="4" fillId="4" borderId="0" xfId="0" applyNumberFormat="1" applyFont="1" applyFill="1" applyBorder="1"/>
    <xf numFmtId="1" fontId="0" fillId="6" borderId="0" xfId="0" applyNumberFormat="1" applyFont="1" applyFill="1" applyBorder="1" applyAlignment="1">
      <alignment horizontal="left"/>
    </xf>
    <xf numFmtId="1" fontId="0" fillId="7" borderId="0" xfId="0" applyNumberFormat="1" applyFont="1" applyFill="1" applyBorder="1" applyAlignment="1">
      <alignment horizontal="left"/>
    </xf>
    <xf numFmtId="0" fontId="0" fillId="5" borderId="0" xfId="0" applyNumberFormat="1" applyFill="1" applyBorder="1"/>
    <xf numFmtId="0" fontId="2" fillId="8" borderId="9" xfId="0" applyFont="1" applyFill="1" applyBorder="1" applyAlignment="1">
      <alignment horizontal="left"/>
    </xf>
    <xf numFmtId="0" fontId="2" fillId="8" borderId="9" xfId="0" applyFont="1" applyFill="1" applyBorder="1"/>
    <xf numFmtId="164" fontId="2" fillId="8" borderId="11" xfId="0" quotePrefix="1" applyNumberFormat="1" applyFont="1" applyFill="1" applyBorder="1" applyAlignment="1">
      <alignment horizontal="right"/>
    </xf>
    <xf numFmtId="164" fontId="2" fillId="8" borderId="9" xfId="0" quotePrefix="1" applyNumberFormat="1" applyFont="1" applyFill="1" applyBorder="1" applyAlignment="1">
      <alignment horizontal="right"/>
    </xf>
    <xf numFmtId="164" fontId="2" fillId="8" borderId="12" xfId="0" quotePrefix="1" applyNumberFormat="1" applyFont="1" applyFill="1" applyBorder="1" applyAlignment="1">
      <alignment horizontal="right"/>
    </xf>
    <xf numFmtId="1" fontId="2" fillId="8" borderId="11" xfId="0" quotePrefix="1" applyNumberFormat="1" applyFont="1" applyFill="1" applyBorder="1" applyAlignment="1">
      <alignment horizontal="right"/>
    </xf>
    <xf numFmtId="1" fontId="2" fillId="8" borderId="9" xfId="0" quotePrefix="1" applyNumberFormat="1" applyFont="1" applyFill="1" applyBorder="1" applyAlignment="1">
      <alignment horizontal="right"/>
    </xf>
    <xf numFmtId="1" fontId="2" fillId="8" borderId="12" xfId="0" quotePrefix="1" applyNumberFormat="1" applyFont="1" applyFill="1" applyBorder="1" applyAlignment="1">
      <alignment horizontal="right"/>
    </xf>
    <xf numFmtId="164" fontId="2" fillId="8" borderId="9" xfId="0" quotePrefix="1" applyNumberFormat="1" applyFont="1" applyFill="1" applyBorder="1" applyAlignment="1"/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/>
    <xf numFmtId="164" fontId="2" fillId="8" borderId="10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Border="1" applyAlignment="1">
      <alignment horizontal="right"/>
    </xf>
    <xf numFmtId="164" fontId="2" fillId="8" borderId="13" xfId="0" quotePrefix="1" applyNumberFormat="1" applyFont="1" applyFill="1" applyBorder="1" applyAlignment="1">
      <alignment horizontal="right"/>
    </xf>
    <xf numFmtId="1" fontId="2" fillId="8" borderId="10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Border="1" applyAlignment="1">
      <alignment horizontal="right"/>
    </xf>
    <xf numFmtId="1" fontId="2" fillId="8" borderId="13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/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50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22860</xdr:rowOff>
    </xdr:from>
    <xdr:to>
      <xdr:col>26</xdr:col>
      <xdr:colOff>243840</xdr:colOff>
      <xdr:row>86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AE7928-349F-4DFE-BD85-5386282C6BE6}"/>
            </a:ext>
          </a:extLst>
        </xdr:cNvPr>
        <xdr:cNvSpPr txBox="1"/>
      </xdr:nvSpPr>
      <xdr:spPr>
        <a:xfrm>
          <a:off x="0" y="13653135"/>
          <a:ext cx="10426065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2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9.7109375" style="80" customWidth="1"/>
    <col min="3" max="3" width="10.7109375" style="80" hidden="1" customWidth="1"/>
    <col min="4" max="9" width="5.28515625" style="93" customWidth="1"/>
    <col min="10" max="15" width="5.28515625" style="77" customWidth="1"/>
    <col min="16" max="16" width="4.7109375" style="77" customWidth="1"/>
    <col min="17" max="17" width="6.7109375" style="77" customWidth="1"/>
    <col min="18" max="21" width="4.7109375" style="77" customWidth="1"/>
    <col min="22" max="26" width="4.7109375" style="93" customWidth="1"/>
    <col min="27" max="27" width="4.7109375" style="94" customWidth="1"/>
    <col min="28" max="32" width="5.28515625" customWidth="1"/>
    <col min="33" max="33" width="5.28515625" style="11" customWidth="1"/>
    <col min="34" max="39" width="5.28515625" style="93" customWidth="1"/>
    <col min="40" max="40" width="5.28515625" customWidth="1"/>
    <col min="41" max="41" width="6.42578125" customWidth="1"/>
    <col min="42" max="51" width="5.28515625" customWidth="1"/>
  </cols>
  <sheetData>
    <row r="1" spans="1:70" ht="4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40.15" customHeight="1" x14ac:dyDescent="0.25">
      <c r="A2" s="3" t="s">
        <v>1</v>
      </c>
      <c r="B2" s="4" t="s">
        <v>2</v>
      </c>
      <c r="C2" s="4"/>
      <c r="D2" s="5" t="s">
        <v>3</v>
      </c>
      <c r="E2" s="6"/>
      <c r="F2" s="6"/>
      <c r="G2" s="6"/>
      <c r="H2" s="6"/>
      <c r="I2" s="7"/>
      <c r="J2" s="5" t="s">
        <v>4</v>
      </c>
      <c r="K2" s="6"/>
      <c r="L2" s="6"/>
      <c r="M2" s="6"/>
      <c r="N2" s="6"/>
      <c r="O2" s="7"/>
      <c r="P2" s="5" t="s">
        <v>5</v>
      </c>
      <c r="Q2" s="6"/>
      <c r="R2" s="6"/>
      <c r="S2" s="6"/>
      <c r="T2" s="6"/>
      <c r="U2" s="7"/>
      <c r="V2" s="8" t="s">
        <v>6</v>
      </c>
      <c r="W2" s="9"/>
      <c r="X2" s="9"/>
      <c r="Y2" s="9"/>
      <c r="Z2" s="9"/>
      <c r="AA2" s="9"/>
      <c r="AB2" s="5" t="s">
        <v>7</v>
      </c>
      <c r="AC2" s="6"/>
      <c r="AD2" s="6"/>
      <c r="AE2" s="6"/>
      <c r="AF2" s="6"/>
      <c r="AG2" s="6"/>
      <c r="AH2" s="5" t="s">
        <v>3</v>
      </c>
      <c r="AI2" s="6"/>
      <c r="AJ2" s="6"/>
      <c r="AK2" s="6"/>
      <c r="AL2" s="6"/>
      <c r="AM2" s="7"/>
      <c r="AN2" s="8" t="s">
        <v>8</v>
      </c>
      <c r="AO2" s="9"/>
      <c r="AP2" s="9"/>
      <c r="AQ2" s="9"/>
      <c r="AR2" s="9"/>
      <c r="AS2" s="10"/>
      <c r="AT2" s="8" t="s">
        <v>9</v>
      </c>
      <c r="AU2" s="9"/>
      <c r="AV2" s="9"/>
      <c r="AW2" s="9"/>
      <c r="AX2" s="9"/>
      <c r="AY2" s="9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20.100000000000001" customHeight="1" x14ac:dyDescent="0.25">
      <c r="A3" s="12"/>
      <c r="B3" s="13"/>
      <c r="C3" s="13"/>
      <c r="D3" s="14" t="s">
        <v>10</v>
      </c>
      <c r="E3" s="15"/>
      <c r="F3" s="15" t="s">
        <v>11</v>
      </c>
      <c r="G3" s="15"/>
      <c r="H3" s="15" t="s">
        <v>12</v>
      </c>
      <c r="I3" s="16"/>
      <c r="J3" s="15" t="s">
        <v>10</v>
      </c>
      <c r="K3" s="15"/>
      <c r="L3" s="15" t="s">
        <v>11</v>
      </c>
      <c r="M3" s="15"/>
      <c r="N3" s="15" t="s">
        <v>12</v>
      </c>
      <c r="O3" s="15"/>
      <c r="P3" s="14" t="s">
        <v>10</v>
      </c>
      <c r="Q3" s="15"/>
      <c r="R3" s="15" t="s">
        <v>11</v>
      </c>
      <c r="S3" s="15"/>
      <c r="T3" s="15" t="s">
        <v>12</v>
      </c>
      <c r="U3" s="16"/>
      <c r="V3" s="14" t="s">
        <v>10</v>
      </c>
      <c r="W3" s="15"/>
      <c r="X3" s="15" t="s">
        <v>11</v>
      </c>
      <c r="Y3" s="15"/>
      <c r="Z3" s="15" t="s">
        <v>12</v>
      </c>
      <c r="AA3" s="15"/>
      <c r="AB3" s="14" t="s">
        <v>10</v>
      </c>
      <c r="AC3" s="15"/>
      <c r="AD3" s="15" t="s">
        <v>11</v>
      </c>
      <c r="AE3" s="15"/>
      <c r="AF3" s="15" t="s">
        <v>12</v>
      </c>
      <c r="AG3" s="15"/>
      <c r="AH3" s="14" t="s">
        <v>10</v>
      </c>
      <c r="AI3" s="15"/>
      <c r="AJ3" s="15" t="s">
        <v>11</v>
      </c>
      <c r="AK3" s="15"/>
      <c r="AL3" s="15" t="s">
        <v>12</v>
      </c>
      <c r="AM3" s="16"/>
      <c r="AN3" s="14" t="s">
        <v>10</v>
      </c>
      <c r="AO3" s="15"/>
      <c r="AP3" s="15" t="s">
        <v>11</v>
      </c>
      <c r="AQ3" s="15"/>
      <c r="AR3" s="15" t="s">
        <v>12</v>
      </c>
      <c r="AS3" s="16"/>
      <c r="AT3" s="14" t="s">
        <v>10</v>
      </c>
      <c r="AU3" s="15"/>
      <c r="AV3" s="15" t="s">
        <v>11</v>
      </c>
      <c r="AW3" s="15"/>
      <c r="AX3" s="15" t="s">
        <v>12</v>
      </c>
      <c r="AY3" s="15"/>
    </row>
    <row r="4" spans="1:70" ht="78.75" hidden="1" customHeight="1" x14ac:dyDescent="0.25">
      <c r="A4" s="12" t="s">
        <v>1</v>
      </c>
      <c r="B4" s="13" t="s">
        <v>2</v>
      </c>
      <c r="C4" s="13"/>
      <c r="D4" s="17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9" t="s">
        <v>18</v>
      </c>
      <c r="J4" s="18" t="s">
        <v>19</v>
      </c>
      <c r="K4" s="18" t="s">
        <v>20</v>
      </c>
      <c r="L4" s="18" t="s">
        <v>21</v>
      </c>
      <c r="M4" s="18" t="s">
        <v>22</v>
      </c>
      <c r="N4" s="18" t="s">
        <v>23</v>
      </c>
      <c r="O4" s="18" t="s">
        <v>24</v>
      </c>
      <c r="P4" s="17" t="s">
        <v>25</v>
      </c>
      <c r="Q4" s="18" t="s">
        <v>26</v>
      </c>
      <c r="R4" s="18" t="s">
        <v>27</v>
      </c>
      <c r="S4" s="18" t="s">
        <v>28</v>
      </c>
      <c r="T4" s="18" t="s">
        <v>29</v>
      </c>
      <c r="U4" s="19" t="s">
        <v>30</v>
      </c>
      <c r="V4" s="17" t="s">
        <v>31</v>
      </c>
      <c r="W4" s="20" t="s">
        <v>32</v>
      </c>
      <c r="X4" s="18" t="s">
        <v>33</v>
      </c>
      <c r="Y4" s="18" t="s">
        <v>34</v>
      </c>
      <c r="Z4" s="18" t="s">
        <v>35</v>
      </c>
      <c r="AA4" s="18" t="s">
        <v>36</v>
      </c>
      <c r="AB4" s="17" t="s">
        <v>37</v>
      </c>
      <c r="AC4" s="18" t="s">
        <v>38</v>
      </c>
      <c r="AD4" s="18" t="s">
        <v>39</v>
      </c>
      <c r="AE4" s="18" t="s">
        <v>40</v>
      </c>
      <c r="AF4" s="18" t="s">
        <v>41</v>
      </c>
      <c r="AG4" s="18" t="s">
        <v>42</v>
      </c>
      <c r="AH4" s="17" t="s">
        <v>13</v>
      </c>
      <c r="AI4" s="18" t="s">
        <v>14</v>
      </c>
      <c r="AJ4" s="18" t="s">
        <v>15</v>
      </c>
      <c r="AK4" s="18" t="s">
        <v>16</v>
      </c>
      <c r="AL4" s="18" t="s">
        <v>17</v>
      </c>
      <c r="AM4" s="19" t="s">
        <v>18</v>
      </c>
      <c r="AN4" s="17" t="s">
        <v>43</v>
      </c>
      <c r="AO4" s="20" t="s">
        <v>44</v>
      </c>
      <c r="AP4" s="18" t="s">
        <v>45</v>
      </c>
      <c r="AQ4" s="18" t="s">
        <v>46</v>
      </c>
      <c r="AR4" s="18" t="s">
        <v>47</v>
      </c>
      <c r="AS4" s="18" t="s">
        <v>48</v>
      </c>
      <c r="AT4" s="17" t="s">
        <v>49</v>
      </c>
      <c r="AU4" s="20" t="s">
        <v>50</v>
      </c>
      <c r="AV4" s="18" t="s">
        <v>51</v>
      </c>
      <c r="AW4" s="18" t="s">
        <v>52</v>
      </c>
      <c r="AX4" s="18" t="s">
        <v>53</v>
      </c>
      <c r="AY4" s="18" t="s">
        <v>54</v>
      </c>
    </row>
    <row r="5" spans="1:70" x14ac:dyDescent="0.25">
      <c r="A5" s="21" t="str">
        <f>VLOOKUP(C5,'[1]2020 Soybean Traits &amp; Entries'!VL_SOY_2020,2,FALSE)</f>
        <v>LG Seeds LGS4632RX</v>
      </c>
      <c r="B5" s="21" t="str">
        <f>VLOOKUP(C5,'[1]2020 Soybean Traits &amp; Entries'!VL_SOY_2020,4,FALSE)</f>
        <v>R2X, STS</v>
      </c>
      <c r="C5" s="21" t="s">
        <v>55</v>
      </c>
      <c r="D5" s="22">
        <v>101.42</v>
      </c>
      <c r="E5" s="23" t="s">
        <v>56</v>
      </c>
      <c r="F5" s="24"/>
      <c r="G5" s="25"/>
      <c r="H5" s="26"/>
      <c r="I5" s="23"/>
      <c r="J5" s="22">
        <v>15.34</v>
      </c>
      <c r="K5" s="23" t="s">
        <v>56</v>
      </c>
      <c r="L5" s="24"/>
      <c r="M5" s="25"/>
      <c r="N5" s="26"/>
      <c r="O5" s="23"/>
      <c r="P5" s="27">
        <v>36.555599999999998</v>
      </c>
      <c r="Q5" s="28" t="s">
        <v>57</v>
      </c>
      <c r="R5" s="29"/>
      <c r="S5" s="30"/>
      <c r="T5" s="31"/>
      <c r="U5" s="28"/>
      <c r="V5" s="22">
        <v>1.5</v>
      </c>
      <c r="W5" s="23" t="s">
        <v>58</v>
      </c>
      <c r="X5" s="24"/>
      <c r="Y5" s="25"/>
      <c r="Z5" s="26"/>
      <c r="AA5" s="23"/>
      <c r="AB5" s="27">
        <v>146</v>
      </c>
      <c r="AC5" s="28" t="s">
        <v>59</v>
      </c>
      <c r="AD5" s="29"/>
      <c r="AE5" s="30"/>
      <c r="AF5" s="31"/>
      <c r="AG5" s="28"/>
      <c r="AH5" s="22">
        <v>101.42</v>
      </c>
      <c r="AI5" s="23" t="s">
        <v>56</v>
      </c>
      <c r="AJ5" s="24"/>
      <c r="AK5" s="25"/>
      <c r="AL5" s="26"/>
      <c r="AM5" s="23"/>
      <c r="AN5" s="22">
        <v>37.878700000000002</v>
      </c>
      <c r="AO5" s="32" t="s">
        <v>60</v>
      </c>
      <c r="AP5" s="24"/>
      <c r="AQ5" s="25"/>
      <c r="AR5" s="26"/>
      <c r="AS5" s="23"/>
      <c r="AT5" s="22">
        <v>23.133199999999999</v>
      </c>
      <c r="AU5" s="23" t="s">
        <v>61</v>
      </c>
      <c r="AV5" s="24"/>
      <c r="AW5" s="25"/>
      <c r="AX5" s="26"/>
      <c r="AY5" s="23"/>
    </row>
    <row r="6" spans="1:70" x14ac:dyDescent="0.25">
      <c r="A6" s="33" t="str">
        <f>VLOOKUP(C6,'[1]2020 Soybean Traits &amp; Entries'!VL_SOY_2020,2,FALSE)</f>
        <v>LG Seeds LGS4899RX</v>
      </c>
      <c r="B6" s="33" t="str">
        <f>VLOOKUP(C6,'[1]2020 Soybean Traits &amp; Entries'!VL_SOY_2020,4,FALSE)</f>
        <v>R2X, STS</v>
      </c>
      <c r="C6" s="33" t="s">
        <v>62</v>
      </c>
      <c r="D6" s="22">
        <v>101.01</v>
      </c>
      <c r="E6" s="23" t="s">
        <v>56</v>
      </c>
      <c r="F6" s="26">
        <v>85.713499999999996</v>
      </c>
      <c r="G6" s="23" t="s">
        <v>63</v>
      </c>
      <c r="H6" s="26"/>
      <c r="I6" s="23"/>
      <c r="J6" s="22">
        <v>14.31</v>
      </c>
      <c r="K6" s="23" t="s">
        <v>56</v>
      </c>
      <c r="L6" s="26">
        <v>15.7483</v>
      </c>
      <c r="M6" s="23" t="s">
        <v>56</v>
      </c>
      <c r="N6" s="26"/>
      <c r="O6" s="23"/>
      <c r="P6" s="27">
        <v>34.777799999999999</v>
      </c>
      <c r="Q6" s="28" t="s">
        <v>64</v>
      </c>
      <c r="R6" s="31">
        <v>36.555599999999998</v>
      </c>
      <c r="S6" s="28" t="s">
        <v>65</v>
      </c>
      <c r="T6" s="31"/>
      <c r="U6" s="28"/>
      <c r="V6" s="22">
        <v>1.6667000000000001</v>
      </c>
      <c r="W6" s="23" t="s">
        <v>66</v>
      </c>
      <c r="X6" s="26">
        <v>1.5</v>
      </c>
      <c r="Y6" s="23" t="s">
        <v>67</v>
      </c>
      <c r="Z6" s="26"/>
      <c r="AA6" s="23"/>
      <c r="AB6" s="27">
        <v>148</v>
      </c>
      <c r="AC6" s="28" t="s">
        <v>68</v>
      </c>
      <c r="AD6" s="31">
        <v>144.16999999999999</v>
      </c>
      <c r="AE6" s="28" t="s">
        <v>65</v>
      </c>
      <c r="AF6" s="31"/>
      <c r="AG6" s="28"/>
      <c r="AH6" s="22">
        <v>101.01</v>
      </c>
      <c r="AI6" s="23" t="s">
        <v>56</v>
      </c>
      <c r="AJ6" s="26">
        <v>85.713499999999996</v>
      </c>
      <c r="AK6" s="23" t="s">
        <v>63</v>
      </c>
      <c r="AL6" s="26"/>
      <c r="AM6" s="23"/>
      <c r="AN6" s="22">
        <v>38.683</v>
      </c>
      <c r="AO6" s="23" t="s">
        <v>69</v>
      </c>
      <c r="AP6" s="26">
        <v>38.721299999999999</v>
      </c>
      <c r="AQ6" s="23" t="s">
        <v>68</v>
      </c>
      <c r="AR6" s="26"/>
      <c r="AS6" s="23"/>
      <c r="AT6" s="22">
        <v>23.209800000000001</v>
      </c>
      <c r="AU6" s="23" t="s">
        <v>70</v>
      </c>
      <c r="AV6" s="26">
        <v>23.535399999999999</v>
      </c>
      <c r="AW6" s="23" t="s">
        <v>71</v>
      </c>
      <c r="AX6" s="26"/>
      <c r="AY6" s="23"/>
      <c r="AZ6" s="11"/>
    </row>
    <row r="7" spans="1:70" x14ac:dyDescent="0.25">
      <c r="A7" s="33" t="str">
        <f>VLOOKUP(C7,'[1]2020 Soybean Traits &amp; Entries'!VL_SOY_2020,2,FALSE)</f>
        <v>Mission Seed A4618X</v>
      </c>
      <c r="B7" s="33" t="str">
        <f>VLOOKUP(C7,'[1]2020 Soybean Traits &amp; Entries'!VL_SOY_2020,4,FALSE)</f>
        <v>R2X, STS</v>
      </c>
      <c r="C7" s="33" t="s">
        <v>72</v>
      </c>
      <c r="D7" s="22">
        <v>98.506100000000004</v>
      </c>
      <c r="E7" s="23" t="s">
        <v>63</v>
      </c>
      <c r="F7" s="26"/>
      <c r="G7" s="23"/>
      <c r="H7" s="26"/>
      <c r="I7" s="23"/>
      <c r="J7" s="22">
        <v>16.216699999999999</v>
      </c>
      <c r="K7" s="23" t="s">
        <v>56</v>
      </c>
      <c r="L7" s="26"/>
      <c r="M7" s="23"/>
      <c r="N7" s="26"/>
      <c r="O7" s="23"/>
      <c r="P7" s="27">
        <v>40.8889</v>
      </c>
      <c r="Q7" s="28" t="s">
        <v>73</v>
      </c>
      <c r="R7" s="31"/>
      <c r="S7" s="28"/>
      <c r="T7" s="31"/>
      <c r="U7" s="28"/>
      <c r="V7" s="22">
        <v>1.8332999999999999</v>
      </c>
      <c r="W7" s="23" t="s">
        <v>74</v>
      </c>
      <c r="X7" s="26"/>
      <c r="Y7" s="23"/>
      <c r="Z7" s="26"/>
      <c r="AA7" s="23"/>
      <c r="AB7" s="27">
        <v>146.66999999999999</v>
      </c>
      <c r="AC7" s="28" t="s">
        <v>75</v>
      </c>
      <c r="AD7" s="31"/>
      <c r="AE7" s="28"/>
      <c r="AF7" s="31"/>
      <c r="AG7" s="28"/>
      <c r="AH7" s="22">
        <v>98.506100000000004</v>
      </c>
      <c r="AI7" s="23" t="s">
        <v>63</v>
      </c>
      <c r="AJ7" s="26"/>
      <c r="AK7" s="23"/>
      <c r="AL7" s="26"/>
      <c r="AM7" s="23"/>
      <c r="AN7" s="22">
        <v>39.448999999999998</v>
      </c>
      <c r="AO7" s="23" t="s">
        <v>76</v>
      </c>
      <c r="AP7" s="26"/>
      <c r="AQ7" s="23"/>
      <c r="AR7" s="26"/>
      <c r="AS7" s="23"/>
      <c r="AT7" s="22">
        <v>22.98</v>
      </c>
      <c r="AU7" s="23" t="s">
        <v>77</v>
      </c>
      <c r="AV7" s="26"/>
      <c r="AW7" s="23"/>
      <c r="AX7" s="26"/>
      <c r="AY7" s="23"/>
      <c r="AZ7" s="11"/>
    </row>
    <row r="8" spans="1:70" x14ac:dyDescent="0.25">
      <c r="A8" s="33" t="str">
        <f>VLOOKUP(C8,'[1]2020 Soybean Traits &amp; Entries'!VL_SOY_2020,2,FALSE)</f>
        <v>Progeny 4851RX</v>
      </c>
      <c r="B8" s="33" t="str">
        <f>VLOOKUP(C8,'[1]2020 Soybean Traits &amp; Entries'!VL_SOY_2020,4,FALSE)</f>
        <v>R2X</v>
      </c>
      <c r="C8" s="33" t="s">
        <v>78</v>
      </c>
      <c r="D8" s="22">
        <v>98.408799999999999</v>
      </c>
      <c r="E8" s="23" t="s">
        <v>63</v>
      </c>
      <c r="F8" s="26"/>
      <c r="G8" s="23"/>
      <c r="H8" s="26"/>
      <c r="I8" s="32"/>
      <c r="J8" s="22">
        <v>14.9933</v>
      </c>
      <c r="K8" s="23" t="s">
        <v>56</v>
      </c>
      <c r="L8" s="26"/>
      <c r="M8" s="23"/>
      <c r="N8" s="26"/>
      <c r="O8" s="32"/>
      <c r="P8" s="27">
        <v>37.555599999999998</v>
      </c>
      <c r="Q8" s="28" t="s">
        <v>79</v>
      </c>
      <c r="R8" s="31"/>
      <c r="S8" s="28"/>
      <c r="T8" s="31"/>
      <c r="U8" s="28"/>
      <c r="V8" s="22">
        <v>2.5</v>
      </c>
      <c r="W8" s="23" t="s">
        <v>80</v>
      </c>
      <c r="X8" s="26"/>
      <c r="Y8" s="23"/>
      <c r="Z8" s="26"/>
      <c r="AA8" s="23"/>
      <c r="AB8" s="27">
        <v>147.33000000000001</v>
      </c>
      <c r="AC8" s="28" t="s">
        <v>81</v>
      </c>
      <c r="AD8" s="31"/>
      <c r="AE8" s="28"/>
      <c r="AF8" s="31"/>
      <c r="AG8" s="34"/>
      <c r="AH8" s="22">
        <v>98.408799999999999</v>
      </c>
      <c r="AI8" s="23" t="s">
        <v>63</v>
      </c>
      <c r="AJ8" s="26"/>
      <c r="AK8" s="23"/>
      <c r="AL8" s="26"/>
      <c r="AM8" s="32"/>
      <c r="AN8" s="22">
        <v>39.180900000000001</v>
      </c>
      <c r="AO8" s="23" t="s">
        <v>82</v>
      </c>
      <c r="AP8" s="26"/>
      <c r="AQ8" s="23"/>
      <c r="AR8" s="26"/>
      <c r="AS8" s="23"/>
      <c r="AT8" s="22">
        <v>22.482099999999999</v>
      </c>
      <c r="AU8" s="23" t="s">
        <v>83</v>
      </c>
      <c r="AV8" s="26"/>
      <c r="AW8" s="23"/>
      <c r="AX8" s="26"/>
      <c r="AY8" s="23"/>
    </row>
    <row r="9" spans="1:70" x14ac:dyDescent="0.25">
      <c r="A9" s="33" t="str">
        <f>VLOOKUP(C9,'[1]2020 Soybean Traits &amp; Entries'!VL_SOY_2020,2,FALSE)</f>
        <v>Taylor Seed T4990XS</v>
      </c>
      <c r="B9" s="33" t="str">
        <f>VLOOKUP(C9,'[1]2020 Soybean Traits &amp; Entries'!VL_SOY_2020,4,FALSE)</f>
        <v>R2X</v>
      </c>
      <c r="C9" s="33" t="s">
        <v>84</v>
      </c>
      <c r="D9" s="22">
        <v>98.135599999999997</v>
      </c>
      <c r="E9" s="23" t="s">
        <v>85</v>
      </c>
      <c r="F9" s="26"/>
      <c r="G9" s="23"/>
      <c r="H9" s="26"/>
      <c r="I9" s="32"/>
      <c r="J9" s="22">
        <v>15.363300000000001</v>
      </c>
      <c r="K9" s="23" t="s">
        <v>56</v>
      </c>
      <c r="L9" s="26"/>
      <c r="M9" s="23"/>
      <c r="N9" s="26"/>
      <c r="O9" s="32"/>
      <c r="P9" s="27">
        <v>35.1111</v>
      </c>
      <c r="Q9" s="28" t="s">
        <v>86</v>
      </c>
      <c r="R9" s="31"/>
      <c r="S9" s="28"/>
      <c r="T9" s="31"/>
      <c r="U9" s="28"/>
      <c r="V9" s="22">
        <v>2</v>
      </c>
      <c r="W9" s="23" t="s">
        <v>65</v>
      </c>
      <c r="X9" s="26"/>
      <c r="Y9" s="23"/>
      <c r="Z9" s="26"/>
      <c r="AA9" s="23"/>
      <c r="AB9" s="27">
        <v>150.33000000000001</v>
      </c>
      <c r="AC9" s="28" t="s">
        <v>70</v>
      </c>
      <c r="AD9" s="31"/>
      <c r="AE9" s="28"/>
      <c r="AF9" s="31"/>
      <c r="AG9" s="34"/>
      <c r="AH9" s="22">
        <v>98.135599999999997</v>
      </c>
      <c r="AI9" s="23" t="s">
        <v>85</v>
      </c>
      <c r="AJ9" s="26"/>
      <c r="AK9" s="23"/>
      <c r="AL9" s="26"/>
      <c r="AM9" s="32"/>
      <c r="AN9" s="22">
        <v>39.104300000000002</v>
      </c>
      <c r="AO9" s="23" t="s">
        <v>87</v>
      </c>
      <c r="AP9" s="26"/>
      <c r="AQ9" s="23"/>
      <c r="AR9" s="26"/>
      <c r="AS9" s="23"/>
      <c r="AT9" s="22">
        <v>22.290600000000001</v>
      </c>
      <c r="AU9" s="23" t="s">
        <v>88</v>
      </c>
      <c r="AV9" s="26"/>
      <c r="AW9" s="23"/>
      <c r="AX9" s="26"/>
      <c r="AY9" s="23"/>
    </row>
    <row r="10" spans="1:70" x14ac:dyDescent="0.25">
      <c r="A10" s="35" t="str">
        <f>VLOOKUP(C10,'[1]2020 Soybean Traits &amp; Entries'!VL_SOY_2020,2,FALSE)</f>
        <v>Local Seed Co. LS4806XS</v>
      </c>
      <c r="B10" s="35" t="str">
        <f>VLOOKUP(C10,'[1]2020 Soybean Traits &amp; Entries'!VL_SOY_2020,4,FALSE)</f>
        <v>R2X, STS</v>
      </c>
      <c r="C10" s="35" t="s">
        <v>89</v>
      </c>
      <c r="D10" s="22">
        <v>97.957999999999998</v>
      </c>
      <c r="E10" s="23" t="s">
        <v>85</v>
      </c>
      <c r="F10" s="26"/>
      <c r="G10" s="23"/>
      <c r="H10" s="26"/>
      <c r="I10" s="23"/>
      <c r="J10" s="22">
        <v>15.48</v>
      </c>
      <c r="K10" s="23" t="s">
        <v>56</v>
      </c>
      <c r="L10" s="26"/>
      <c r="M10" s="23"/>
      <c r="N10" s="26"/>
      <c r="O10" s="23"/>
      <c r="P10" s="27">
        <v>35.444400000000002</v>
      </c>
      <c r="Q10" s="28" t="s">
        <v>86</v>
      </c>
      <c r="R10" s="31"/>
      <c r="S10" s="28"/>
      <c r="T10" s="31"/>
      <c r="U10" s="28"/>
      <c r="V10" s="22">
        <v>1.5</v>
      </c>
      <c r="W10" s="23" t="s">
        <v>58</v>
      </c>
      <c r="X10" s="26"/>
      <c r="Y10" s="23"/>
      <c r="Z10" s="26"/>
      <c r="AA10" s="23"/>
      <c r="AB10" s="27">
        <v>147.33000000000001</v>
      </c>
      <c r="AC10" s="28" t="s">
        <v>81</v>
      </c>
      <c r="AD10" s="31"/>
      <c r="AE10" s="28"/>
      <c r="AF10" s="31"/>
      <c r="AG10" s="28"/>
      <c r="AH10" s="22">
        <v>97.957999999999998</v>
      </c>
      <c r="AI10" s="23" t="s">
        <v>85</v>
      </c>
      <c r="AJ10" s="26"/>
      <c r="AK10" s="23"/>
      <c r="AL10" s="26"/>
      <c r="AM10" s="23"/>
      <c r="AN10" s="22">
        <v>39.0047</v>
      </c>
      <c r="AO10" s="23" t="s">
        <v>90</v>
      </c>
      <c r="AP10" s="26"/>
      <c r="AQ10" s="23"/>
      <c r="AR10" s="26"/>
      <c r="AS10" s="23"/>
      <c r="AT10" s="22">
        <v>22.941700000000001</v>
      </c>
      <c r="AU10" s="23" t="s">
        <v>91</v>
      </c>
      <c r="AV10" s="26"/>
      <c r="AW10" s="23"/>
      <c r="AX10" s="26"/>
      <c r="AY10" s="23"/>
      <c r="AZ10" s="11"/>
    </row>
    <row r="11" spans="1:70" x14ac:dyDescent="0.25">
      <c r="A11" s="35" t="str">
        <f>VLOOKUP(C11,'[1]2020 Soybean Traits &amp; Entries'!VL_SOY_2020,2,FALSE)</f>
        <v>Progeny P4775E3S</v>
      </c>
      <c r="B11" s="35" t="str">
        <f>VLOOKUP(C11,'[1]2020 Soybean Traits &amp; Entries'!VL_SOY_2020,4,FALSE)</f>
        <v>E3, STS</v>
      </c>
      <c r="C11" s="35" t="s">
        <v>92</v>
      </c>
      <c r="D11" s="22">
        <v>97.192300000000003</v>
      </c>
      <c r="E11" s="23" t="s">
        <v>85</v>
      </c>
      <c r="F11" s="26"/>
      <c r="G11" s="23"/>
      <c r="H11" s="26"/>
      <c r="I11" s="23"/>
      <c r="J11" s="22">
        <v>15.785</v>
      </c>
      <c r="K11" s="23" t="s">
        <v>56</v>
      </c>
      <c r="L11" s="26"/>
      <c r="M11" s="23"/>
      <c r="N11" s="26"/>
      <c r="O11" s="23"/>
      <c r="P11" s="27">
        <v>39.222200000000001</v>
      </c>
      <c r="Q11" s="28" t="s">
        <v>93</v>
      </c>
      <c r="R11" s="31"/>
      <c r="S11" s="28"/>
      <c r="T11" s="31"/>
      <c r="U11" s="28"/>
      <c r="V11" s="22">
        <v>1.6667000000000001</v>
      </c>
      <c r="W11" s="23" t="s">
        <v>66</v>
      </c>
      <c r="X11" s="26"/>
      <c r="Y11" s="23"/>
      <c r="Z11" s="26"/>
      <c r="AA11" s="23"/>
      <c r="AB11" s="27">
        <v>146.66999999999999</v>
      </c>
      <c r="AC11" s="28" t="s">
        <v>75</v>
      </c>
      <c r="AD11" s="31"/>
      <c r="AE11" s="28"/>
      <c r="AF11" s="31"/>
      <c r="AG11" s="28"/>
      <c r="AH11" s="22">
        <v>97.192300000000003</v>
      </c>
      <c r="AI11" s="23" t="s">
        <v>85</v>
      </c>
      <c r="AJ11" s="26"/>
      <c r="AK11" s="23"/>
      <c r="AL11" s="26"/>
      <c r="AM11" s="23"/>
      <c r="AN11" s="22">
        <v>39.832000000000001</v>
      </c>
      <c r="AO11" s="23" t="s">
        <v>94</v>
      </c>
      <c r="AP11" s="26"/>
      <c r="AQ11" s="23"/>
      <c r="AR11" s="26"/>
      <c r="AS11" s="23"/>
      <c r="AT11" s="22">
        <v>22.4438</v>
      </c>
      <c r="AU11" s="23" t="s">
        <v>95</v>
      </c>
      <c r="AV11" s="26"/>
      <c r="AW11" s="23"/>
      <c r="AX11" s="26"/>
      <c r="AY11" s="23"/>
      <c r="AZ11" s="11"/>
    </row>
    <row r="12" spans="1:70" x14ac:dyDescent="0.25">
      <c r="A12" s="35" t="str">
        <f>VLOOKUP(C12,'[1]2020 Soybean Traits &amp; Entries'!VL_SOY_2020,2,FALSE)</f>
        <v>USG 7461XT</v>
      </c>
      <c r="B12" s="35" t="str">
        <f>VLOOKUP(C12,'[1]2020 Soybean Traits &amp; Entries'!VL_SOY_2020,4,FALSE)</f>
        <v>R2X</v>
      </c>
      <c r="C12" s="35" t="s">
        <v>96</v>
      </c>
      <c r="D12" s="22">
        <v>96.491399999999999</v>
      </c>
      <c r="E12" s="23" t="s">
        <v>97</v>
      </c>
      <c r="F12" s="26"/>
      <c r="G12" s="23"/>
      <c r="H12" s="26"/>
      <c r="I12" s="23"/>
      <c r="J12" s="22">
        <v>15.476699999999999</v>
      </c>
      <c r="K12" s="23" t="s">
        <v>56</v>
      </c>
      <c r="L12" s="26"/>
      <c r="M12" s="23"/>
      <c r="N12" s="26"/>
      <c r="O12" s="23"/>
      <c r="P12" s="27">
        <v>36</v>
      </c>
      <c r="Q12" s="28" t="s">
        <v>98</v>
      </c>
      <c r="R12" s="31"/>
      <c r="S12" s="28"/>
      <c r="T12" s="31"/>
      <c r="U12" s="28"/>
      <c r="V12" s="22">
        <v>1.6667000000000001</v>
      </c>
      <c r="W12" s="23" t="s">
        <v>66</v>
      </c>
      <c r="X12" s="26"/>
      <c r="Y12" s="23"/>
      <c r="Z12" s="26"/>
      <c r="AA12" s="23"/>
      <c r="AB12" s="27">
        <v>146</v>
      </c>
      <c r="AC12" s="28" t="s">
        <v>59</v>
      </c>
      <c r="AD12" s="31"/>
      <c r="AE12" s="28"/>
      <c r="AF12" s="31"/>
      <c r="AG12" s="28"/>
      <c r="AH12" s="22">
        <v>96.491399999999999</v>
      </c>
      <c r="AI12" s="23" t="s">
        <v>97</v>
      </c>
      <c r="AJ12" s="26"/>
      <c r="AK12" s="23"/>
      <c r="AL12" s="26"/>
      <c r="AM12" s="23"/>
      <c r="AN12" s="22">
        <v>37.993600000000001</v>
      </c>
      <c r="AO12" s="36" t="s">
        <v>99</v>
      </c>
      <c r="AP12" s="26"/>
      <c r="AQ12" s="23"/>
      <c r="AR12" s="26"/>
      <c r="AS12" s="23"/>
      <c r="AT12" s="22">
        <v>23.3247</v>
      </c>
      <c r="AU12" s="23" t="s">
        <v>100</v>
      </c>
      <c r="AV12" s="26"/>
      <c r="AW12" s="23"/>
      <c r="AX12" s="26"/>
      <c r="AY12" s="23"/>
      <c r="AZ12" s="11"/>
    </row>
    <row r="13" spans="1:70" x14ac:dyDescent="0.25">
      <c r="A13" s="35" t="str">
        <f>VLOOKUP(C13,'[1]2020 Soybean Traits &amp; Entries'!VL_SOY_2020,2,FALSE)</f>
        <v>Local Seed Co. LS4999X**</v>
      </c>
      <c r="B13" s="35" t="str">
        <f>VLOOKUP(C13,'[1]2020 Soybean Traits &amp; Entries'!VL_SOY_2020,4,FALSE)</f>
        <v>R2X</v>
      </c>
      <c r="C13" s="35" t="s">
        <v>101</v>
      </c>
      <c r="D13" s="22">
        <v>95.6541</v>
      </c>
      <c r="E13" s="23" t="s">
        <v>102</v>
      </c>
      <c r="F13" s="26">
        <v>86.953199999999995</v>
      </c>
      <c r="G13" s="23" t="s">
        <v>56</v>
      </c>
      <c r="H13" s="26"/>
      <c r="I13" s="23"/>
      <c r="J13" s="22">
        <v>15.0267</v>
      </c>
      <c r="K13" s="23" t="s">
        <v>56</v>
      </c>
      <c r="L13" s="26">
        <v>14.591699999999999</v>
      </c>
      <c r="M13" s="23" t="s">
        <v>56</v>
      </c>
      <c r="N13" s="26"/>
      <c r="O13" s="23"/>
      <c r="P13" s="27">
        <v>39.222200000000001</v>
      </c>
      <c r="Q13" s="28" t="s">
        <v>93</v>
      </c>
      <c r="R13" s="31">
        <v>39.777799999999999</v>
      </c>
      <c r="S13" s="28" t="s">
        <v>85</v>
      </c>
      <c r="T13" s="31"/>
      <c r="U13" s="28"/>
      <c r="V13" s="22">
        <v>1.1667000000000001</v>
      </c>
      <c r="W13" s="23" t="s">
        <v>103</v>
      </c>
      <c r="X13" s="26">
        <v>1.0832999999999999</v>
      </c>
      <c r="Y13" s="23" t="s">
        <v>104</v>
      </c>
      <c r="Z13" s="26"/>
      <c r="AA13" s="23"/>
      <c r="AB13" s="27">
        <v>146.66999999999999</v>
      </c>
      <c r="AC13" s="28" t="s">
        <v>75</v>
      </c>
      <c r="AD13" s="31">
        <v>143.66999999999999</v>
      </c>
      <c r="AE13" s="28" t="s">
        <v>74</v>
      </c>
      <c r="AF13" s="31"/>
      <c r="AG13" s="28"/>
      <c r="AH13" s="22">
        <v>95.6541</v>
      </c>
      <c r="AI13" s="23" t="s">
        <v>102</v>
      </c>
      <c r="AJ13" s="26">
        <v>86.953199999999995</v>
      </c>
      <c r="AK13" s="23" t="s">
        <v>56</v>
      </c>
      <c r="AL13" s="26"/>
      <c r="AM13" s="23"/>
      <c r="AN13" s="22">
        <v>39.985199999999999</v>
      </c>
      <c r="AO13" s="23" t="s">
        <v>105</v>
      </c>
      <c r="AP13" s="26">
        <v>39.104300000000002</v>
      </c>
      <c r="AQ13" s="23" t="s">
        <v>77</v>
      </c>
      <c r="AR13" s="26"/>
      <c r="AS13" s="23"/>
      <c r="AT13" s="22">
        <v>21.7927</v>
      </c>
      <c r="AU13" s="23" t="s">
        <v>106</v>
      </c>
      <c r="AV13" s="26">
        <v>22.558700000000002</v>
      </c>
      <c r="AW13" s="23" t="s">
        <v>107</v>
      </c>
      <c r="AX13" s="26"/>
      <c r="AY13" s="23"/>
      <c r="AZ13" s="11"/>
    </row>
    <row r="14" spans="1:70" x14ac:dyDescent="0.25">
      <c r="A14" s="33" t="str">
        <f>VLOOKUP(C14,'[1]2020 Soybean Traits &amp; Entries'!VL_SOY_2020,2,FALSE)</f>
        <v>Dyna-Gro S49XT70</v>
      </c>
      <c r="B14" s="33" t="str">
        <f>VLOOKUP(C14,'[1]2020 Soybean Traits &amp; Entries'!VL_SOY_2020,4,FALSE)</f>
        <v>R2X</v>
      </c>
      <c r="C14" s="33" t="s">
        <v>108</v>
      </c>
      <c r="D14" s="22">
        <v>95.236800000000002</v>
      </c>
      <c r="E14" s="23" t="s">
        <v>109</v>
      </c>
      <c r="F14" s="26">
        <v>82.336500000000001</v>
      </c>
      <c r="G14" s="23" t="s">
        <v>97</v>
      </c>
      <c r="H14" s="26"/>
      <c r="I14" s="23"/>
      <c r="J14" s="22">
        <v>15.0633</v>
      </c>
      <c r="K14" s="23" t="s">
        <v>56</v>
      </c>
      <c r="L14" s="26">
        <v>14.41</v>
      </c>
      <c r="M14" s="23" t="s">
        <v>56</v>
      </c>
      <c r="N14" s="26"/>
      <c r="O14" s="23"/>
      <c r="P14" s="27">
        <v>39.333300000000001</v>
      </c>
      <c r="Q14" s="28" t="s">
        <v>100</v>
      </c>
      <c r="R14" s="31">
        <v>41.5</v>
      </c>
      <c r="S14" s="28" t="s">
        <v>56</v>
      </c>
      <c r="T14" s="31"/>
      <c r="U14" s="28"/>
      <c r="V14" s="22">
        <v>1</v>
      </c>
      <c r="W14" s="23" t="s">
        <v>110</v>
      </c>
      <c r="X14" s="26">
        <v>1.0832999999999999</v>
      </c>
      <c r="Y14" s="23" t="s">
        <v>104</v>
      </c>
      <c r="Z14" s="26"/>
      <c r="AA14" s="23"/>
      <c r="AB14" s="27">
        <v>147.33000000000001</v>
      </c>
      <c r="AC14" s="28" t="s">
        <v>81</v>
      </c>
      <c r="AD14" s="31">
        <v>144.5</v>
      </c>
      <c r="AE14" s="28" t="s">
        <v>65</v>
      </c>
      <c r="AF14" s="31"/>
      <c r="AG14" s="28"/>
      <c r="AH14" s="22">
        <v>95.236800000000002</v>
      </c>
      <c r="AI14" s="23" t="s">
        <v>109</v>
      </c>
      <c r="AJ14" s="26">
        <v>82.336500000000001</v>
      </c>
      <c r="AK14" s="23" t="s">
        <v>97</v>
      </c>
      <c r="AL14" s="26"/>
      <c r="AM14" s="23"/>
      <c r="AN14" s="22">
        <v>39.2958</v>
      </c>
      <c r="AO14" s="23" t="s">
        <v>111</v>
      </c>
      <c r="AP14" s="26">
        <v>38.740400000000001</v>
      </c>
      <c r="AQ14" s="23" t="s">
        <v>58</v>
      </c>
      <c r="AR14" s="26"/>
      <c r="AS14" s="23"/>
      <c r="AT14" s="22">
        <v>22.1374</v>
      </c>
      <c r="AU14" s="23" t="s">
        <v>112</v>
      </c>
      <c r="AV14" s="26">
        <v>22.846</v>
      </c>
      <c r="AW14" s="23" t="s">
        <v>67</v>
      </c>
      <c r="AX14" s="26"/>
      <c r="AY14" s="23"/>
    </row>
    <row r="15" spans="1:70" x14ac:dyDescent="0.25">
      <c r="A15" s="35" t="str">
        <f>VLOOKUP(C15,'[1]2020 Soybean Traits &amp; Entries'!VL_SOY_2020,2,FALSE)</f>
        <v>Progeny P4908E3S</v>
      </c>
      <c r="B15" s="35" t="str">
        <f>VLOOKUP(C15,'[1]2020 Soybean Traits &amp; Entries'!VL_SOY_2020,4,FALSE)</f>
        <v>E3, STS</v>
      </c>
      <c r="C15" s="35" t="s">
        <v>113</v>
      </c>
      <c r="D15" s="22">
        <v>94.6892</v>
      </c>
      <c r="E15" s="23" t="s">
        <v>102</v>
      </c>
      <c r="F15" s="26"/>
      <c r="G15" s="23"/>
      <c r="H15" s="26"/>
      <c r="I15" s="23"/>
      <c r="J15" s="22">
        <v>15.98</v>
      </c>
      <c r="K15" s="23" t="s">
        <v>56</v>
      </c>
      <c r="L15" s="26"/>
      <c r="M15" s="23"/>
      <c r="N15" s="26"/>
      <c r="O15" s="23"/>
      <c r="P15" s="27">
        <v>46.777799999999999</v>
      </c>
      <c r="Q15" s="28" t="s">
        <v>56</v>
      </c>
      <c r="R15" s="31"/>
      <c r="S15" s="28"/>
      <c r="T15" s="31"/>
      <c r="U15" s="28"/>
      <c r="V15" s="22">
        <v>2.3332999999999999</v>
      </c>
      <c r="W15" s="23" t="s">
        <v>114</v>
      </c>
      <c r="X15" s="26"/>
      <c r="Y15" s="23"/>
      <c r="Z15" s="26"/>
      <c r="AA15" s="23"/>
      <c r="AB15" s="27">
        <v>149.33000000000001</v>
      </c>
      <c r="AC15" s="28" t="s">
        <v>91</v>
      </c>
      <c r="AD15" s="31"/>
      <c r="AE15" s="28"/>
      <c r="AF15" s="31"/>
      <c r="AG15" s="28"/>
      <c r="AH15" s="22">
        <v>94.6892</v>
      </c>
      <c r="AI15" s="23" t="s">
        <v>102</v>
      </c>
      <c r="AJ15" s="26"/>
      <c r="AK15" s="23"/>
      <c r="AL15" s="26"/>
      <c r="AM15" s="23"/>
      <c r="AN15" s="22">
        <v>39.602200000000003</v>
      </c>
      <c r="AO15" s="23" t="s">
        <v>115</v>
      </c>
      <c r="AP15" s="26"/>
      <c r="AQ15" s="23"/>
      <c r="AR15" s="26"/>
      <c r="AS15" s="23"/>
      <c r="AT15" s="22">
        <v>23.171500000000002</v>
      </c>
      <c r="AU15" s="23" t="s">
        <v>61</v>
      </c>
      <c r="AV15" s="26"/>
      <c r="AW15" s="23"/>
      <c r="AX15" s="26"/>
      <c r="AY15" s="23"/>
    </row>
    <row r="16" spans="1:70" x14ac:dyDescent="0.25">
      <c r="A16" s="35" t="str">
        <f>VLOOKUP(C16,'[1]2020 Soybean Traits &amp; Entries'!VL_SOY_2020,2,FALSE)</f>
        <v xml:space="preserve">USG 7496XTS </v>
      </c>
      <c r="B16" s="35" t="str">
        <f>VLOOKUP(C16,'[1]2020 Soybean Traits &amp; Entries'!VL_SOY_2020,4,FALSE)</f>
        <v>R2X, STS</v>
      </c>
      <c r="C16" s="35" t="s">
        <v>116</v>
      </c>
      <c r="D16" s="22">
        <v>94.257999999999996</v>
      </c>
      <c r="E16" s="23" t="s">
        <v>102</v>
      </c>
      <c r="F16" s="26">
        <v>86.811300000000003</v>
      </c>
      <c r="G16" s="23" t="s">
        <v>56</v>
      </c>
      <c r="H16" s="26">
        <v>86.924499999999995</v>
      </c>
      <c r="I16" s="23" t="s">
        <v>56</v>
      </c>
      <c r="J16" s="22">
        <v>15.3833</v>
      </c>
      <c r="K16" s="23" t="s">
        <v>56</v>
      </c>
      <c r="L16" s="26">
        <v>15.871700000000001</v>
      </c>
      <c r="M16" s="23" t="s">
        <v>56</v>
      </c>
      <c r="N16" s="26">
        <v>15.5175</v>
      </c>
      <c r="O16" s="23" t="s">
        <v>56</v>
      </c>
      <c r="P16" s="27">
        <v>34</v>
      </c>
      <c r="Q16" s="28" t="s">
        <v>117</v>
      </c>
      <c r="R16" s="31">
        <v>37</v>
      </c>
      <c r="S16" s="28" t="s">
        <v>118</v>
      </c>
      <c r="T16" s="31">
        <v>39.8889</v>
      </c>
      <c r="U16" s="28" t="s">
        <v>56</v>
      </c>
      <c r="V16" s="22">
        <v>1.6667000000000001</v>
      </c>
      <c r="W16" s="23" t="s">
        <v>66</v>
      </c>
      <c r="X16" s="26">
        <v>1.4167000000000001</v>
      </c>
      <c r="Y16" s="23" t="s">
        <v>74</v>
      </c>
      <c r="Z16" s="26">
        <v>1.9443999999999999</v>
      </c>
      <c r="AA16" s="23" t="s">
        <v>85</v>
      </c>
      <c r="AB16" s="27">
        <v>150.66999999999999</v>
      </c>
      <c r="AC16" s="28" t="s">
        <v>70</v>
      </c>
      <c r="AD16" s="31">
        <v>148</v>
      </c>
      <c r="AE16" s="28" t="s">
        <v>56</v>
      </c>
      <c r="AF16" s="31">
        <v>146.88999999999999</v>
      </c>
      <c r="AG16" s="28" t="s">
        <v>56</v>
      </c>
      <c r="AH16" s="22">
        <v>94.257999999999996</v>
      </c>
      <c r="AI16" s="23" t="s">
        <v>102</v>
      </c>
      <c r="AJ16" s="26">
        <v>86.811300000000003</v>
      </c>
      <c r="AK16" s="23" t="s">
        <v>56</v>
      </c>
      <c r="AL16" s="26">
        <v>86.924499999999995</v>
      </c>
      <c r="AM16" s="23" t="s">
        <v>56</v>
      </c>
      <c r="AN16" s="22">
        <v>39.410699999999999</v>
      </c>
      <c r="AO16" s="23" t="s">
        <v>119</v>
      </c>
      <c r="AP16" s="26">
        <v>39.391500000000001</v>
      </c>
      <c r="AQ16" s="23" t="s">
        <v>61</v>
      </c>
      <c r="AR16" s="26">
        <v>39.612099999999998</v>
      </c>
      <c r="AS16" s="23" t="s">
        <v>71</v>
      </c>
      <c r="AT16" s="22">
        <v>22.0608</v>
      </c>
      <c r="AU16" s="23" t="s">
        <v>120</v>
      </c>
      <c r="AV16" s="26">
        <v>22.290600000000001</v>
      </c>
      <c r="AW16" s="23" t="s">
        <v>121</v>
      </c>
      <c r="AX16" s="26">
        <v>22.227900000000002</v>
      </c>
      <c r="AY16" s="23" t="s">
        <v>122</v>
      </c>
    </row>
    <row r="17" spans="1:52" x14ac:dyDescent="0.25">
      <c r="A17" s="33" t="str">
        <f>VLOOKUP(C17,'[1]2020 Soybean Traits &amp; Entries'!VL_SOY_2020,2,FALSE)</f>
        <v xml:space="preserve">Dyna-Gro S49XS76*** </v>
      </c>
      <c r="B17" s="33" t="str">
        <f>VLOOKUP(C17,'[1]2020 Soybean Traits &amp; Entries'!VL_SOY_2020,4,FALSE)</f>
        <v>R2X, STS</v>
      </c>
      <c r="C17" s="33" t="s">
        <v>123</v>
      </c>
      <c r="D17" s="22">
        <v>93.614099999999993</v>
      </c>
      <c r="E17" s="23" t="s">
        <v>109</v>
      </c>
      <c r="F17" s="26">
        <v>86.329899999999995</v>
      </c>
      <c r="G17" s="23" t="s">
        <v>56</v>
      </c>
      <c r="H17" s="26">
        <v>87.139700000000005</v>
      </c>
      <c r="I17" s="23" t="s">
        <v>56</v>
      </c>
      <c r="J17" s="22">
        <v>15.16</v>
      </c>
      <c r="K17" s="23" t="s">
        <v>56</v>
      </c>
      <c r="L17" s="26">
        <v>14.603300000000001</v>
      </c>
      <c r="M17" s="23" t="s">
        <v>56</v>
      </c>
      <c r="N17" s="26">
        <v>14.923299999999999</v>
      </c>
      <c r="O17" s="23" t="s">
        <v>56</v>
      </c>
      <c r="P17" s="27">
        <v>36.1111</v>
      </c>
      <c r="Q17" s="28" t="s">
        <v>98</v>
      </c>
      <c r="R17" s="31">
        <v>38.3889</v>
      </c>
      <c r="S17" s="28" t="s">
        <v>100</v>
      </c>
      <c r="T17" s="31">
        <v>40.148099999999999</v>
      </c>
      <c r="U17" s="28" t="s">
        <v>56</v>
      </c>
      <c r="V17" s="22">
        <v>2</v>
      </c>
      <c r="W17" s="23" t="s">
        <v>65</v>
      </c>
      <c r="X17" s="26">
        <v>1.6667000000000001</v>
      </c>
      <c r="Y17" s="23" t="s">
        <v>118</v>
      </c>
      <c r="Z17" s="26">
        <v>2.2778</v>
      </c>
      <c r="AA17" s="23" t="s">
        <v>56</v>
      </c>
      <c r="AB17" s="27">
        <v>147.33000000000001</v>
      </c>
      <c r="AC17" s="28" t="s">
        <v>81</v>
      </c>
      <c r="AD17" s="31">
        <v>146</v>
      </c>
      <c r="AE17" s="28" t="s">
        <v>97</v>
      </c>
      <c r="AF17" s="31">
        <v>145.88999999999999</v>
      </c>
      <c r="AG17" s="28" t="s">
        <v>63</v>
      </c>
      <c r="AH17" s="22">
        <v>93.614099999999993</v>
      </c>
      <c r="AI17" s="23" t="s">
        <v>109</v>
      </c>
      <c r="AJ17" s="26">
        <v>86.329899999999995</v>
      </c>
      <c r="AK17" s="23" t="s">
        <v>56</v>
      </c>
      <c r="AL17" s="26">
        <v>87.139700000000005</v>
      </c>
      <c r="AM17" s="23" t="s">
        <v>56</v>
      </c>
      <c r="AN17" s="22">
        <v>39.180900000000001</v>
      </c>
      <c r="AO17" s="23" t="s">
        <v>82</v>
      </c>
      <c r="AP17" s="26">
        <v>38.8553</v>
      </c>
      <c r="AQ17" s="23" t="s">
        <v>66</v>
      </c>
      <c r="AR17" s="26">
        <v>39.296900000000001</v>
      </c>
      <c r="AS17" s="23" t="s">
        <v>122</v>
      </c>
      <c r="AT17" s="22">
        <v>22.175699999999999</v>
      </c>
      <c r="AU17" s="23" t="s">
        <v>124</v>
      </c>
      <c r="AV17" s="26">
        <v>22.386399999999998</v>
      </c>
      <c r="AW17" s="23" t="s">
        <v>125</v>
      </c>
      <c r="AX17" s="26">
        <v>22.341999999999999</v>
      </c>
      <c r="AY17" s="23" t="s">
        <v>122</v>
      </c>
    </row>
    <row r="18" spans="1:52" x14ac:dyDescent="0.25">
      <c r="A18" s="37" t="str">
        <f>VLOOKUP(C18,'[1]2020 Soybean Traits &amp; Entries'!VL_SOY_2020,2,FALSE)</f>
        <v>Local Seed Co. LS4607XS</v>
      </c>
      <c r="B18" s="33" t="str">
        <f>VLOOKUP(C18,'[1]2020 Soybean Traits &amp; Entries'!VL_SOY_2020,4,FALSE)</f>
        <v>R2X, STS</v>
      </c>
      <c r="C18" s="33" t="s">
        <v>126</v>
      </c>
      <c r="D18" s="22">
        <v>93.332700000000003</v>
      </c>
      <c r="E18" s="23" t="s">
        <v>127</v>
      </c>
      <c r="F18" s="26"/>
      <c r="G18" s="23"/>
      <c r="H18" s="26"/>
      <c r="I18" s="23"/>
      <c r="J18" s="22">
        <v>15.83</v>
      </c>
      <c r="K18" s="23" t="s">
        <v>56</v>
      </c>
      <c r="L18" s="26"/>
      <c r="M18" s="23"/>
      <c r="N18" s="26"/>
      <c r="O18" s="23"/>
      <c r="P18" s="27">
        <v>35</v>
      </c>
      <c r="Q18" s="28" t="s">
        <v>128</v>
      </c>
      <c r="R18" s="31"/>
      <c r="S18" s="28"/>
      <c r="T18" s="31"/>
      <c r="U18" s="28"/>
      <c r="V18" s="22">
        <v>1.5</v>
      </c>
      <c r="W18" s="23" t="s">
        <v>58</v>
      </c>
      <c r="X18" s="26"/>
      <c r="Y18" s="23"/>
      <c r="Z18" s="26"/>
      <c r="AA18" s="23"/>
      <c r="AB18" s="27">
        <v>146</v>
      </c>
      <c r="AC18" s="28" t="s">
        <v>59</v>
      </c>
      <c r="AD18" s="31"/>
      <c r="AE18" s="28"/>
      <c r="AF18" s="31"/>
      <c r="AG18" s="28"/>
      <c r="AH18" s="22">
        <v>93.332700000000003</v>
      </c>
      <c r="AI18" s="23" t="s">
        <v>127</v>
      </c>
      <c r="AJ18" s="26"/>
      <c r="AK18" s="23"/>
      <c r="AL18" s="26"/>
      <c r="AM18" s="23"/>
      <c r="AN18" s="22">
        <v>38.261699999999998</v>
      </c>
      <c r="AO18" s="32" t="s">
        <v>129</v>
      </c>
      <c r="AP18" s="26"/>
      <c r="AQ18" s="23"/>
      <c r="AR18" s="26"/>
      <c r="AS18" s="23"/>
      <c r="AT18" s="22">
        <v>23.171500000000002</v>
      </c>
      <c r="AU18" s="23" t="s">
        <v>61</v>
      </c>
      <c r="AV18" s="26"/>
      <c r="AW18" s="23"/>
      <c r="AX18" s="26"/>
      <c r="AY18" s="23"/>
      <c r="AZ18" s="11"/>
    </row>
    <row r="19" spans="1:52" x14ac:dyDescent="0.25">
      <c r="A19" s="33" t="str">
        <f>VLOOKUP(C19,'[1]2020 Soybean Traits &amp; Entries'!VL_SOY_2020,2,FALSE)</f>
        <v>USG 7471ETS</v>
      </c>
      <c r="B19" s="33" t="str">
        <f>VLOOKUP(C19,'[1]2020 Soybean Traits &amp; Entries'!VL_SOY_2020,4,FALSE)</f>
        <v>E3, STS</v>
      </c>
      <c r="C19" s="33" t="s">
        <v>130</v>
      </c>
      <c r="D19" s="22">
        <v>92.555599999999998</v>
      </c>
      <c r="E19" s="23" t="s">
        <v>127</v>
      </c>
      <c r="F19" s="26"/>
      <c r="G19" s="23"/>
      <c r="H19" s="26"/>
      <c r="I19" s="32"/>
      <c r="J19" s="22">
        <v>15.23</v>
      </c>
      <c r="K19" s="23" t="s">
        <v>56</v>
      </c>
      <c r="L19" s="26"/>
      <c r="M19" s="23"/>
      <c r="N19" s="26"/>
      <c r="O19" s="23"/>
      <c r="P19" s="27">
        <v>34.333300000000001</v>
      </c>
      <c r="Q19" s="28" t="s">
        <v>131</v>
      </c>
      <c r="R19" s="31"/>
      <c r="S19" s="28"/>
      <c r="T19" s="31"/>
      <c r="U19" s="28"/>
      <c r="V19" s="22">
        <v>1.5</v>
      </c>
      <c r="W19" s="23" t="s">
        <v>58</v>
      </c>
      <c r="X19" s="26"/>
      <c r="Y19" s="23"/>
      <c r="Z19" s="26"/>
      <c r="AA19" s="23"/>
      <c r="AB19" s="27">
        <v>146.66999999999999</v>
      </c>
      <c r="AC19" s="28" t="s">
        <v>75</v>
      </c>
      <c r="AD19" s="31"/>
      <c r="AE19" s="28"/>
      <c r="AF19" s="31"/>
      <c r="AG19" s="28"/>
      <c r="AH19" s="22">
        <v>92.555599999999998</v>
      </c>
      <c r="AI19" s="23" t="s">
        <v>127</v>
      </c>
      <c r="AJ19" s="26"/>
      <c r="AK19" s="23"/>
      <c r="AL19" s="26"/>
      <c r="AM19" s="32"/>
      <c r="AN19" s="22">
        <v>39.755400000000002</v>
      </c>
      <c r="AO19" s="23" t="s">
        <v>128</v>
      </c>
      <c r="AP19" s="26"/>
      <c r="AQ19" s="23"/>
      <c r="AR19" s="26"/>
      <c r="AS19" s="23"/>
      <c r="AT19" s="22">
        <v>21.984200000000001</v>
      </c>
      <c r="AU19" s="23" t="s">
        <v>132</v>
      </c>
      <c r="AV19" s="26"/>
      <c r="AW19" s="23"/>
      <c r="AX19" s="26"/>
      <c r="AY19" s="23"/>
      <c r="AZ19" s="11"/>
    </row>
    <row r="20" spans="1:52" x14ac:dyDescent="0.25">
      <c r="A20" s="33" t="str">
        <f>VLOOKUP(C20,'[1]2020 Soybean Traits &amp; Entries'!VL_SOY_2020,2,FALSE)</f>
        <v>AgriGold G4620RX</v>
      </c>
      <c r="B20" s="33" t="str">
        <f>VLOOKUP(C20,'[1]2020 Soybean Traits &amp; Entries'!VL_SOY_2020,4,FALSE)</f>
        <v>R2X</v>
      </c>
      <c r="C20" s="33" t="s">
        <v>133</v>
      </c>
      <c r="D20" s="22">
        <v>92.328999999999994</v>
      </c>
      <c r="E20" s="23" t="s">
        <v>134</v>
      </c>
      <c r="F20" s="26"/>
      <c r="G20" s="23"/>
      <c r="H20" s="26"/>
      <c r="I20" s="23"/>
      <c r="J20" s="22">
        <v>15.6967</v>
      </c>
      <c r="K20" s="23" t="s">
        <v>56</v>
      </c>
      <c r="L20" s="26"/>
      <c r="M20" s="23"/>
      <c r="N20" s="26"/>
      <c r="O20" s="23"/>
      <c r="P20" s="27">
        <v>35.666699999999999</v>
      </c>
      <c r="Q20" s="28" t="s">
        <v>135</v>
      </c>
      <c r="R20" s="31"/>
      <c r="S20" s="28"/>
      <c r="T20" s="31"/>
      <c r="U20" s="28"/>
      <c r="V20" s="22">
        <v>1.3332999999999999</v>
      </c>
      <c r="W20" s="23" t="s">
        <v>121</v>
      </c>
      <c r="X20" s="26"/>
      <c r="Y20" s="23"/>
      <c r="Z20" s="26"/>
      <c r="AA20" s="23"/>
      <c r="AB20" s="27">
        <v>147.33000000000001</v>
      </c>
      <c r="AC20" s="28" t="s">
        <v>81</v>
      </c>
      <c r="AD20" s="31"/>
      <c r="AE20" s="28"/>
      <c r="AF20" s="31"/>
      <c r="AG20" s="28"/>
      <c r="AH20" s="22">
        <v>92.328999999999994</v>
      </c>
      <c r="AI20" s="23" t="s">
        <v>134</v>
      </c>
      <c r="AJ20" s="26"/>
      <c r="AK20" s="23"/>
      <c r="AL20" s="26"/>
      <c r="AM20" s="23"/>
      <c r="AN20" s="22">
        <v>39.448999999999998</v>
      </c>
      <c r="AO20" s="23" t="s">
        <v>76</v>
      </c>
      <c r="AP20" s="26"/>
      <c r="AQ20" s="23"/>
      <c r="AR20" s="26"/>
      <c r="AS20" s="23"/>
      <c r="AT20" s="22">
        <v>22.252300000000002</v>
      </c>
      <c r="AU20" s="23" t="s">
        <v>136</v>
      </c>
      <c r="AV20" s="26"/>
      <c r="AW20" s="23"/>
      <c r="AX20" s="26"/>
      <c r="AY20" s="23"/>
    </row>
    <row r="21" spans="1:52" x14ac:dyDescent="0.25">
      <c r="A21" s="33" t="str">
        <f>VLOOKUP(C21,'[1]2020 Soybean Traits &amp; Entries'!VL_SOY_2020,2,FALSE)</f>
        <v>Progeny P4807E3S</v>
      </c>
      <c r="B21" s="33" t="str">
        <f>VLOOKUP(C21,'[1]2020 Soybean Traits &amp; Entries'!VL_SOY_2020,4,FALSE)</f>
        <v>E3, STS</v>
      </c>
      <c r="C21" s="33" t="s">
        <v>137</v>
      </c>
      <c r="D21" s="22">
        <v>91.823700000000002</v>
      </c>
      <c r="E21" s="23" t="s">
        <v>138</v>
      </c>
      <c r="F21" s="26"/>
      <c r="G21" s="23"/>
      <c r="H21" s="26"/>
      <c r="I21" s="23"/>
      <c r="J21" s="22">
        <v>14.93</v>
      </c>
      <c r="K21" s="23" t="s">
        <v>56</v>
      </c>
      <c r="L21" s="26"/>
      <c r="M21" s="23"/>
      <c r="N21" s="26"/>
      <c r="O21" s="23"/>
      <c r="P21" s="27">
        <v>35.8889</v>
      </c>
      <c r="Q21" s="28" t="s">
        <v>98</v>
      </c>
      <c r="R21" s="31"/>
      <c r="S21" s="28"/>
      <c r="T21" s="31"/>
      <c r="U21" s="28"/>
      <c r="V21" s="22">
        <v>1.8332999999999999</v>
      </c>
      <c r="W21" s="23" t="s">
        <v>74</v>
      </c>
      <c r="X21" s="26"/>
      <c r="Y21" s="23"/>
      <c r="Z21" s="26"/>
      <c r="AA21" s="23"/>
      <c r="AB21" s="27">
        <v>146</v>
      </c>
      <c r="AC21" s="28" t="s">
        <v>59</v>
      </c>
      <c r="AD21" s="31"/>
      <c r="AE21" s="28"/>
      <c r="AF21" s="31"/>
      <c r="AG21" s="28"/>
      <c r="AH21" s="22">
        <v>91.823700000000002</v>
      </c>
      <c r="AI21" s="23" t="s">
        <v>138</v>
      </c>
      <c r="AJ21" s="26"/>
      <c r="AK21" s="23"/>
      <c r="AL21" s="26"/>
      <c r="AM21" s="23"/>
      <c r="AN21" s="22">
        <v>38.6447</v>
      </c>
      <c r="AO21" s="23" t="s">
        <v>139</v>
      </c>
      <c r="AP21" s="26"/>
      <c r="AQ21" s="23"/>
      <c r="AR21" s="26"/>
      <c r="AS21" s="23"/>
      <c r="AT21" s="22">
        <v>22.4055</v>
      </c>
      <c r="AU21" s="23" t="s">
        <v>95</v>
      </c>
      <c r="AV21" s="26"/>
      <c r="AW21" s="23"/>
      <c r="AX21" s="26"/>
      <c r="AY21" s="23"/>
    </row>
    <row r="22" spans="1:52" x14ac:dyDescent="0.25">
      <c r="A22" s="33" t="str">
        <f>VLOOKUP(C22,'[1]2020 Soybean Traits &amp; Entries'!VL_SOY_2020,2,FALSE)</f>
        <v>Asgrow AG46X0**</v>
      </c>
      <c r="B22" s="33" t="str">
        <f>VLOOKUP(C22,'[1]2020 Soybean Traits &amp; Entries'!VL_SOY_2020,4,FALSE)</f>
        <v>R2X</v>
      </c>
      <c r="C22" s="33" t="s">
        <v>140</v>
      </c>
      <c r="D22" s="22">
        <v>91.687700000000007</v>
      </c>
      <c r="E22" s="23" t="s">
        <v>138</v>
      </c>
      <c r="F22" s="26">
        <v>83.745800000000003</v>
      </c>
      <c r="G22" s="23" t="s">
        <v>85</v>
      </c>
      <c r="H22" s="26"/>
      <c r="I22" s="23"/>
      <c r="J22" s="22">
        <v>15.13</v>
      </c>
      <c r="K22" s="23" t="s">
        <v>56</v>
      </c>
      <c r="L22" s="26">
        <v>14.26</v>
      </c>
      <c r="M22" s="23" t="s">
        <v>56</v>
      </c>
      <c r="N22" s="26"/>
      <c r="O22" s="23"/>
      <c r="P22" s="27">
        <v>32.222200000000001</v>
      </c>
      <c r="Q22" s="28" t="s">
        <v>141</v>
      </c>
      <c r="R22" s="31">
        <v>35.444400000000002</v>
      </c>
      <c r="S22" s="28" t="s">
        <v>74</v>
      </c>
      <c r="T22" s="31"/>
      <c r="U22" s="28"/>
      <c r="V22" s="22">
        <v>1.5</v>
      </c>
      <c r="W22" s="23" t="s">
        <v>58</v>
      </c>
      <c r="X22" s="26">
        <v>1.4167000000000001</v>
      </c>
      <c r="Y22" s="23" t="s">
        <v>74</v>
      </c>
      <c r="Z22" s="26"/>
      <c r="AA22" s="23"/>
      <c r="AB22" s="27">
        <v>148</v>
      </c>
      <c r="AC22" s="28" t="s">
        <v>68</v>
      </c>
      <c r="AD22" s="31">
        <v>143.33000000000001</v>
      </c>
      <c r="AE22" s="28" t="s">
        <v>142</v>
      </c>
      <c r="AF22" s="31"/>
      <c r="AG22" s="28"/>
      <c r="AH22" s="22">
        <v>91.687700000000007</v>
      </c>
      <c r="AI22" s="23" t="s">
        <v>138</v>
      </c>
      <c r="AJ22" s="26">
        <v>83.745800000000003</v>
      </c>
      <c r="AK22" s="23" t="s">
        <v>85</v>
      </c>
      <c r="AL22" s="26"/>
      <c r="AM22" s="23"/>
      <c r="AN22" s="22">
        <v>37.878700000000002</v>
      </c>
      <c r="AO22" s="36" t="s">
        <v>60</v>
      </c>
      <c r="AP22" s="26">
        <v>37.361600000000003</v>
      </c>
      <c r="AQ22" s="23" t="s">
        <v>143</v>
      </c>
      <c r="AR22" s="26"/>
      <c r="AS22" s="23"/>
      <c r="AT22" s="22">
        <v>23.171500000000002</v>
      </c>
      <c r="AU22" s="23" t="s">
        <v>61</v>
      </c>
      <c r="AV22" s="26">
        <v>23.611999999999998</v>
      </c>
      <c r="AW22" s="23" t="s">
        <v>63</v>
      </c>
      <c r="AX22" s="26"/>
      <c r="AY22" s="23"/>
      <c r="AZ22" s="11"/>
    </row>
    <row r="23" spans="1:52" x14ac:dyDescent="0.25">
      <c r="A23" s="35" t="str">
        <f>VLOOKUP(C23,'[1]2020 Soybean Traits &amp; Entries'!VL_SOY_2020,2,FALSE)</f>
        <v>Mission Seed A4828X</v>
      </c>
      <c r="B23" s="35" t="str">
        <f>VLOOKUP(C23,'[1]2020 Soybean Traits &amp; Entries'!VL_SOY_2020,4,FALSE)</f>
        <v>R2X, STS</v>
      </c>
      <c r="C23" s="35" t="s">
        <v>144</v>
      </c>
      <c r="D23" s="22">
        <v>91.555999999999997</v>
      </c>
      <c r="E23" s="23" t="s">
        <v>138</v>
      </c>
      <c r="F23" s="26"/>
      <c r="G23" s="23"/>
      <c r="H23" s="26"/>
      <c r="I23" s="23"/>
      <c r="J23" s="22">
        <v>15.3567</v>
      </c>
      <c r="K23" s="23" t="s">
        <v>56</v>
      </c>
      <c r="L23" s="26"/>
      <c r="M23" s="23"/>
      <c r="N23" s="26"/>
      <c r="O23" s="23"/>
      <c r="P23" s="27">
        <v>38.666699999999999</v>
      </c>
      <c r="Q23" s="28" t="s">
        <v>70</v>
      </c>
      <c r="R23" s="31"/>
      <c r="S23" s="28"/>
      <c r="T23" s="31"/>
      <c r="U23" s="28"/>
      <c r="V23" s="22">
        <v>2.1667000000000001</v>
      </c>
      <c r="W23" s="23" t="s">
        <v>118</v>
      </c>
      <c r="X23" s="26"/>
      <c r="Y23" s="23"/>
      <c r="Z23" s="26"/>
      <c r="AA23" s="23"/>
      <c r="AB23" s="27">
        <v>147.33000000000001</v>
      </c>
      <c r="AC23" s="28" t="s">
        <v>81</v>
      </c>
      <c r="AD23" s="31"/>
      <c r="AE23" s="28"/>
      <c r="AF23" s="31"/>
      <c r="AG23" s="28"/>
      <c r="AH23" s="22">
        <v>91.555999999999997</v>
      </c>
      <c r="AI23" s="23" t="s">
        <v>138</v>
      </c>
      <c r="AJ23" s="26"/>
      <c r="AK23" s="23"/>
      <c r="AL23" s="26"/>
      <c r="AM23" s="23"/>
      <c r="AN23" s="22">
        <v>37.610599999999998</v>
      </c>
      <c r="AO23" s="32" t="s">
        <v>145</v>
      </c>
      <c r="AP23" s="26"/>
      <c r="AQ23" s="23"/>
      <c r="AR23" s="26"/>
      <c r="AS23" s="23"/>
      <c r="AT23" s="22">
        <v>23.477900000000002</v>
      </c>
      <c r="AU23" s="23" t="s">
        <v>85</v>
      </c>
      <c r="AV23" s="26"/>
      <c r="AW23" s="23"/>
      <c r="AX23" s="26"/>
      <c r="AY23" s="23"/>
      <c r="AZ23" s="11"/>
    </row>
    <row r="24" spans="1:52" x14ac:dyDescent="0.25">
      <c r="A24" s="38" t="str">
        <f>VLOOKUP(C24,'[1]2020 Soybean Traits &amp; Entries'!VL_SOY_2020,2,FALSE)</f>
        <v>USG 7470XT**</v>
      </c>
      <c r="B24" s="35" t="str">
        <f>VLOOKUP(C24,'[1]2020 Soybean Traits &amp; Entries'!VL_SOY_2020,4,FALSE)</f>
        <v>R2X</v>
      </c>
      <c r="C24" s="35" t="s">
        <v>146</v>
      </c>
      <c r="D24" s="22">
        <v>91.279899999999998</v>
      </c>
      <c r="E24" s="23" t="s">
        <v>138</v>
      </c>
      <c r="F24" s="26">
        <v>84.975700000000003</v>
      </c>
      <c r="G24" s="23" t="s">
        <v>63</v>
      </c>
      <c r="H24" s="26"/>
      <c r="I24" s="23"/>
      <c r="J24" s="22">
        <v>15.63</v>
      </c>
      <c r="K24" s="23" t="s">
        <v>56</v>
      </c>
      <c r="L24" s="26">
        <v>15.4283</v>
      </c>
      <c r="M24" s="23" t="s">
        <v>56</v>
      </c>
      <c r="N24" s="26"/>
      <c r="O24" s="23"/>
      <c r="P24" s="27">
        <v>36.666699999999999</v>
      </c>
      <c r="Q24" s="28" t="s">
        <v>147</v>
      </c>
      <c r="R24" s="31">
        <v>40</v>
      </c>
      <c r="S24" s="28" t="s">
        <v>63</v>
      </c>
      <c r="T24" s="31"/>
      <c r="U24" s="28"/>
      <c r="V24" s="22">
        <v>1.6667000000000001</v>
      </c>
      <c r="W24" s="23" t="s">
        <v>66</v>
      </c>
      <c r="X24" s="26">
        <v>1.4167000000000001</v>
      </c>
      <c r="Y24" s="23" t="s">
        <v>74</v>
      </c>
      <c r="Z24" s="26"/>
      <c r="AA24" s="23"/>
      <c r="AB24" s="27">
        <v>147.33000000000001</v>
      </c>
      <c r="AC24" s="28" t="s">
        <v>81</v>
      </c>
      <c r="AD24" s="31">
        <v>143</v>
      </c>
      <c r="AE24" s="28" t="s">
        <v>142</v>
      </c>
      <c r="AF24" s="31"/>
      <c r="AG24" s="28"/>
      <c r="AH24" s="22">
        <v>91.279899999999998</v>
      </c>
      <c r="AI24" s="23" t="s">
        <v>138</v>
      </c>
      <c r="AJ24" s="26">
        <v>84.975700000000003</v>
      </c>
      <c r="AK24" s="23" t="s">
        <v>63</v>
      </c>
      <c r="AL24" s="26"/>
      <c r="AM24" s="23"/>
      <c r="AN24" s="22">
        <v>40.368200000000002</v>
      </c>
      <c r="AO24" s="23" t="s">
        <v>148</v>
      </c>
      <c r="AP24" s="26">
        <v>40.061799999999998</v>
      </c>
      <c r="AQ24" s="23" t="s">
        <v>63</v>
      </c>
      <c r="AR24" s="26"/>
      <c r="AS24" s="23"/>
      <c r="AT24" s="22">
        <v>21.907599999999999</v>
      </c>
      <c r="AU24" s="23" t="s">
        <v>149</v>
      </c>
      <c r="AV24" s="26">
        <v>22.194900000000001</v>
      </c>
      <c r="AW24" s="23" t="s">
        <v>103</v>
      </c>
      <c r="AX24" s="26"/>
      <c r="AY24" s="23"/>
      <c r="AZ24" s="11"/>
    </row>
    <row r="25" spans="1:52" x14ac:dyDescent="0.25">
      <c r="A25" s="35" t="str">
        <f>VLOOKUP(C25,'[1]2020 Soybean Traits &amp; Entries'!VL_SOY_2020,2,FALSE)</f>
        <v>Asgrow AG49X9</v>
      </c>
      <c r="B25" s="35" t="str">
        <f>VLOOKUP(C25,'[1]2020 Soybean Traits &amp; Entries'!VL_SOY_2020,4,FALSE)</f>
        <v>R2X</v>
      </c>
      <c r="C25" s="35" t="s">
        <v>150</v>
      </c>
      <c r="D25" s="22">
        <v>90.115200000000002</v>
      </c>
      <c r="E25" s="23" t="s">
        <v>151</v>
      </c>
      <c r="F25" s="26">
        <v>82.7744</v>
      </c>
      <c r="G25" s="23" t="s">
        <v>97</v>
      </c>
      <c r="H25" s="26">
        <v>82.264799999999994</v>
      </c>
      <c r="I25" s="23" t="s">
        <v>63</v>
      </c>
      <c r="J25" s="22">
        <v>15.5067</v>
      </c>
      <c r="K25" s="23" t="s">
        <v>56</v>
      </c>
      <c r="L25" s="26">
        <v>15.441700000000001</v>
      </c>
      <c r="M25" s="23" t="s">
        <v>56</v>
      </c>
      <c r="N25" s="26">
        <v>15.021100000000001</v>
      </c>
      <c r="O25" s="23" t="s">
        <v>56</v>
      </c>
      <c r="P25" s="27">
        <v>33.444400000000002</v>
      </c>
      <c r="Q25" s="28" t="s">
        <v>152</v>
      </c>
      <c r="R25" s="31">
        <v>35.222200000000001</v>
      </c>
      <c r="S25" s="28" t="s">
        <v>153</v>
      </c>
      <c r="T25" s="31">
        <v>36.703699999999998</v>
      </c>
      <c r="U25" s="28" t="s">
        <v>80</v>
      </c>
      <c r="V25" s="22">
        <v>1.8332999999999999</v>
      </c>
      <c r="W25" s="23" t="s">
        <v>74</v>
      </c>
      <c r="X25" s="26">
        <v>1.5832999999999999</v>
      </c>
      <c r="Y25" s="23" t="s">
        <v>65</v>
      </c>
      <c r="Z25" s="26">
        <v>1.8889</v>
      </c>
      <c r="AA25" s="23" t="s">
        <v>85</v>
      </c>
      <c r="AB25" s="27">
        <v>146.66999999999999</v>
      </c>
      <c r="AC25" s="28" t="s">
        <v>75</v>
      </c>
      <c r="AD25" s="31">
        <v>144.83000000000001</v>
      </c>
      <c r="AE25" s="28" t="s">
        <v>61</v>
      </c>
      <c r="AF25" s="31">
        <v>144.22</v>
      </c>
      <c r="AG25" s="28" t="s">
        <v>71</v>
      </c>
      <c r="AH25" s="22">
        <v>90.115200000000002</v>
      </c>
      <c r="AI25" s="23" t="s">
        <v>151</v>
      </c>
      <c r="AJ25" s="26">
        <v>82.7744</v>
      </c>
      <c r="AK25" s="23" t="s">
        <v>97</v>
      </c>
      <c r="AL25" s="26">
        <v>82.264799999999994</v>
      </c>
      <c r="AM25" s="23" t="s">
        <v>63</v>
      </c>
      <c r="AN25" s="22">
        <v>38.0702</v>
      </c>
      <c r="AO25" s="32" t="s">
        <v>154</v>
      </c>
      <c r="AP25" s="26">
        <v>37.399900000000002</v>
      </c>
      <c r="AQ25" s="23" t="s">
        <v>143</v>
      </c>
      <c r="AR25" s="26">
        <v>37.700000000000003</v>
      </c>
      <c r="AS25" s="23" t="s">
        <v>155</v>
      </c>
      <c r="AT25" s="22">
        <v>23.133199999999999</v>
      </c>
      <c r="AU25" s="23" t="s">
        <v>61</v>
      </c>
      <c r="AV25" s="26">
        <v>23.688600000000001</v>
      </c>
      <c r="AW25" s="23" t="s">
        <v>63</v>
      </c>
      <c r="AX25" s="26">
        <v>23.452400000000001</v>
      </c>
      <c r="AY25" s="23" t="s">
        <v>56</v>
      </c>
      <c r="AZ25" s="11"/>
    </row>
    <row r="26" spans="1:52" x14ac:dyDescent="0.25">
      <c r="A26" s="35" t="str">
        <f>VLOOKUP(C26,'[1]2020 Soybean Traits &amp; Entries'!VL_SOY_2020,2,FALSE)</f>
        <v>Local Seed Co. LS4795XS**</v>
      </c>
      <c r="B26" s="35" t="str">
        <f>VLOOKUP(C26,'[1]2020 Soybean Traits &amp; Entries'!VL_SOY_2020,4,FALSE)</f>
        <v>R2X, STS</v>
      </c>
      <c r="C26" s="35" t="s">
        <v>156</v>
      </c>
      <c r="D26" s="22">
        <v>90.072800000000001</v>
      </c>
      <c r="E26" s="23" t="s">
        <v>151</v>
      </c>
      <c r="F26" s="26">
        <v>80.406000000000006</v>
      </c>
      <c r="G26" s="23" t="s">
        <v>102</v>
      </c>
      <c r="H26" s="26"/>
      <c r="I26" s="23"/>
      <c r="J26" s="22">
        <v>15.9933</v>
      </c>
      <c r="K26" s="23" t="s">
        <v>56</v>
      </c>
      <c r="L26" s="26">
        <v>15.72</v>
      </c>
      <c r="M26" s="23" t="s">
        <v>56</v>
      </c>
      <c r="N26" s="26"/>
      <c r="O26" s="23"/>
      <c r="P26" s="27">
        <v>34.222200000000001</v>
      </c>
      <c r="Q26" s="28" t="s">
        <v>157</v>
      </c>
      <c r="R26" s="31">
        <v>36.444400000000002</v>
      </c>
      <c r="S26" s="28" t="s">
        <v>65</v>
      </c>
      <c r="T26" s="31"/>
      <c r="U26" s="28"/>
      <c r="V26" s="22">
        <v>1.5</v>
      </c>
      <c r="W26" s="23" t="s">
        <v>58</v>
      </c>
      <c r="X26" s="26">
        <v>1.5832999999999999</v>
      </c>
      <c r="Y26" s="23" t="s">
        <v>65</v>
      </c>
      <c r="Z26" s="26"/>
      <c r="AA26" s="23"/>
      <c r="AB26" s="27">
        <v>147.33000000000001</v>
      </c>
      <c r="AC26" s="28" t="s">
        <v>81</v>
      </c>
      <c r="AD26" s="31">
        <v>142.5</v>
      </c>
      <c r="AE26" s="28" t="s">
        <v>158</v>
      </c>
      <c r="AF26" s="31"/>
      <c r="AG26" s="28"/>
      <c r="AH26" s="22">
        <v>90.072800000000001</v>
      </c>
      <c r="AI26" s="23" t="s">
        <v>151</v>
      </c>
      <c r="AJ26" s="26">
        <v>80.406000000000006</v>
      </c>
      <c r="AK26" s="23" t="s">
        <v>102</v>
      </c>
      <c r="AL26" s="26"/>
      <c r="AM26" s="23"/>
      <c r="AN26" s="22">
        <v>38.0319</v>
      </c>
      <c r="AO26" s="32" t="s">
        <v>154</v>
      </c>
      <c r="AP26" s="26">
        <v>38.089300000000001</v>
      </c>
      <c r="AQ26" s="23" t="s">
        <v>159</v>
      </c>
      <c r="AR26" s="26"/>
      <c r="AS26" s="23"/>
      <c r="AT26" s="22">
        <v>23.3247</v>
      </c>
      <c r="AU26" s="23" t="s">
        <v>100</v>
      </c>
      <c r="AV26" s="26">
        <v>23.5928</v>
      </c>
      <c r="AW26" s="23" t="s">
        <v>63</v>
      </c>
      <c r="AX26" s="26"/>
      <c r="AY26" s="23"/>
      <c r="AZ26" s="11"/>
    </row>
    <row r="27" spans="1:52" x14ac:dyDescent="0.25">
      <c r="A27" s="33" t="str">
        <f>VLOOKUP(C27,'[1]2020 Soybean Traits &amp; Entries'!VL_SOY_2020,2,FALSE)</f>
        <v>Dyna-Gro S46XS60</v>
      </c>
      <c r="B27" s="33" t="str">
        <f>VLOOKUP(C27,'[1]2020 Soybean Traits &amp; Entries'!VL_SOY_2020,4,FALSE)</f>
        <v>R2X, STS</v>
      </c>
      <c r="C27" s="33" t="s">
        <v>160</v>
      </c>
      <c r="D27" s="22">
        <v>89.184899999999999</v>
      </c>
      <c r="E27" s="23" t="s">
        <v>161</v>
      </c>
      <c r="F27" s="26">
        <v>82.041399999999996</v>
      </c>
      <c r="G27" s="23" t="s">
        <v>97</v>
      </c>
      <c r="H27" s="26"/>
      <c r="I27" s="23"/>
      <c r="J27" s="22">
        <v>14.636699999999999</v>
      </c>
      <c r="K27" s="23" t="s">
        <v>56</v>
      </c>
      <c r="L27" s="26">
        <v>13.8683</v>
      </c>
      <c r="M27" s="23" t="s">
        <v>56</v>
      </c>
      <c r="N27" s="26"/>
      <c r="O27" s="23"/>
      <c r="P27" s="27">
        <v>33.1111</v>
      </c>
      <c r="Q27" s="28" t="s">
        <v>162</v>
      </c>
      <c r="R27" s="31">
        <v>34.8889</v>
      </c>
      <c r="S27" s="28" t="s">
        <v>153</v>
      </c>
      <c r="T27" s="31"/>
      <c r="U27" s="28"/>
      <c r="V27" s="22">
        <v>1.5</v>
      </c>
      <c r="W27" s="23" t="s">
        <v>58</v>
      </c>
      <c r="X27" s="26">
        <v>1.3332999999999999</v>
      </c>
      <c r="Y27" s="23" t="s">
        <v>142</v>
      </c>
      <c r="Z27" s="26"/>
      <c r="AA27" s="23"/>
      <c r="AB27" s="27">
        <v>147.33000000000001</v>
      </c>
      <c r="AC27" s="28" t="s">
        <v>81</v>
      </c>
      <c r="AD27" s="31">
        <v>145</v>
      </c>
      <c r="AE27" s="28" t="s">
        <v>61</v>
      </c>
      <c r="AF27" s="31"/>
      <c r="AG27" s="28"/>
      <c r="AH27" s="22">
        <v>89.184899999999999</v>
      </c>
      <c r="AI27" s="23" t="s">
        <v>161</v>
      </c>
      <c r="AJ27" s="26">
        <v>82.041399999999996</v>
      </c>
      <c r="AK27" s="23" t="s">
        <v>97</v>
      </c>
      <c r="AL27" s="26"/>
      <c r="AM27" s="23"/>
      <c r="AN27" s="22">
        <v>37.533999999999999</v>
      </c>
      <c r="AO27" s="32" t="s">
        <v>145</v>
      </c>
      <c r="AP27" s="26">
        <v>37.265900000000002</v>
      </c>
      <c r="AQ27" s="23" t="s">
        <v>143</v>
      </c>
      <c r="AR27" s="26"/>
      <c r="AS27" s="23"/>
      <c r="AT27" s="22">
        <v>23.745999999999999</v>
      </c>
      <c r="AU27" s="23" t="s">
        <v>56</v>
      </c>
      <c r="AV27" s="26">
        <v>23.9375</v>
      </c>
      <c r="AW27" s="23" t="s">
        <v>56</v>
      </c>
      <c r="AX27" s="26"/>
      <c r="AY27" s="23"/>
    </row>
    <row r="28" spans="1:52" x14ac:dyDescent="0.25">
      <c r="A28" s="33" t="str">
        <f>VLOOKUP(C28,'[1]2020 Soybean Traits &amp; Entries'!VL_SOY_2020,2,FALSE)</f>
        <v>USG 7491ETS</v>
      </c>
      <c r="B28" s="33" t="str">
        <f>VLOOKUP(C28,'[1]2020 Soybean Traits &amp; Entries'!VL_SOY_2020,4,FALSE)</f>
        <v>E3, STS</v>
      </c>
      <c r="C28" s="33" t="s">
        <v>163</v>
      </c>
      <c r="D28" s="22">
        <v>88.983900000000006</v>
      </c>
      <c r="E28" s="23" t="s">
        <v>161</v>
      </c>
      <c r="F28" s="26"/>
      <c r="G28" s="23"/>
      <c r="H28" s="26"/>
      <c r="I28" s="23"/>
      <c r="J28" s="22">
        <v>14.7</v>
      </c>
      <c r="K28" s="23" t="s">
        <v>56</v>
      </c>
      <c r="L28" s="26"/>
      <c r="M28" s="23"/>
      <c r="N28" s="26"/>
      <c r="O28" s="23"/>
      <c r="P28" s="27">
        <v>30.8889</v>
      </c>
      <c r="Q28" s="39" t="s">
        <v>164</v>
      </c>
      <c r="R28" s="31"/>
      <c r="S28" s="28"/>
      <c r="T28" s="31"/>
      <c r="U28" s="28"/>
      <c r="V28" s="22">
        <v>1.5</v>
      </c>
      <c r="W28" s="23" t="s">
        <v>58</v>
      </c>
      <c r="X28" s="26"/>
      <c r="Y28" s="23"/>
      <c r="Z28" s="26"/>
      <c r="AA28" s="23"/>
      <c r="AB28" s="27">
        <v>149</v>
      </c>
      <c r="AC28" s="28" t="s">
        <v>153</v>
      </c>
      <c r="AD28" s="31"/>
      <c r="AE28" s="28"/>
      <c r="AF28" s="31"/>
      <c r="AG28" s="28"/>
      <c r="AH28" s="22">
        <v>88.983900000000006</v>
      </c>
      <c r="AI28" s="23" t="s">
        <v>161</v>
      </c>
      <c r="AJ28" s="26"/>
      <c r="AK28" s="23"/>
      <c r="AL28" s="26"/>
      <c r="AM28" s="23"/>
      <c r="AN28" s="22">
        <v>40.789499999999997</v>
      </c>
      <c r="AO28" s="23" t="s">
        <v>100</v>
      </c>
      <c r="AP28" s="26"/>
      <c r="AQ28" s="23"/>
      <c r="AR28" s="26"/>
      <c r="AS28" s="23"/>
      <c r="AT28" s="22">
        <v>21.5246</v>
      </c>
      <c r="AU28" s="23" t="s">
        <v>165</v>
      </c>
      <c r="AV28" s="26"/>
      <c r="AW28" s="23"/>
      <c r="AX28" s="26"/>
      <c r="AY28" s="23"/>
      <c r="AZ28" s="11"/>
    </row>
    <row r="29" spans="1:52" x14ac:dyDescent="0.25">
      <c r="A29" s="35" t="str">
        <f>VLOOKUP(C29,'[1]2020 Soybean Traits &amp; Entries'!VL_SOY_2020,2,FALSE)</f>
        <v>GoSoy 463E20S</v>
      </c>
      <c r="B29" s="35" t="str">
        <f>VLOOKUP(C29,'[1]2020 Soybean Traits &amp; Entries'!VL_SOY_2020,4,FALSE)</f>
        <v xml:space="preserve"> E3, STS</v>
      </c>
      <c r="C29" s="35" t="s">
        <v>166</v>
      </c>
      <c r="D29" s="22">
        <v>88.959500000000006</v>
      </c>
      <c r="E29" s="23" t="s">
        <v>161</v>
      </c>
      <c r="F29" s="26"/>
      <c r="G29" s="23"/>
      <c r="H29" s="26"/>
      <c r="I29" s="23"/>
      <c r="J29" s="22">
        <v>16.046700000000001</v>
      </c>
      <c r="K29" s="23" t="s">
        <v>56</v>
      </c>
      <c r="L29" s="26"/>
      <c r="M29" s="23"/>
      <c r="N29" s="26"/>
      <c r="O29" s="23"/>
      <c r="P29" s="27">
        <v>40.555599999999998</v>
      </c>
      <c r="Q29" s="28" t="s">
        <v>73</v>
      </c>
      <c r="R29" s="31"/>
      <c r="S29" s="28"/>
      <c r="T29" s="31"/>
      <c r="U29" s="28"/>
      <c r="V29" s="22">
        <v>1.8332999999999999</v>
      </c>
      <c r="W29" s="23" t="s">
        <v>74</v>
      </c>
      <c r="X29" s="26"/>
      <c r="Y29" s="23"/>
      <c r="Z29" s="26"/>
      <c r="AA29" s="23"/>
      <c r="AB29" s="27">
        <v>146.66999999999999</v>
      </c>
      <c r="AC29" s="28" t="s">
        <v>75</v>
      </c>
      <c r="AD29" s="31"/>
      <c r="AE29" s="28"/>
      <c r="AF29" s="31"/>
      <c r="AG29" s="28"/>
      <c r="AH29" s="22">
        <v>88.959500000000006</v>
      </c>
      <c r="AI29" s="23" t="s">
        <v>161</v>
      </c>
      <c r="AJ29" s="26"/>
      <c r="AK29" s="23"/>
      <c r="AL29" s="26"/>
      <c r="AM29" s="23"/>
      <c r="AN29" s="22">
        <v>40.176699999999997</v>
      </c>
      <c r="AO29" s="23" t="s">
        <v>91</v>
      </c>
      <c r="AP29" s="26"/>
      <c r="AQ29" s="23"/>
      <c r="AR29" s="26"/>
      <c r="AS29" s="23"/>
      <c r="AT29" s="22">
        <v>22.4055</v>
      </c>
      <c r="AU29" s="23" t="s">
        <v>95</v>
      </c>
      <c r="AV29" s="26"/>
      <c r="AW29" s="23"/>
      <c r="AX29" s="26"/>
      <c r="AY29" s="23"/>
    </row>
    <row r="30" spans="1:52" x14ac:dyDescent="0.25">
      <c r="A30" s="35" t="str">
        <f>VLOOKUP(C30,'[1]2020 Soybean Traits &amp; Entries'!VL_SOY_2020,2,FALSE)</f>
        <v>Armor A46-D09</v>
      </c>
      <c r="B30" s="35" t="str">
        <f>VLOOKUP(C30,'[1]2020 Soybean Traits &amp; Entries'!VL_SOY_2020,4,FALSE)</f>
        <v>R2X</v>
      </c>
      <c r="C30" s="35" t="s">
        <v>167</v>
      </c>
      <c r="D30" s="22">
        <v>88.591200000000001</v>
      </c>
      <c r="E30" s="23" t="s">
        <v>161</v>
      </c>
      <c r="F30" s="26">
        <v>79.8399</v>
      </c>
      <c r="G30" s="23" t="s">
        <v>102</v>
      </c>
      <c r="H30" s="26"/>
      <c r="I30" s="23"/>
      <c r="J30" s="22">
        <v>15.2933</v>
      </c>
      <c r="K30" s="23" t="s">
        <v>56</v>
      </c>
      <c r="L30" s="26">
        <v>15.291700000000001</v>
      </c>
      <c r="M30" s="23" t="s">
        <v>56</v>
      </c>
      <c r="N30" s="26"/>
      <c r="O30" s="23"/>
      <c r="P30" s="27">
        <v>33.666699999999999</v>
      </c>
      <c r="Q30" s="28" t="s">
        <v>168</v>
      </c>
      <c r="R30" s="31">
        <v>35.333300000000001</v>
      </c>
      <c r="S30" s="28" t="s">
        <v>74</v>
      </c>
      <c r="T30" s="31"/>
      <c r="U30" s="28"/>
      <c r="V30" s="22">
        <v>2</v>
      </c>
      <c r="W30" s="23" t="s">
        <v>65</v>
      </c>
      <c r="X30" s="26">
        <v>1.75</v>
      </c>
      <c r="Y30" s="23" t="s">
        <v>169</v>
      </c>
      <c r="Z30" s="26"/>
      <c r="AA30" s="23"/>
      <c r="AB30" s="27">
        <v>149.33000000000001</v>
      </c>
      <c r="AC30" s="28" t="s">
        <v>91</v>
      </c>
      <c r="AD30" s="31">
        <v>144.5</v>
      </c>
      <c r="AE30" s="28" t="s">
        <v>65</v>
      </c>
      <c r="AF30" s="31"/>
      <c r="AG30" s="28"/>
      <c r="AH30" s="22">
        <v>88.591200000000001</v>
      </c>
      <c r="AI30" s="23" t="s">
        <v>161</v>
      </c>
      <c r="AJ30" s="26">
        <v>79.8399</v>
      </c>
      <c r="AK30" s="23" t="s">
        <v>102</v>
      </c>
      <c r="AL30" s="26"/>
      <c r="AM30" s="23"/>
      <c r="AN30" s="22">
        <v>38.146799999999999</v>
      </c>
      <c r="AO30" s="32" t="s">
        <v>170</v>
      </c>
      <c r="AP30" s="26">
        <v>38.127600000000001</v>
      </c>
      <c r="AQ30" s="23" t="s">
        <v>171</v>
      </c>
      <c r="AR30" s="26"/>
      <c r="AS30" s="23"/>
      <c r="AT30" s="22">
        <v>23.0566</v>
      </c>
      <c r="AU30" s="23" t="s">
        <v>65</v>
      </c>
      <c r="AV30" s="26">
        <v>23.535399999999999</v>
      </c>
      <c r="AW30" s="23" t="s">
        <v>71</v>
      </c>
      <c r="AX30" s="26"/>
      <c r="AY30" s="23"/>
      <c r="AZ30" s="11"/>
    </row>
    <row r="31" spans="1:52" x14ac:dyDescent="0.25">
      <c r="A31" s="33" t="str">
        <f>VLOOKUP(C31,'[1]2020 Soybean Traits &amp; Entries'!VL_SOY_2020,2,FALSE)</f>
        <v>Armor A48-D25**</v>
      </c>
      <c r="B31" s="33" t="str">
        <f>VLOOKUP(C31,'[1]2020 Soybean Traits &amp; Entries'!VL_SOY_2020,4,FALSE)</f>
        <v>R2X</v>
      </c>
      <c r="C31" s="33" t="s">
        <v>172</v>
      </c>
      <c r="D31" s="22">
        <v>87.534000000000006</v>
      </c>
      <c r="E31" s="23" t="s">
        <v>173</v>
      </c>
      <c r="F31" s="26">
        <v>80.586100000000002</v>
      </c>
      <c r="G31" s="23" t="s">
        <v>102</v>
      </c>
      <c r="H31" s="26"/>
      <c r="I31" s="23"/>
      <c r="J31" s="22">
        <v>15.15</v>
      </c>
      <c r="K31" s="23" t="s">
        <v>56</v>
      </c>
      <c r="L31" s="26">
        <v>14.4117</v>
      </c>
      <c r="M31" s="23" t="s">
        <v>56</v>
      </c>
      <c r="N31" s="26"/>
      <c r="O31" s="23"/>
      <c r="P31" s="27">
        <v>34.333300000000001</v>
      </c>
      <c r="Q31" s="28" t="s">
        <v>131</v>
      </c>
      <c r="R31" s="31">
        <v>37.333300000000001</v>
      </c>
      <c r="S31" s="28" t="s">
        <v>169</v>
      </c>
      <c r="T31" s="31"/>
      <c r="U31" s="28"/>
      <c r="V31" s="22">
        <v>1.5</v>
      </c>
      <c r="W31" s="23" t="s">
        <v>58</v>
      </c>
      <c r="X31" s="26">
        <v>1.3332999999999999</v>
      </c>
      <c r="Y31" s="23" t="s">
        <v>142</v>
      </c>
      <c r="Z31" s="26"/>
      <c r="AA31" s="23"/>
      <c r="AB31" s="27">
        <v>147.66999999999999</v>
      </c>
      <c r="AC31" s="28" t="s">
        <v>174</v>
      </c>
      <c r="AD31" s="31">
        <v>145</v>
      </c>
      <c r="AE31" s="28" t="s">
        <v>61</v>
      </c>
      <c r="AF31" s="31"/>
      <c r="AG31" s="28"/>
      <c r="AH31" s="22">
        <v>87.534000000000006</v>
      </c>
      <c r="AI31" s="23" t="s">
        <v>173</v>
      </c>
      <c r="AJ31" s="26">
        <v>80.586100000000002</v>
      </c>
      <c r="AK31" s="23" t="s">
        <v>102</v>
      </c>
      <c r="AL31" s="26"/>
      <c r="AM31" s="23"/>
      <c r="AN31" s="22">
        <v>38.759599999999999</v>
      </c>
      <c r="AO31" s="23" t="s">
        <v>175</v>
      </c>
      <c r="AP31" s="26">
        <v>38.319099999999999</v>
      </c>
      <c r="AQ31" s="23" t="s">
        <v>176</v>
      </c>
      <c r="AR31" s="26"/>
      <c r="AS31" s="23"/>
      <c r="AT31" s="22">
        <v>23.0183</v>
      </c>
      <c r="AU31" s="23" t="s">
        <v>77</v>
      </c>
      <c r="AV31" s="26">
        <v>23.611999999999998</v>
      </c>
      <c r="AW31" s="23" t="s">
        <v>63</v>
      </c>
      <c r="AX31" s="26"/>
      <c r="AY31" s="23"/>
      <c r="AZ31" s="11"/>
    </row>
    <row r="32" spans="1:52" x14ac:dyDescent="0.25">
      <c r="A32" s="35" t="str">
        <f>VLOOKUP(C32,'[1]2020 Soybean Traits &amp; Entries'!VL_SOY_2020,2,FALSE)</f>
        <v>Progeny P4700RXS</v>
      </c>
      <c r="B32" s="35" t="str">
        <f>VLOOKUP(C32,'[1]2020 Soybean Traits &amp; Entries'!VL_SOY_2020,4,FALSE)</f>
        <v>R2X, STS</v>
      </c>
      <c r="C32" s="35" t="s">
        <v>177</v>
      </c>
      <c r="D32" s="22">
        <v>87.108999999999995</v>
      </c>
      <c r="E32" s="23" t="s">
        <v>173</v>
      </c>
      <c r="F32" s="26"/>
      <c r="G32" s="23"/>
      <c r="H32" s="26"/>
      <c r="I32" s="23"/>
      <c r="J32" s="22">
        <v>15.646699999999999</v>
      </c>
      <c r="K32" s="23" t="s">
        <v>56</v>
      </c>
      <c r="L32" s="26"/>
      <c r="M32" s="23"/>
      <c r="N32" s="26"/>
      <c r="O32" s="23"/>
      <c r="P32" s="27">
        <v>33</v>
      </c>
      <c r="Q32" s="28" t="s">
        <v>178</v>
      </c>
      <c r="R32" s="31"/>
      <c r="S32" s="28"/>
      <c r="T32" s="31"/>
      <c r="U32" s="28"/>
      <c r="V32" s="22">
        <v>1.8332999999999999</v>
      </c>
      <c r="W32" s="23" t="s">
        <v>74</v>
      </c>
      <c r="X32" s="26"/>
      <c r="Y32" s="23"/>
      <c r="Z32" s="26"/>
      <c r="AA32" s="23"/>
      <c r="AB32" s="27">
        <v>146</v>
      </c>
      <c r="AC32" s="28" t="s">
        <v>59</v>
      </c>
      <c r="AD32" s="31"/>
      <c r="AE32" s="28"/>
      <c r="AF32" s="31"/>
      <c r="AG32" s="28"/>
      <c r="AH32" s="22">
        <v>87.108999999999995</v>
      </c>
      <c r="AI32" s="23" t="s">
        <v>173</v>
      </c>
      <c r="AJ32" s="26"/>
      <c r="AK32" s="23"/>
      <c r="AL32" s="26"/>
      <c r="AM32" s="23"/>
      <c r="AN32" s="22">
        <v>37.219900000000003</v>
      </c>
      <c r="AO32" s="36" t="s">
        <v>145</v>
      </c>
      <c r="AP32" s="26"/>
      <c r="AQ32" s="23"/>
      <c r="AR32" s="26"/>
      <c r="AS32" s="23"/>
      <c r="AT32" s="22">
        <v>23.477900000000002</v>
      </c>
      <c r="AU32" s="23" t="s">
        <v>85</v>
      </c>
      <c r="AV32" s="26"/>
      <c r="AW32" s="23"/>
      <c r="AX32" s="26"/>
      <c r="AY32" s="23"/>
      <c r="AZ32" s="11"/>
    </row>
    <row r="33" spans="1:52" x14ac:dyDescent="0.25">
      <c r="A33" s="33" t="str">
        <f>VLOOKUP(C33,'[1]2020 Soybean Traits &amp; Entries'!VL_SOY_2020,2,FALSE)</f>
        <v>Asgrow AG48X9</v>
      </c>
      <c r="B33" s="33" t="str">
        <f>VLOOKUP(C33,'[1]2020 Soybean Traits &amp; Entries'!VL_SOY_2020,4,FALSE)</f>
        <v>R2X</v>
      </c>
      <c r="C33" s="33" t="s">
        <v>179</v>
      </c>
      <c r="D33" s="22">
        <v>87.039599999999993</v>
      </c>
      <c r="E33" s="23" t="s">
        <v>173</v>
      </c>
      <c r="F33" s="26">
        <v>81.945099999999996</v>
      </c>
      <c r="G33" s="23" t="s">
        <v>97</v>
      </c>
      <c r="H33" s="26">
        <v>79.680599999999998</v>
      </c>
      <c r="I33" s="32" t="s">
        <v>71</v>
      </c>
      <c r="J33" s="22">
        <v>14.76</v>
      </c>
      <c r="K33" s="23" t="s">
        <v>56</v>
      </c>
      <c r="L33" s="26">
        <v>14.8567</v>
      </c>
      <c r="M33" s="23" t="s">
        <v>56</v>
      </c>
      <c r="N33" s="26">
        <v>14.707800000000001</v>
      </c>
      <c r="O33" s="32" t="s">
        <v>56</v>
      </c>
      <c r="P33" s="27">
        <v>35.8889</v>
      </c>
      <c r="Q33" s="28" t="s">
        <v>98</v>
      </c>
      <c r="R33" s="31">
        <v>38.444400000000002</v>
      </c>
      <c r="S33" s="28" t="s">
        <v>100</v>
      </c>
      <c r="T33" s="31">
        <v>39.629600000000003</v>
      </c>
      <c r="U33" s="28" t="s">
        <v>63</v>
      </c>
      <c r="V33" s="22">
        <v>1.5</v>
      </c>
      <c r="W33" s="23" t="s">
        <v>58</v>
      </c>
      <c r="X33" s="26">
        <v>1.25</v>
      </c>
      <c r="Y33" s="23" t="s">
        <v>158</v>
      </c>
      <c r="Z33" s="26">
        <v>1.5556000000000001</v>
      </c>
      <c r="AA33" s="23" t="s">
        <v>71</v>
      </c>
      <c r="AB33" s="27">
        <v>146.66999999999999</v>
      </c>
      <c r="AC33" s="28" t="s">
        <v>75</v>
      </c>
      <c r="AD33" s="31">
        <v>143.33000000000001</v>
      </c>
      <c r="AE33" s="28" t="s">
        <v>142</v>
      </c>
      <c r="AF33" s="31">
        <v>142.88999999999999</v>
      </c>
      <c r="AG33" s="34" t="s">
        <v>122</v>
      </c>
      <c r="AH33" s="22">
        <v>87.039599999999993</v>
      </c>
      <c r="AI33" s="23" t="s">
        <v>173</v>
      </c>
      <c r="AJ33" s="26">
        <v>81.945099999999996</v>
      </c>
      <c r="AK33" s="23" t="s">
        <v>97</v>
      </c>
      <c r="AL33" s="26">
        <v>79.680599999999998</v>
      </c>
      <c r="AM33" s="32" t="s">
        <v>71</v>
      </c>
      <c r="AN33" s="22">
        <v>38.414900000000003</v>
      </c>
      <c r="AO33" s="32" t="s">
        <v>180</v>
      </c>
      <c r="AP33" s="26">
        <v>38.223399999999998</v>
      </c>
      <c r="AQ33" s="23" t="s">
        <v>176</v>
      </c>
      <c r="AR33" s="26">
        <v>38.478900000000003</v>
      </c>
      <c r="AS33" s="23" t="s">
        <v>181</v>
      </c>
      <c r="AT33" s="22">
        <v>22.98</v>
      </c>
      <c r="AU33" s="23" t="s">
        <v>77</v>
      </c>
      <c r="AV33" s="26">
        <v>23.4971</v>
      </c>
      <c r="AW33" s="23" t="s">
        <v>100</v>
      </c>
      <c r="AX33" s="26">
        <v>23.3247</v>
      </c>
      <c r="AY33" s="23" t="s">
        <v>56</v>
      </c>
    </row>
    <row r="34" spans="1:52" x14ac:dyDescent="0.25">
      <c r="A34" s="35" t="str">
        <f>VLOOKUP(C34,'[1]2020 Soybean Traits &amp; Entries'!VL_SOY_2020,2,FALSE)</f>
        <v>Progeny P4682E3</v>
      </c>
      <c r="B34" s="35" t="str">
        <f>VLOOKUP(C34,'[1]2020 Soybean Traits &amp; Entries'!VL_SOY_2020,4,FALSE)</f>
        <v>E3</v>
      </c>
      <c r="C34" s="35" t="s">
        <v>182</v>
      </c>
      <c r="D34" s="22">
        <v>86.901600000000002</v>
      </c>
      <c r="E34" s="23" t="s">
        <v>173</v>
      </c>
      <c r="F34" s="26"/>
      <c r="G34" s="23"/>
      <c r="H34" s="26"/>
      <c r="I34" s="32"/>
      <c r="J34" s="22">
        <v>15.753299999999999</v>
      </c>
      <c r="K34" s="23" t="s">
        <v>56</v>
      </c>
      <c r="L34" s="26"/>
      <c r="M34" s="23"/>
      <c r="N34" s="26"/>
      <c r="O34" s="23"/>
      <c r="P34" s="27">
        <v>31</v>
      </c>
      <c r="Q34" s="39" t="s">
        <v>164</v>
      </c>
      <c r="R34" s="31"/>
      <c r="S34" s="28"/>
      <c r="T34" s="31"/>
      <c r="U34" s="28"/>
      <c r="V34" s="22">
        <v>1.3332999999999999</v>
      </c>
      <c r="W34" s="23" t="s">
        <v>121</v>
      </c>
      <c r="X34" s="26"/>
      <c r="Y34" s="23"/>
      <c r="Z34" s="26"/>
      <c r="AA34" s="23"/>
      <c r="AB34" s="27">
        <v>147.33000000000001</v>
      </c>
      <c r="AC34" s="28" t="s">
        <v>81</v>
      </c>
      <c r="AD34" s="31"/>
      <c r="AE34" s="28"/>
      <c r="AF34" s="31"/>
      <c r="AG34" s="28"/>
      <c r="AH34" s="22">
        <v>86.901600000000002</v>
      </c>
      <c r="AI34" s="23" t="s">
        <v>173</v>
      </c>
      <c r="AJ34" s="26"/>
      <c r="AK34" s="23"/>
      <c r="AL34" s="26"/>
      <c r="AM34" s="32"/>
      <c r="AN34" s="22">
        <v>39.2575</v>
      </c>
      <c r="AO34" s="23" t="s">
        <v>111</v>
      </c>
      <c r="AP34" s="26"/>
      <c r="AQ34" s="23"/>
      <c r="AR34" s="26"/>
      <c r="AS34" s="23"/>
      <c r="AT34" s="22">
        <v>22.252300000000002</v>
      </c>
      <c r="AU34" s="23" t="s">
        <v>136</v>
      </c>
      <c r="AV34" s="26"/>
      <c r="AW34" s="23"/>
      <c r="AX34" s="26"/>
      <c r="AY34" s="23"/>
      <c r="AZ34" s="11"/>
    </row>
    <row r="35" spans="1:52" x14ac:dyDescent="0.25">
      <c r="A35" s="33" t="str">
        <f>VLOOKUP(C35,'[1]2020 Soybean Traits &amp; Entries'!VL_SOY_2020,2,FALSE)</f>
        <v>DONMARIO Seeds DM 48E73</v>
      </c>
      <c r="B35" s="33" t="str">
        <f>VLOOKUP(C35,'[1]2020 Soybean Traits &amp; Entries'!VL_SOY_2020,4,FALSE)</f>
        <v>E3</v>
      </c>
      <c r="C35" s="33" t="s">
        <v>183</v>
      </c>
      <c r="D35" s="22">
        <v>86.749700000000004</v>
      </c>
      <c r="E35" s="23" t="s">
        <v>184</v>
      </c>
      <c r="F35" s="26"/>
      <c r="G35" s="23"/>
      <c r="H35" s="26"/>
      <c r="I35" s="23"/>
      <c r="J35" s="22">
        <v>15.6433</v>
      </c>
      <c r="K35" s="23" t="s">
        <v>56</v>
      </c>
      <c r="L35" s="26"/>
      <c r="M35" s="23"/>
      <c r="N35" s="26"/>
      <c r="O35" s="23"/>
      <c r="P35" s="27">
        <v>30.444400000000002</v>
      </c>
      <c r="Q35" s="34" t="s">
        <v>185</v>
      </c>
      <c r="R35" s="31"/>
      <c r="S35" s="28"/>
      <c r="T35" s="31"/>
      <c r="U35" s="28"/>
      <c r="V35" s="22">
        <v>1.3332999999999999</v>
      </c>
      <c r="W35" s="23" t="s">
        <v>121</v>
      </c>
      <c r="X35" s="26"/>
      <c r="Y35" s="23"/>
      <c r="Z35" s="26"/>
      <c r="AA35" s="23"/>
      <c r="AB35" s="27">
        <v>149.33000000000001</v>
      </c>
      <c r="AC35" s="28" t="s">
        <v>91</v>
      </c>
      <c r="AD35" s="31"/>
      <c r="AE35" s="28"/>
      <c r="AF35" s="31"/>
      <c r="AG35" s="28"/>
      <c r="AH35" s="22">
        <v>86.749700000000004</v>
      </c>
      <c r="AI35" s="23" t="s">
        <v>184</v>
      </c>
      <c r="AJ35" s="26"/>
      <c r="AK35" s="23"/>
      <c r="AL35" s="26"/>
      <c r="AM35" s="23"/>
      <c r="AN35" s="22">
        <v>38.261699999999998</v>
      </c>
      <c r="AO35" s="32" t="s">
        <v>129</v>
      </c>
      <c r="AP35" s="26"/>
      <c r="AQ35" s="23"/>
      <c r="AR35" s="26"/>
      <c r="AS35" s="23"/>
      <c r="AT35" s="22">
        <v>23.094899999999999</v>
      </c>
      <c r="AU35" s="23" t="s">
        <v>148</v>
      </c>
      <c r="AV35" s="26"/>
      <c r="AW35" s="23"/>
      <c r="AX35" s="26"/>
      <c r="AY35" s="23"/>
    </row>
    <row r="36" spans="1:52" x14ac:dyDescent="0.25">
      <c r="A36" s="35" t="str">
        <f>VLOOKUP(C36,'[1]2020 Soybean Traits &amp; Entries'!VL_SOY_2020,2,FALSE)</f>
        <v>AgriGold G4995RX</v>
      </c>
      <c r="B36" s="35" t="str">
        <f>VLOOKUP(C36,'[1]2020 Soybean Traits &amp; Entries'!VL_SOY_2020,4,FALSE)</f>
        <v>R2X</v>
      </c>
      <c r="C36" s="35" t="s">
        <v>186</v>
      </c>
      <c r="D36" s="22">
        <v>86.044899999999998</v>
      </c>
      <c r="E36" s="23" t="s">
        <v>187</v>
      </c>
      <c r="F36" s="26"/>
      <c r="G36" s="23"/>
      <c r="H36" s="26"/>
      <c r="I36" s="23"/>
      <c r="J36" s="22">
        <v>14.85</v>
      </c>
      <c r="K36" s="23" t="s">
        <v>56</v>
      </c>
      <c r="L36" s="26"/>
      <c r="M36" s="23"/>
      <c r="N36" s="26"/>
      <c r="O36" s="23"/>
      <c r="P36" s="27">
        <v>34.777799999999999</v>
      </c>
      <c r="Q36" s="28" t="s">
        <v>64</v>
      </c>
      <c r="R36" s="31"/>
      <c r="S36" s="28"/>
      <c r="T36" s="31"/>
      <c r="U36" s="28"/>
      <c r="V36" s="22">
        <v>1.8332999999999999</v>
      </c>
      <c r="W36" s="23" t="s">
        <v>74</v>
      </c>
      <c r="X36" s="26"/>
      <c r="Y36" s="23"/>
      <c r="Z36" s="26"/>
      <c r="AA36" s="23"/>
      <c r="AB36" s="27">
        <v>149.33000000000001</v>
      </c>
      <c r="AC36" s="28" t="s">
        <v>91</v>
      </c>
      <c r="AD36" s="31"/>
      <c r="AE36" s="28"/>
      <c r="AF36" s="31"/>
      <c r="AG36" s="28"/>
      <c r="AH36" s="22">
        <v>86.044899999999998</v>
      </c>
      <c r="AI36" s="23" t="s">
        <v>187</v>
      </c>
      <c r="AJ36" s="26"/>
      <c r="AK36" s="23"/>
      <c r="AL36" s="26"/>
      <c r="AM36" s="23"/>
      <c r="AN36" s="22">
        <v>38.299999999999997</v>
      </c>
      <c r="AO36" s="32" t="s">
        <v>188</v>
      </c>
      <c r="AP36" s="26"/>
      <c r="AQ36" s="23"/>
      <c r="AR36" s="26"/>
      <c r="AS36" s="23"/>
      <c r="AT36" s="22">
        <v>22.482099999999999</v>
      </c>
      <c r="AU36" s="23" t="s">
        <v>83</v>
      </c>
      <c r="AV36" s="26"/>
      <c r="AW36" s="23"/>
      <c r="AX36" s="26"/>
      <c r="AY36" s="23"/>
    </row>
    <row r="37" spans="1:52" x14ac:dyDescent="0.25">
      <c r="A37" s="35" t="str">
        <f>VLOOKUP(C37,'[1]2020 Soybean Traits &amp; Entries'!VL_SOY_2020,2,FALSE)</f>
        <v>Croplan CP4811XS</v>
      </c>
      <c r="B37" s="35" t="str">
        <f>VLOOKUP(C37,'[1]2020 Soybean Traits &amp; Entries'!VL_SOY_2020,4,FALSE)</f>
        <v>R2X</v>
      </c>
      <c r="C37" s="35" t="s">
        <v>189</v>
      </c>
      <c r="D37" s="22">
        <v>85.738100000000003</v>
      </c>
      <c r="E37" s="23" t="s">
        <v>187</v>
      </c>
      <c r="F37" s="26"/>
      <c r="G37" s="23"/>
      <c r="H37" s="26"/>
      <c r="I37" s="23"/>
      <c r="J37" s="22">
        <v>16.0533</v>
      </c>
      <c r="K37" s="23" t="s">
        <v>56</v>
      </c>
      <c r="L37" s="26"/>
      <c r="M37" s="23"/>
      <c r="N37" s="26"/>
      <c r="O37" s="23"/>
      <c r="P37" s="27">
        <v>33.555599999999998</v>
      </c>
      <c r="Q37" s="28" t="s">
        <v>168</v>
      </c>
      <c r="R37" s="31"/>
      <c r="S37" s="28"/>
      <c r="T37" s="31"/>
      <c r="U37" s="28"/>
      <c r="V37" s="22">
        <v>1.6667000000000001</v>
      </c>
      <c r="W37" s="23" t="s">
        <v>66</v>
      </c>
      <c r="X37" s="26"/>
      <c r="Y37" s="23"/>
      <c r="Z37" s="26"/>
      <c r="AA37" s="23"/>
      <c r="AB37" s="27">
        <v>148.66999999999999</v>
      </c>
      <c r="AC37" s="28" t="s">
        <v>190</v>
      </c>
      <c r="AD37" s="31"/>
      <c r="AE37" s="28"/>
      <c r="AF37" s="31"/>
      <c r="AG37" s="28"/>
      <c r="AH37" s="22">
        <v>85.738100000000003</v>
      </c>
      <c r="AI37" s="23" t="s">
        <v>187</v>
      </c>
      <c r="AJ37" s="26"/>
      <c r="AK37" s="23"/>
      <c r="AL37" s="26"/>
      <c r="AM37" s="23"/>
      <c r="AN37" s="22">
        <v>38.338299999999997</v>
      </c>
      <c r="AO37" s="32" t="s">
        <v>180</v>
      </c>
      <c r="AP37" s="26"/>
      <c r="AQ37" s="23"/>
      <c r="AR37" s="26"/>
      <c r="AS37" s="23"/>
      <c r="AT37" s="22">
        <v>23.0183</v>
      </c>
      <c r="AU37" s="23" t="s">
        <v>77</v>
      </c>
      <c r="AV37" s="26"/>
      <c r="AW37" s="23"/>
      <c r="AX37" s="26"/>
      <c r="AY37" s="23"/>
      <c r="AZ37" s="11"/>
    </row>
    <row r="38" spans="1:52" x14ac:dyDescent="0.25">
      <c r="A38" s="33" t="str">
        <f>VLOOKUP(C38,'[1]2020 Soybean Traits &amp; Entries'!VL_SOY_2020,2,FALSE)</f>
        <v xml:space="preserve">Progeny P4620RXS </v>
      </c>
      <c r="B38" s="33" t="str">
        <f>VLOOKUP(C38,'[1]2020 Soybean Traits &amp; Entries'!VL_SOY_2020,4,FALSE)</f>
        <v>R2X, STS</v>
      </c>
      <c r="C38" s="33" t="s">
        <v>191</v>
      </c>
      <c r="D38" s="22">
        <v>85.487399999999994</v>
      </c>
      <c r="E38" s="23" t="s">
        <v>187</v>
      </c>
      <c r="F38" s="26">
        <v>81.3626</v>
      </c>
      <c r="G38" s="23" t="s">
        <v>97</v>
      </c>
      <c r="H38" s="26">
        <v>79.804000000000002</v>
      </c>
      <c r="I38" s="23" t="s">
        <v>73</v>
      </c>
      <c r="J38" s="22">
        <v>15.1233</v>
      </c>
      <c r="K38" s="23" t="s">
        <v>56</v>
      </c>
      <c r="L38" s="26">
        <v>14.635</v>
      </c>
      <c r="M38" s="23" t="s">
        <v>56</v>
      </c>
      <c r="N38" s="26">
        <v>14.1922</v>
      </c>
      <c r="O38" s="23" t="s">
        <v>56</v>
      </c>
      <c r="P38" s="27">
        <v>34</v>
      </c>
      <c r="Q38" s="28" t="s">
        <v>117</v>
      </c>
      <c r="R38" s="31">
        <v>36.5</v>
      </c>
      <c r="S38" s="28" t="s">
        <v>65</v>
      </c>
      <c r="T38" s="31">
        <v>37.777799999999999</v>
      </c>
      <c r="U38" s="28" t="s">
        <v>71</v>
      </c>
      <c r="V38" s="22">
        <v>1.6667000000000001</v>
      </c>
      <c r="W38" s="23" t="s">
        <v>66</v>
      </c>
      <c r="X38" s="26">
        <v>1.5</v>
      </c>
      <c r="Y38" s="23" t="s">
        <v>67</v>
      </c>
      <c r="Z38" s="26">
        <v>1.8889</v>
      </c>
      <c r="AA38" s="23" t="s">
        <v>85</v>
      </c>
      <c r="AB38" s="27">
        <v>146.66999999999999</v>
      </c>
      <c r="AC38" s="28" t="s">
        <v>75</v>
      </c>
      <c r="AD38" s="31">
        <v>142.83000000000001</v>
      </c>
      <c r="AE38" s="28" t="s">
        <v>142</v>
      </c>
      <c r="AF38" s="31">
        <v>143.22</v>
      </c>
      <c r="AG38" s="28" t="s">
        <v>122</v>
      </c>
      <c r="AH38" s="22">
        <v>85.487399999999994</v>
      </c>
      <c r="AI38" s="23" t="s">
        <v>187</v>
      </c>
      <c r="AJ38" s="26">
        <v>81.3626</v>
      </c>
      <c r="AK38" s="23" t="s">
        <v>97</v>
      </c>
      <c r="AL38" s="26">
        <v>79.804000000000002</v>
      </c>
      <c r="AM38" s="23" t="s">
        <v>73</v>
      </c>
      <c r="AN38" s="22">
        <v>39.678800000000003</v>
      </c>
      <c r="AO38" s="23" t="s">
        <v>192</v>
      </c>
      <c r="AP38" s="26">
        <v>39.276600000000002</v>
      </c>
      <c r="AQ38" s="23" t="s">
        <v>148</v>
      </c>
      <c r="AR38" s="26">
        <v>39.448900000000002</v>
      </c>
      <c r="AS38" s="23" t="s">
        <v>71</v>
      </c>
      <c r="AT38" s="22">
        <v>21.5246</v>
      </c>
      <c r="AU38" s="23" t="s">
        <v>165</v>
      </c>
      <c r="AV38" s="26">
        <v>21.984200000000001</v>
      </c>
      <c r="AW38" s="23" t="s">
        <v>110</v>
      </c>
      <c r="AX38" s="26">
        <v>21.8828</v>
      </c>
      <c r="AY38" s="23" t="s">
        <v>181</v>
      </c>
    </row>
    <row r="39" spans="1:52" x14ac:dyDescent="0.25">
      <c r="A39" s="35" t="str">
        <f>VLOOKUP(C39,'[1]2020 Soybean Traits &amp; Entries'!VL_SOY_2020,2,FALSE)</f>
        <v>Dyna-Gro S46EN91</v>
      </c>
      <c r="B39" s="35" t="str">
        <f>VLOOKUP(C39,'[1]2020 Soybean Traits &amp; Entries'!VL_SOY_2020,4,FALSE)</f>
        <v>E3</v>
      </c>
      <c r="C39" s="35" t="s">
        <v>193</v>
      </c>
      <c r="D39" s="22">
        <v>85.3339</v>
      </c>
      <c r="E39" s="23" t="s">
        <v>187</v>
      </c>
      <c r="F39" s="26"/>
      <c r="G39" s="23"/>
      <c r="H39" s="26"/>
      <c r="I39" s="23"/>
      <c r="J39" s="22">
        <v>16.149999999999999</v>
      </c>
      <c r="K39" s="23" t="s">
        <v>56</v>
      </c>
      <c r="L39" s="26"/>
      <c r="M39" s="23"/>
      <c r="N39" s="26"/>
      <c r="O39" s="23"/>
      <c r="P39" s="27">
        <v>40.222200000000001</v>
      </c>
      <c r="Q39" s="28" t="s">
        <v>71</v>
      </c>
      <c r="R39" s="31"/>
      <c r="S39" s="28"/>
      <c r="T39" s="31"/>
      <c r="U39" s="28"/>
      <c r="V39" s="22">
        <v>1.6667000000000001</v>
      </c>
      <c r="W39" s="23" t="s">
        <v>66</v>
      </c>
      <c r="X39" s="26"/>
      <c r="Y39" s="23"/>
      <c r="Z39" s="26"/>
      <c r="AA39" s="23"/>
      <c r="AB39" s="27">
        <v>146.66999999999999</v>
      </c>
      <c r="AC39" s="28" t="s">
        <v>75</v>
      </c>
      <c r="AD39" s="31"/>
      <c r="AE39" s="28"/>
      <c r="AF39" s="31"/>
      <c r="AG39" s="28"/>
      <c r="AH39" s="22">
        <v>85.3339</v>
      </c>
      <c r="AI39" s="23" t="s">
        <v>187</v>
      </c>
      <c r="AJ39" s="26"/>
      <c r="AK39" s="23"/>
      <c r="AL39" s="26"/>
      <c r="AM39" s="23"/>
      <c r="AN39" s="22">
        <v>39.793700000000001</v>
      </c>
      <c r="AO39" s="23" t="s">
        <v>194</v>
      </c>
      <c r="AP39" s="26"/>
      <c r="AQ39" s="23"/>
      <c r="AR39" s="26"/>
      <c r="AS39" s="23"/>
      <c r="AT39" s="22">
        <v>22.558700000000002</v>
      </c>
      <c r="AU39" s="23" t="s">
        <v>195</v>
      </c>
      <c r="AV39" s="26"/>
      <c r="AW39" s="23"/>
      <c r="AX39" s="26"/>
      <c r="AY39" s="23"/>
      <c r="AZ39" s="11"/>
    </row>
    <row r="40" spans="1:52" x14ac:dyDescent="0.25">
      <c r="A40" s="35" t="str">
        <f>VLOOKUP(C40,'[1]2020 Soybean Traits &amp; Entries'!VL_SOY_2020,2,FALSE)</f>
        <v>Mission Seed A4950X</v>
      </c>
      <c r="B40" s="35" t="str">
        <f>VLOOKUP(C40,'[1]2020 Soybean Traits &amp; Entries'!VL_SOY_2020,4,FALSE)</f>
        <v>R2X, STS</v>
      </c>
      <c r="C40" s="35" t="s">
        <v>196</v>
      </c>
      <c r="D40" s="22">
        <v>85.139799999999994</v>
      </c>
      <c r="E40" s="23" t="s">
        <v>197</v>
      </c>
      <c r="F40" s="26"/>
      <c r="G40" s="23"/>
      <c r="H40" s="26"/>
      <c r="I40" s="23"/>
      <c r="J40" s="22">
        <v>14.9567</v>
      </c>
      <c r="K40" s="23" t="s">
        <v>56</v>
      </c>
      <c r="L40" s="26"/>
      <c r="M40" s="23"/>
      <c r="N40" s="26"/>
      <c r="O40" s="23"/>
      <c r="P40" s="27">
        <v>36.8889</v>
      </c>
      <c r="Q40" s="28" t="s">
        <v>198</v>
      </c>
      <c r="R40" s="31"/>
      <c r="S40" s="28"/>
      <c r="T40" s="31"/>
      <c r="U40" s="28"/>
      <c r="V40" s="22">
        <v>2.1667000000000001</v>
      </c>
      <c r="W40" s="23" t="s">
        <v>118</v>
      </c>
      <c r="X40" s="26"/>
      <c r="Y40" s="23"/>
      <c r="Z40" s="26"/>
      <c r="AA40" s="23"/>
      <c r="AB40" s="27">
        <v>151</v>
      </c>
      <c r="AC40" s="28" t="s">
        <v>93</v>
      </c>
      <c r="AD40" s="31"/>
      <c r="AE40" s="28"/>
      <c r="AF40" s="31"/>
      <c r="AG40" s="28"/>
      <c r="AH40" s="22">
        <v>85.139799999999994</v>
      </c>
      <c r="AI40" s="23" t="s">
        <v>197</v>
      </c>
      <c r="AJ40" s="26"/>
      <c r="AK40" s="23"/>
      <c r="AL40" s="26"/>
      <c r="AM40" s="23"/>
      <c r="AN40" s="22">
        <v>38.836199999999998</v>
      </c>
      <c r="AO40" s="23" t="s">
        <v>199</v>
      </c>
      <c r="AP40" s="26"/>
      <c r="AQ40" s="23"/>
      <c r="AR40" s="26"/>
      <c r="AS40" s="23"/>
      <c r="AT40" s="22">
        <v>22.213999999999999</v>
      </c>
      <c r="AU40" s="23" t="s">
        <v>200</v>
      </c>
      <c r="AV40" s="26"/>
      <c r="AW40" s="23"/>
      <c r="AX40" s="26"/>
      <c r="AY40" s="23"/>
      <c r="AZ40" s="11"/>
    </row>
    <row r="41" spans="1:52" x14ac:dyDescent="0.25">
      <c r="A41" s="35" t="str">
        <f>VLOOKUP(C41,'[1]2020 Soybean Traits &amp; Entries'!VL_SOY_2020,2,FALSE)</f>
        <v>USG 7489XT</v>
      </c>
      <c r="B41" s="35" t="str">
        <f>VLOOKUP(C41,'[1]2020 Soybean Traits &amp; Entries'!VL_SOY_2020,4,FALSE)</f>
        <v>R2X</v>
      </c>
      <c r="C41" s="35" t="s">
        <v>201</v>
      </c>
      <c r="D41" s="22">
        <v>85.004999999999995</v>
      </c>
      <c r="E41" s="23" t="s">
        <v>197</v>
      </c>
      <c r="F41" s="26">
        <v>78.025599999999997</v>
      </c>
      <c r="G41" s="23" t="s">
        <v>70</v>
      </c>
      <c r="H41" s="26">
        <v>77.581699999999998</v>
      </c>
      <c r="I41" s="23" t="s">
        <v>100</v>
      </c>
      <c r="J41" s="22">
        <v>15.0633</v>
      </c>
      <c r="K41" s="23" t="s">
        <v>56</v>
      </c>
      <c r="L41" s="26">
        <v>14.6167</v>
      </c>
      <c r="M41" s="23" t="s">
        <v>56</v>
      </c>
      <c r="N41" s="26">
        <v>14.7311</v>
      </c>
      <c r="O41" s="23" t="s">
        <v>56</v>
      </c>
      <c r="P41" s="27">
        <v>29.777799999999999</v>
      </c>
      <c r="Q41" s="34" t="s">
        <v>202</v>
      </c>
      <c r="R41" s="31">
        <v>34.222200000000001</v>
      </c>
      <c r="S41" s="28" t="s">
        <v>107</v>
      </c>
      <c r="T41" s="31">
        <v>35.814799999999998</v>
      </c>
      <c r="U41" s="28" t="s">
        <v>80</v>
      </c>
      <c r="V41" s="22">
        <v>1.5</v>
      </c>
      <c r="W41" s="23" t="s">
        <v>58</v>
      </c>
      <c r="X41" s="26">
        <v>1.4167000000000001</v>
      </c>
      <c r="Y41" s="23" t="s">
        <v>74</v>
      </c>
      <c r="Z41" s="26">
        <v>1.5</v>
      </c>
      <c r="AA41" s="23" t="s">
        <v>122</v>
      </c>
      <c r="AB41" s="27">
        <v>150.33000000000001</v>
      </c>
      <c r="AC41" s="28" t="s">
        <v>70</v>
      </c>
      <c r="AD41" s="31">
        <v>145.83000000000001</v>
      </c>
      <c r="AE41" s="28" t="s">
        <v>102</v>
      </c>
      <c r="AF41" s="31">
        <v>145.88999999999999</v>
      </c>
      <c r="AG41" s="28" t="s">
        <v>63</v>
      </c>
      <c r="AH41" s="22">
        <v>85.004999999999995</v>
      </c>
      <c r="AI41" s="23" t="s">
        <v>197</v>
      </c>
      <c r="AJ41" s="26">
        <v>78.025599999999997</v>
      </c>
      <c r="AK41" s="23" t="s">
        <v>70</v>
      </c>
      <c r="AL41" s="26">
        <v>77.581699999999998</v>
      </c>
      <c r="AM41" s="23" t="s">
        <v>100</v>
      </c>
      <c r="AN41" s="22">
        <v>40.061799999999998</v>
      </c>
      <c r="AO41" s="23" t="s">
        <v>203</v>
      </c>
      <c r="AP41" s="26">
        <v>39.9086</v>
      </c>
      <c r="AQ41" s="23" t="s">
        <v>85</v>
      </c>
      <c r="AR41" s="26">
        <v>40.213500000000003</v>
      </c>
      <c r="AS41" s="23" t="s">
        <v>56</v>
      </c>
      <c r="AT41" s="22">
        <v>21.7544</v>
      </c>
      <c r="AU41" s="23" t="s">
        <v>204</v>
      </c>
      <c r="AV41" s="26">
        <v>22.252300000000002</v>
      </c>
      <c r="AW41" s="23" t="s">
        <v>103</v>
      </c>
      <c r="AX41" s="26">
        <v>22.138200000000001</v>
      </c>
      <c r="AY41" s="23" t="s">
        <v>80</v>
      </c>
      <c r="AZ41" s="11"/>
    </row>
    <row r="42" spans="1:52" x14ac:dyDescent="0.25">
      <c r="A42" s="33" t="str">
        <f>VLOOKUP(C42,'[1]2020 Soybean Traits &amp; Entries'!VL_SOY_2020,2,FALSE)</f>
        <v>Progeny P4970RX</v>
      </c>
      <c r="B42" s="33" t="str">
        <f>VLOOKUP(C42,'[1]2020 Soybean Traits &amp; Entries'!VL_SOY_2020,4,FALSE)</f>
        <v>R2X</v>
      </c>
      <c r="C42" s="33" t="s">
        <v>205</v>
      </c>
      <c r="D42" s="22">
        <v>84.998699999999999</v>
      </c>
      <c r="E42" s="23" t="s">
        <v>197</v>
      </c>
      <c r="F42" s="26"/>
      <c r="G42" s="23"/>
      <c r="H42" s="26"/>
      <c r="I42" s="23"/>
      <c r="J42" s="22">
        <v>15.1433</v>
      </c>
      <c r="K42" s="23" t="s">
        <v>56</v>
      </c>
      <c r="L42" s="26"/>
      <c r="M42" s="23"/>
      <c r="N42" s="26"/>
      <c r="O42" s="23"/>
      <c r="P42" s="27">
        <v>33.666699999999999</v>
      </c>
      <c r="Q42" s="28" t="s">
        <v>168</v>
      </c>
      <c r="R42" s="31"/>
      <c r="S42" s="28"/>
      <c r="T42" s="31"/>
      <c r="U42" s="28"/>
      <c r="V42" s="22">
        <v>2.1667000000000001</v>
      </c>
      <c r="W42" s="23" t="s">
        <v>118</v>
      </c>
      <c r="X42" s="26"/>
      <c r="Y42" s="23"/>
      <c r="Z42" s="26"/>
      <c r="AA42" s="23"/>
      <c r="AB42" s="27">
        <v>148.66999999999999</v>
      </c>
      <c r="AC42" s="28" t="s">
        <v>190</v>
      </c>
      <c r="AD42" s="31"/>
      <c r="AE42" s="28"/>
      <c r="AF42" s="31"/>
      <c r="AG42" s="28"/>
      <c r="AH42" s="22">
        <v>84.998699999999999</v>
      </c>
      <c r="AI42" s="23" t="s">
        <v>197</v>
      </c>
      <c r="AJ42" s="26"/>
      <c r="AK42" s="23"/>
      <c r="AL42" s="26"/>
      <c r="AM42" s="23"/>
      <c r="AN42" s="22">
        <v>38.836199999999998</v>
      </c>
      <c r="AO42" s="23" t="s">
        <v>199</v>
      </c>
      <c r="AP42" s="26"/>
      <c r="AQ42" s="23"/>
      <c r="AR42" s="26"/>
      <c r="AS42" s="23"/>
      <c r="AT42" s="22">
        <v>23.2864</v>
      </c>
      <c r="AU42" s="23" t="s">
        <v>93</v>
      </c>
      <c r="AV42" s="26"/>
      <c r="AW42" s="23"/>
      <c r="AX42" s="26"/>
      <c r="AY42" s="23"/>
      <c r="AZ42" s="11"/>
    </row>
    <row r="43" spans="1:52" x14ac:dyDescent="0.25">
      <c r="A43" s="33" t="str">
        <f>VLOOKUP(C43,'[1]2020 Soybean Traits &amp; Entries'!VL_SOY_2020,2,FALSE)</f>
        <v>GoSoy 48C17S</v>
      </c>
      <c r="B43" s="33" t="str">
        <f>VLOOKUP(C43,'[1]2020 Soybean Traits &amp; Entries'!VL_SOY_2020,4,FALSE)</f>
        <v>STS</v>
      </c>
      <c r="C43" s="33" t="s">
        <v>206</v>
      </c>
      <c r="D43" s="22">
        <v>83.499899999999997</v>
      </c>
      <c r="E43" s="23" t="s">
        <v>207</v>
      </c>
      <c r="F43" s="26"/>
      <c r="G43" s="23"/>
      <c r="H43" s="26"/>
      <c r="I43" s="23"/>
      <c r="J43" s="22">
        <v>15.42</v>
      </c>
      <c r="K43" s="23" t="s">
        <v>56</v>
      </c>
      <c r="L43" s="26"/>
      <c r="M43" s="23"/>
      <c r="N43" s="26"/>
      <c r="O43" s="23"/>
      <c r="P43" s="27">
        <v>29.333300000000001</v>
      </c>
      <c r="Q43" s="34" t="s">
        <v>208</v>
      </c>
      <c r="R43" s="31"/>
      <c r="S43" s="28"/>
      <c r="T43" s="31"/>
      <c r="U43" s="28"/>
      <c r="V43" s="22">
        <v>1.3332999999999999</v>
      </c>
      <c r="W43" s="23" t="s">
        <v>121</v>
      </c>
      <c r="X43" s="26"/>
      <c r="Y43" s="23"/>
      <c r="Z43" s="26"/>
      <c r="AA43" s="23"/>
      <c r="AB43" s="27">
        <v>146.66999999999999</v>
      </c>
      <c r="AC43" s="28" t="s">
        <v>75</v>
      </c>
      <c r="AD43" s="31"/>
      <c r="AE43" s="28"/>
      <c r="AF43" s="31"/>
      <c r="AG43" s="28"/>
      <c r="AH43" s="22">
        <v>83.499899999999997</v>
      </c>
      <c r="AI43" s="23" t="s">
        <v>207</v>
      </c>
      <c r="AJ43" s="26"/>
      <c r="AK43" s="23"/>
      <c r="AL43" s="26"/>
      <c r="AM43" s="23"/>
      <c r="AN43" s="22">
        <v>40.712899999999998</v>
      </c>
      <c r="AO43" s="23" t="s">
        <v>93</v>
      </c>
      <c r="AP43" s="26"/>
      <c r="AQ43" s="23"/>
      <c r="AR43" s="26"/>
      <c r="AS43" s="23"/>
      <c r="AT43" s="22">
        <v>22.0991</v>
      </c>
      <c r="AU43" s="23" t="s">
        <v>90</v>
      </c>
      <c r="AV43" s="26"/>
      <c r="AW43" s="23"/>
      <c r="AX43" s="26"/>
      <c r="AY43" s="23"/>
    </row>
    <row r="44" spans="1:52" x14ac:dyDescent="0.25">
      <c r="A44" s="35" t="str">
        <f>VLOOKUP(C44,'[1]2020 Soybean Traits &amp; Entries'!VL_SOY_2020,2,FALSE)</f>
        <v xml:space="preserve">Progeny P4816RX** </v>
      </c>
      <c r="B44" s="35" t="str">
        <f>VLOOKUP(C44,'[1]2020 Soybean Traits &amp; Entries'!VL_SOY_2020,4,FALSE)</f>
        <v>R2X, STS</v>
      </c>
      <c r="C44" s="35" t="s">
        <v>209</v>
      </c>
      <c r="D44" s="22">
        <v>83.359099999999998</v>
      </c>
      <c r="E44" s="23" t="s">
        <v>210</v>
      </c>
      <c r="F44" s="26">
        <v>75.355000000000004</v>
      </c>
      <c r="G44" s="23" t="s">
        <v>65</v>
      </c>
      <c r="H44" s="26">
        <v>74.339500000000001</v>
      </c>
      <c r="I44" s="23" t="s">
        <v>80</v>
      </c>
      <c r="J44" s="22">
        <v>15.806699999999999</v>
      </c>
      <c r="K44" s="23" t="s">
        <v>56</v>
      </c>
      <c r="L44" s="26">
        <v>15.2033</v>
      </c>
      <c r="M44" s="23" t="s">
        <v>56</v>
      </c>
      <c r="N44" s="26">
        <v>14.918900000000001</v>
      </c>
      <c r="O44" s="23" t="s">
        <v>56</v>
      </c>
      <c r="P44" s="27">
        <v>30.333300000000001</v>
      </c>
      <c r="Q44" s="39" t="s">
        <v>211</v>
      </c>
      <c r="R44" s="31">
        <v>33.166699999999999</v>
      </c>
      <c r="S44" s="28" t="s">
        <v>125</v>
      </c>
      <c r="T44" s="31">
        <v>35.777799999999999</v>
      </c>
      <c r="U44" s="28" t="s">
        <v>80</v>
      </c>
      <c r="V44" s="22">
        <v>2</v>
      </c>
      <c r="W44" s="23" t="s">
        <v>65</v>
      </c>
      <c r="X44" s="26">
        <v>1.6667000000000001</v>
      </c>
      <c r="Y44" s="23" t="s">
        <v>118</v>
      </c>
      <c r="Z44" s="26">
        <v>2.0556000000000001</v>
      </c>
      <c r="AA44" s="23" t="s">
        <v>63</v>
      </c>
      <c r="AB44" s="27">
        <v>151</v>
      </c>
      <c r="AC44" s="28" t="s">
        <v>93</v>
      </c>
      <c r="AD44" s="31">
        <v>147.83000000000001</v>
      </c>
      <c r="AE44" s="28" t="s">
        <v>63</v>
      </c>
      <c r="AF44" s="31">
        <v>147.33000000000001</v>
      </c>
      <c r="AG44" s="28" t="s">
        <v>56</v>
      </c>
      <c r="AH44" s="22">
        <v>83.359099999999998</v>
      </c>
      <c r="AI44" s="23" t="s">
        <v>210</v>
      </c>
      <c r="AJ44" s="26">
        <v>75.355000000000004</v>
      </c>
      <c r="AK44" s="23" t="s">
        <v>65</v>
      </c>
      <c r="AL44" s="26">
        <v>74.339500000000001</v>
      </c>
      <c r="AM44" s="23" t="s">
        <v>80</v>
      </c>
      <c r="AN44" s="22">
        <v>39.8703</v>
      </c>
      <c r="AO44" s="23" t="s">
        <v>212</v>
      </c>
      <c r="AP44" s="26">
        <v>39.736199999999997</v>
      </c>
      <c r="AQ44" s="23" t="s">
        <v>100</v>
      </c>
      <c r="AR44" s="26">
        <v>39.934800000000003</v>
      </c>
      <c r="AS44" s="23" t="s">
        <v>63</v>
      </c>
      <c r="AT44" s="22">
        <v>21.831</v>
      </c>
      <c r="AU44" s="23" t="s">
        <v>213</v>
      </c>
      <c r="AV44" s="26">
        <v>22.252300000000002</v>
      </c>
      <c r="AW44" s="23" t="s">
        <v>103</v>
      </c>
      <c r="AX44" s="26">
        <v>22.1555</v>
      </c>
      <c r="AY44" s="23" t="s">
        <v>80</v>
      </c>
    </row>
    <row r="45" spans="1:52" x14ac:dyDescent="0.25">
      <c r="A45" s="35" t="str">
        <f>VLOOKUP(C45,'[1]2020 Soybean Traits &amp; Entries'!VL_SOY_2020,2,FALSE)</f>
        <v>Local Seed Co. ZS4694E3S**</v>
      </c>
      <c r="B45" s="35" t="str">
        <f>VLOOKUP(C45,'[1]2020 Soybean Traits &amp; Entries'!VL_SOY_2020,4,FALSE)</f>
        <v xml:space="preserve"> E3, STS</v>
      </c>
      <c r="C45" s="35" t="s">
        <v>214</v>
      </c>
      <c r="D45" s="22">
        <v>83.284300000000002</v>
      </c>
      <c r="E45" s="23" t="s">
        <v>215</v>
      </c>
      <c r="F45" s="26">
        <v>78.209199999999996</v>
      </c>
      <c r="G45" s="23" t="s">
        <v>70</v>
      </c>
      <c r="H45" s="26"/>
      <c r="I45" s="23"/>
      <c r="J45" s="22">
        <v>15.16</v>
      </c>
      <c r="K45" s="23" t="s">
        <v>56</v>
      </c>
      <c r="L45" s="26">
        <v>15.54</v>
      </c>
      <c r="M45" s="23" t="s">
        <v>56</v>
      </c>
      <c r="N45" s="26"/>
      <c r="O45" s="23"/>
      <c r="P45" s="27">
        <v>36.777799999999999</v>
      </c>
      <c r="Q45" s="28" t="s">
        <v>216</v>
      </c>
      <c r="R45" s="31">
        <v>37.055599999999998</v>
      </c>
      <c r="S45" s="28" t="s">
        <v>118</v>
      </c>
      <c r="T45" s="31"/>
      <c r="U45" s="28"/>
      <c r="V45" s="22">
        <v>1.5</v>
      </c>
      <c r="W45" s="23" t="s">
        <v>58</v>
      </c>
      <c r="X45" s="26">
        <v>1.4167000000000001</v>
      </c>
      <c r="Y45" s="23" t="s">
        <v>74</v>
      </c>
      <c r="Z45" s="26"/>
      <c r="AA45" s="23"/>
      <c r="AB45" s="27">
        <v>146</v>
      </c>
      <c r="AC45" s="28" t="s">
        <v>59</v>
      </c>
      <c r="AD45" s="31">
        <v>141.5</v>
      </c>
      <c r="AE45" s="28" t="s">
        <v>104</v>
      </c>
      <c r="AF45" s="31"/>
      <c r="AG45" s="28"/>
      <c r="AH45" s="22">
        <v>83.284300000000002</v>
      </c>
      <c r="AI45" s="23" t="s">
        <v>215</v>
      </c>
      <c r="AJ45" s="26">
        <v>78.209199999999996</v>
      </c>
      <c r="AK45" s="23" t="s">
        <v>70</v>
      </c>
      <c r="AL45" s="26"/>
      <c r="AM45" s="23"/>
      <c r="AN45" s="22">
        <v>38.338299999999997</v>
      </c>
      <c r="AO45" s="32" t="s">
        <v>180</v>
      </c>
      <c r="AP45" s="26">
        <v>38.319099999999999</v>
      </c>
      <c r="AQ45" s="23" t="s">
        <v>176</v>
      </c>
      <c r="AR45" s="26"/>
      <c r="AS45" s="23"/>
      <c r="AT45" s="22">
        <v>23.0566</v>
      </c>
      <c r="AU45" s="23" t="s">
        <v>65</v>
      </c>
      <c r="AV45" s="26">
        <v>23.171500000000002</v>
      </c>
      <c r="AW45" s="23" t="s">
        <v>169</v>
      </c>
      <c r="AX45" s="26"/>
      <c r="AY45" s="23"/>
      <c r="AZ45" s="11"/>
    </row>
    <row r="46" spans="1:52" x14ac:dyDescent="0.25">
      <c r="A46" s="33" t="str">
        <f>VLOOKUP(C46,'[1]2020 Soybean Traits &amp; Entries'!VL_SOY_2020,2,FALSE)</f>
        <v>Progeny P4821RX</v>
      </c>
      <c r="B46" s="33" t="str">
        <f>VLOOKUP(C46,'[1]2020 Soybean Traits &amp; Entries'!VL_SOY_2020,4,FALSE)</f>
        <v>R2X</v>
      </c>
      <c r="C46" s="33" t="s">
        <v>217</v>
      </c>
      <c r="D46" s="22">
        <v>82.667000000000002</v>
      </c>
      <c r="E46" s="23" t="s">
        <v>215</v>
      </c>
      <c r="F46" s="26">
        <v>76.324200000000005</v>
      </c>
      <c r="G46" s="23" t="s">
        <v>61</v>
      </c>
      <c r="H46" s="26"/>
      <c r="I46" s="23"/>
      <c r="J46" s="22">
        <v>14.83</v>
      </c>
      <c r="K46" s="23" t="s">
        <v>56</v>
      </c>
      <c r="L46" s="26">
        <v>14.7867</v>
      </c>
      <c r="M46" s="23" t="s">
        <v>56</v>
      </c>
      <c r="N46" s="26"/>
      <c r="O46" s="23"/>
      <c r="P46" s="27">
        <v>31.333300000000001</v>
      </c>
      <c r="Q46" s="28" t="s">
        <v>218</v>
      </c>
      <c r="R46" s="31">
        <v>34.833300000000001</v>
      </c>
      <c r="S46" s="28" t="s">
        <v>153</v>
      </c>
      <c r="T46" s="31"/>
      <c r="U46" s="28"/>
      <c r="V46" s="22">
        <v>2.3332999999999999</v>
      </c>
      <c r="W46" s="23" t="s">
        <v>114</v>
      </c>
      <c r="X46" s="26">
        <v>1.9167000000000001</v>
      </c>
      <c r="Y46" s="23" t="s">
        <v>100</v>
      </c>
      <c r="Z46" s="26"/>
      <c r="AA46" s="23"/>
      <c r="AB46" s="27">
        <v>146</v>
      </c>
      <c r="AC46" s="28" t="s">
        <v>59</v>
      </c>
      <c r="AD46" s="31">
        <v>144.16999999999999</v>
      </c>
      <c r="AE46" s="28" t="s">
        <v>65</v>
      </c>
      <c r="AF46" s="31"/>
      <c r="AG46" s="28"/>
      <c r="AH46" s="22">
        <v>82.667000000000002</v>
      </c>
      <c r="AI46" s="23" t="s">
        <v>215</v>
      </c>
      <c r="AJ46" s="26">
        <v>76.324200000000005</v>
      </c>
      <c r="AK46" s="23" t="s">
        <v>61</v>
      </c>
      <c r="AL46" s="26"/>
      <c r="AM46" s="23"/>
      <c r="AN46" s="22">
        <v>39.334099999999999</v>
      </c>
      <c r="AO46" s="23" t="s">
        <v>219</v>
      </c>
      <c r="AP46" s="26">
        <v>39.353200000000001</v>
      </c>
      <c r="AQ46" s="23" t="s">
        <v>148</v>
      </c>
      <c r="AR46" s="26"/>
      <c r="AS46" s="23"/>
      <c r="AT46" s="22">
        <v>22.635300000000001</v>
      </c>
      <c r="AU46" s="23" t="s">
        <v>220</v>
      </c>
      <c r="AV46" s="26">
        <v>23.0566</v>
      </c>
      <c r="AW46" s="23" t="s">
        <v>221</v>
      </c>
      <c r="AX46" s="26"/>
      <c r="AY46" s="23"/>
      <c r="AZ46" s="11"/>
    </row>
    <row r="47" spans="1:52" x14ac:dyDescent="0.25">
      <c r="A47" s="33" t="str">
        <f>VLOOKUP(C47,'[1]2020 Soybean Traits &amp; Entries'!VL_SOY_2020,2,FALSE)</f>
        <v>NK Seed S49F5X</v>
      </c>
      <c r="B47" s="33" t="str">
        <f>VLOOKUP(C47,'[1]2020 Soybean Traits &amp; Entries'!VL_SOY_2020,4,FALSE)</f>
        <v>R2X</v>
      </c>
      <c r="C47" s="33" t="s">
        <v>222</v>
      </c>
      <c r="D47" s="22">
        <v>81.697800000000001</v>
      </c>
      <c r="E47" s="23" t="s">
        <v>215</v>
      </c>
      <c r="F47" s="26">
        <v>75.509900000000002</v>
      </c>
      <c r="G47" s="23" t="s">
        <v>65</v>
      </c>
      <c r="H47" s="26"/>
      <c r="I47" s="23"/>
      <c r="J47" s="22">
        <v>14.8733</v>
      </c>
      <c r="K47" s="23" t="s">
        <v>56</v>
      </c>
      <c r="L47" s="26">
        <v>14.715</v>
      </c>
      <c r="M47" s="23" t="s">
        <v>56</v>
      </c>
      <c r="N47" s="26"/>
      <c r="O47" s="23"/>
      <c r="P47" s="27">
        <v>29.8889</v>
      </c>
      <c r="Q47" s="34" t="s">
        <v>223</v>
      </c>
      <c r="R47" s="31">
        <v>32.777799999999999</v>
      </c>
      <c r="S47" s="28" t="s">
        <v>224</v>
      </c>
      <c r="T47" s="31"/>
      <c r="U47" s="28"/>
      <c r="V47" s="22">
        <v>1.6667000000000001</v>
      </c>
      <c r="W47" s="23" t="s">
        <v>66</v>
      </c>
      <c r="X47" s="26">
        <v>1.4167000000000001</v>
      </c>
      <c r="Y47" s="23" t="s">
        <v>74</v>
      </c>
      <c r="Z47" s="26"/>
      <c r="AA47" s="23"/>
      <c r="AB47" s="27">
        <v>148</v>
      </c>
      <c r="AC47" s="28" t="s">
        <v>68</v>
      </c>
      <c r="AD47" s="31">
        <v>145.66999999999999</v>
      </c>
      <c r="AE47" s="28" t="s">
        <v>93</v>
      </c>
      <c r="AF47" s="31"/>
      <c r="AG47" s="28"/>
      <c r="AH47" s="22">
        <v>81.697800000000001</v>
      </c>
      <c r="AI47" s="23" t="s">
        <v>215</v>
      </c>
      <c r="AJ47" s="26">
        <v>75.509900000000002</v>
      </c>
      <c r="AK47" s="23" t="s">
        <v>65</v>
      </c>
      <c r="AL47" s="26"/>
      <c r="AM47" s="23"/>
      <c r="AN47" s="22">
        <v>38.491500000000002</v>
      </c>
      <c r="AO47" s="32" t="s">
        <v>223</v>
      </c>
      <c r="AP47" s="26">
        <v>38.529800000000002</v>
      </c>
      <c r="AQ47" s="23" t="s">
        <v>225</v>
      </c>
      <c r="AR47" s="26"/>
      <c r="AS47" s="23"/>
      <c r="AT47" s="22">
        <v>23.5928</v>
      </c>
      <c r="AU47" s="23" t="s">
        <v>63</v>
      </c>
      <c r="AV47" s="26">
        <v>23.688600000000001</v>
      </c>
      <c r="AW47" s="23" t="s">
        <v>63</v>
      </c>
      <c r="AX47" s="26"/>
      <c r="AY47" s="23"/>
      <c r="AZ47" s="11"/>
    </row>
    <row r="48" spans="1:52" x14ac:dyDescent="0.25">
      <c r="A48" s="33" t="str">
        <f>VLOOKUP(C48,'[1]2020 Soybean Traits &amp; Entries'!VL_SOY_2020,2,FALSE)</f>
        <v xml:space="preserve">VA V16-0293 </v>
      </c>
      <c r="B48" s="33" t="str">
        <f>VLOOKUP(C48,'[1]2020 Soybean Traits &amp; Entries'!VL_SOY_2020,4,FALSE)</f>
        <v>Conv.</v>
      </c>
      <c r="C48" s="33" t="s">
        <v>226</v>
      </c>
      <c r="D48" s="22">
        <v>80.500500000000002</v>
      </c>
      <c r="E48" s="23" t="s">
        <v>227</v>
      </c>
      <c r="F48" s="26"/>
      <c r="G48" s="23"/>
      <c r="H48" s="26"/>
      <c r="I48" s="23"/>
      <c r="J48" s="22">
        <v>15.0267</v>
      </c>
      <c r="K48" s="23" t="s">
        <v>56</v>
      </c>
      <c r="L48" s="26"/>
      <c r="M48" s="23"/>
      <c r="N48" s="26"/>
      <c r="O48" s="23"/>
      <c r="P48" s="27">
        <v>35.8889</v>
      </c>
      <c r="Q48" s="28" t="s">
        <v>98</v>
      </c>
      <c r="R48" s="31"/>
      <c r="S48" s="28"/>
      <c r="T48" s="31"/>
      <c r="U48" s="28"/>
      <c r="V48" s="22">
        <v>1.8332999999999999</v>
      </c>
      <c r="W48" s="23" t="s">
        <v>74</v>
      </c>
      <c r="X48" s="26"/>
      <c r="Y48" s="23"/>
      <c r="Z48" s="26"/>
      <c r="AA48" s="23"/>
      <c r="AB48" s="27">
        <v>148</v>
      </c>
      <c r="AC48" s="28" t="s">
        <v>68</v>
      </c>
      <c r="AD48" s="31"/>
      <c r="AE48" s="28"/>
      <c r="AF48" s="31"/>
      <c r="AG48" s="28"/>
      <c r="AH48" s="22">
        <v>80.500500000000002</v>
      </c>
      <c r="AI48" s="23" t="s">
        <v>227</v>
      </c>
      <c r="AJ48" s="26"/>
      <c r="AK48" s="23"/>
      <c r="AL48" s="26"/>
      <c r="AM48" s="23"/>
      <c r="AN48" s="22">
        <v>37.036099999999998</v>
      </c>
      <c r="AO48" s="36" t="s">
        <v>145</v>
      </c>
      <c r="AP48" s="26"/>
      <c r="AQ48" s="23"/>
      <c r="AR48" s="26"/>
      <c r="AS48" s="23"/>
      <c r="AT48" s="22">
        <v>23.477900000000002</v>
      </c>
      <c r="AU48" s="23" t="s">
        <v>85</v>
      </c>
      <c r="AV48" s="26"/>
      <c r="AW48" s="23"/>
      <c r="AX48" s="26"/>
      <c r="AY48" s="23"/>
      <c r="AZ48" s="11"/>
    </row>
    <row r="49" spans="1:52" x14ac:dyDescent="0.25">
      <c r="A49" s="33" t="str">
        <f>VLOOKUP(C49,'[1]2020 Soybean Traits &amp; Entries'!VL_SOY_2020,2,FALSE)</f>
        <v>Dyna-Gro S49EN79</v>
      </c>
      <c r="B49" s="33" t="str">
        <f>VLOOKUP(C49,'[1]2020 Soybean Traits &amp; Entries'!VL_SOY_2020,4,FALSE)</f>
        <v>E3</v>
      </c>
      <c r="C49" s="33" t="s">
        <v>228</v>
      </c>
      <c r="D49" s="22">
        <v>80.478700000000003</v>
      </c>
      <c r="E49" s="23" t="s">
        <v>227</v>
      </c>
      <c r="F49" s="26">
        <v>75.483800000000002</v>
      </c>
      <c r="G49" s="23" t="s">
        <v>65</v>
      </c>
      <c r="H49" s="26"/>
      <c r="I49" s="23"/>
      <c r="J49" s="22">
        <v>15.55</v>
      </c>
      <c r="K49" s="23" t="s">
        <v>56</v>
      </c>
      <c r="L49" s="26">
        <v>15.843299999999999</v>
      </c>
      <c r="M49" s="23" t="s">
        <v>56</v>
      </c>
      <c r="N49" s="26"/>
      <c r="O49" s="23"/>
      <c r="P49" s="27">
        <v>35.555599999999998</v>
      </c>
      <c r="Q49" s="28" t="s">
        <v>86</v>
      </c>
      <c r="R49" s="31">
        <v>36.277799999999999</v>
      </c>
      <c r="S49" s="28" t="s">
        <v>65</v>
      </c>
      <c r="T49" s="31"/>
      <c r="U49" s="28"/>
      <c r="V49" s="22">
        <v>2.3332999999999999</v>
      </c>
      <c r="W49" s="23" t="s">
        <v>114</v>
      </c>
      <c r="X49" s="26">
        <v>2.0832999999999999</v>
      </c>
      <c r="Y49" s="23" t="s">
        <v>71</v>
      </c>
      <c r="Z49" s="26"/>
      <c r="AA49" s="23"/>
      <c r="AB49" s="27">
        <v>149.66999999999999</v>
      </c>
      <c r="AC49" s="28" t="s">
        <v>198</v>
      </c>
      <c r="AD49" s="31">
        <v>147.33000000000001</v>
      </c>
      <c r="AE49" s="28" t="s">
        <v>63</v>
      </c>
      <c r="AF49" s="31"/>
      <c r="AG49" s="28"/>
      <c r="AH49" s="22">
        <v>80.478700000000003</v>
      </c>
      <c r="AI49" s="23" t="s">
        <v>227</v>
      </c>
      <c r="AJ49" s="26">
        <v>75.483800000000002</v>
      </c>
      <c r="AK49" s="23" t="s">
        <v>65</v>
      </c>
      <c r="AL49" s="26"/>
      <c r="AM49" s="23"/>
      <c r="AN49" s="22">
        <v>40.751199999999997</v>
      </c>
      <c r="AO49" s="23" t="s">
        <v>100</v>
      </c>
      <c r="AP49" s="26">
        <v>40.502200000000002</v>
      </c>
      <c r="AQ49" s="23" t="s">
        <v>56</v>
      </c>
      <c r="AR49" s="26"/>
      <c r="AS49" s="23"/>
      <c r="AT49" s="22">
        <v>22.1374</v>
      </c>
      <c r="AU49" s="23" t="s">
        <v>112</v>
      </c>
      <c r="AV49" s="26">
        <v>22.520399999999999</v>
      </c>
      <c r="AW49" s="23" t="s">
        <v>107</v>
      </c>
      <c r="AX49" s="26"/>
      <c r="AY49" s="23"/>
    </row>
    <row r="50" spans="1:52" x14ac:dyDescent="0.25">
      <c r="A50" s="35" t="str">
        <f>VLOOKUP(C50,'[1]2020 Soybean Traits &amp; Entries'!VL_SOY_2020,2,FALSE)</f>
        <v>Progeny P4602LR</v>
      </c>
      <c r="B50" s="35" t="str">
        <f>VLOOKUP(C50,'[1]2020 Soybean Traits &amp; Entries'!VL_SOY_2020,4,FALSE)</f>
        <v>LLGT27</v>
      </c>
      <c r="C50" s="35" t="s">
        <v>229</v>
      </c>
      <c r="D50" s="22">
        <v>80.3476</v>
      </c>
      <c r="E50" s="23" t="s">
        <v>230</v>
      </c>
      <c r="F50" s="26"/>
      <c r="G50" s="23"/>
      <c r="H50" s="26"/>
      <c r="I50" s="23"/>
      <c r="J50" s="22">
        <v>15.5467</v>
      </c>
      <c r="K50" s="23" t="s">
        <v>56</v>
      </c>
      <c r="L50" s="26"/>
      <c r="M50" s="23"/>
      <c r="N50" s="26"/>
      <c r="O50" s="23"/>
      <c r="P50" s="27">
        <v>32.777799999999999</v>
      </c>
      <c r="Q50" s="28" t="s">
        <v>231</v>
      </c>
      <c r="R50" s="31"/>
      <c r="S50" s="28"/>
      <c r="T50" s="31"/>
      <c r="U50" s="28"/>
      <c r="V50" s="22">
        <v>1.3332999999999999</v>
      </c>
      <c r="W50" s="23" t="s">
        <v>121</v>
      </c>
      <c r="X50" s="26"/>
      <c r="Y50" s="23"/>
      <c r="Z50" s="26"/>
      <c r="AA50" s="23"/>
      <c r="AB50" s="27">
        <v>146</v>
      </c>
      <c r="AC50" s="28" t="s">
        <v>59</v>
      </c>
      <c r="AD50" s="31"/>
      <c r="AE50" s="28"/>
      <c r="AF50" s="31"/>
      <c r="AG50" s="28"/>
      <c r="AH50" s="22">
        <v>80.3476</v>
      </c>
      <c r="AI50" s="23" t="s">
        <v>230</v>
      </c>
      <c r="AJ50" s="26"/>
      <c r="AK50" s="23"/>
      <c r="AL50" s="26"/>
      <c r="AM50" s="23"/>
      <c r="AN50" s="22">
        <v>40.674599999999998</v>
      </c>
      <c r="AO50" s="23" t="s">
        <v>93</v>
      </c>
      <c r="AP50" s="26"/>
      <c r="AQ50" s="23"/>
      <c r="AR50" s="26"/>
      <c r="AS50" s="23"/>
      <c r="AT50" s="22">
        <v>22.4438</v>
      </c>
      <c r="AU50" s="23" t="s">
        <v>95</v>
      </c>
      <c r="AV50" s="26"/>
      <c r="AW50" s="23"/>
      <c r="AX50" s="26"/>
      <c r="AY50" s="23"/>
    </row>
    <row r="51" spans="1:52" x14ac:dyDescent="0.25">
      <c r="A51" s="33" t="str">
        <f>VLOOKUP(C51,'[1]2020 Soybean Traits &amp; Entries'!VL_SOY_2020,2,FALSE)</f>
        <v>GoSoy 481E19</v>
      </c>
      <c r="B51" s="33" t="str">
        <f>VLOOKUP(C51,'[1]2020 Soybean Traits &amp; Entries'!VL_SOY_2020,4,FALSE)</f>
        <v>E3</v>
      </c>
      <c r="C51" s="33" t="s">
        <v>232</v>
      </c>
      <c r="D51" s="22">
        <v>79.245400000000004</v>
      </c>
      <c r="E51" s="23" t="s">
        <v>233</v>
      </c>
      <c r="F51" s="26"/>
      <c r="G51" s="23"/>
      <c r="H51" s="26"/>
      <c r="I51" s="23"/>
      <c r="J51" s="22">
        <v>15.966699999999999</v>
      </c>
      <c r="K51" s="23" t="s">
        <v>56</v>
      </c>
      <c r="L51" s="26"/>
      <c r="M51" s="23"/>
      <c r="N51" s="26"/>
      <c r="O51" s="23"/>
      <c r="P51" s="27">
        <v>36.333300000000001</v>
      </c>
      <c r="Q51" s="28" t="s">
        <v>234</v>
      </c>
      <c r="R51" s="31"/>
      <c r="S51" s="28"/>
      <c r="T51" s="31"/>
      <c r="U51" s="28"/>
      <c r="V51" s="22">
        <v>2.1667000000000001</v>
      </c>
      <c r="W51" s="23" t="s">
        <v>118</v>
      </c>
      <c r="X51" s="26"/>
      <c r="Y51" s="23"/>
      <c r="Z51" s="26"/>
      <c r="AA51" s="23"/>
      <c r="AB51" s="27">
        <v>150.66999999999999</v>
      </c>
      <c r="AC51" s="28" t="s">
        <v>70</v>
      </c>
      <c r="AD51" s="31"/>
      <c r="AE51" s="28"/>
      <c r="AF51" s="31"/>
      <c r="AG51" s="28"/>
      <c r="AH51" s="22">
        <v>79.245400000000004</v>
      </c>
      <c r="AI51" s="23" t="s">
        <v>233</v>
      </c>
      <c r="AJ51" s="26"/>
      <c r="AK51" s="23"/>
      <c r="AL51" s="26"/>
      <c r="AM51" s="23"/>
      <c r="AN51" s="22">
        <v>39.8703</v>
      </c>
      <c r="AO51" s="23" t="s">
        <v>212</v>
      </c>
      <c r="AP51" s="26"/>
      <c r="AQ51" s="23"/>
      <c r="AR51" s="26"/>
      <c r="AS51" s="23"/>
      <c r="AT51" s="22">
        <v>22.290600000000001</v>
      </c>
      <c r="AU51" s="23" t="s">
        <v>88</v>
      </c>
      <c r="AV51" s="26"/>
      <c r="AW51" s="23"/>
      <c r="AX51" s="26"/>
      <c r="AY51" s="23"/>
      <c r="AZ51" s="11"/>
    </row>
    <row r="52" spans="1:52" x14ac:dyDescent="0.25">
      <c r="A52" s="33" t="str">
        <f>VLOOKUP(C52,'[1]2020 Soybean Traits &amp; Entries'!VL_SOY_2020,2,FALSE)</f>
        <v>AgriGold G4820RX</v>
      </c>
      <c r="B52" s="33" t="str">
        <f>VLOOKUP(C52,'[1]2020 Soybean Traits &amp; Entries'!VL_SOY_2020,4,FALSE)</f>
        <v>R2X</v>
      </c>
      <c r="C52" s="33" t="s">
        <v>235</v>
      </c>
      <c r="D52" s="22">
        <v>79.012900000000002</v>
      </c>
      <c r="E52" s="23" t="s">
        <v>236</v>
      </c>
      <c r="F52" s="26"/>
      <c r="G52" s="23"/>
      <c r="H52" s="26"/>
      <c r="I52" s="32"/>
      <c r="J52" s="22">
        <v>14.5533</v>
      </c>
      <c r="K52" s="23" t="s">
        <v>56</v>
      </c>
      <c r="L52" s="26"/>
      <c r="M52" s="23"/>
      <c r="N52" s="26"/>
      <c r="O52" s="32"/>
      <c r="P52" s="27">
        <v>30.666699999999999</v>
      </c>
      <c r="Q52" s="39" t="s">
        <v>237</v>
      </c>
      <c r="R52" s="31"/>
      <c r="S52" s="28"/>
      <c r="T52" s="31"/>
      <c r="U52" s="28"/>
      <c r="V52" s="22">
        <v>1.1667000000000001</v>
      </c>
      <c r="W52" s="23" t="s">
        <v>103</v>
      </c>
      <c r="X52" s="26"/>
      <c r="Y52" s="23"/>
      <c r="Z52" s="26"/>
      <c r="AA52" s="23"/>
      <c r="AB52" s="27">
        <v>150.33000000000001</v>
      </c>
      <c r="AC52" s="28" t="s">
        <v>70</v>
      </c>
      <c r="AD52" s="31"/>
      <c r="AE52" s="28"/>
      <c r="AF52" s="31"/>
      <c r="AG52" s="34"/>
      <c r="AH52" s="22">
        <v>79.012900000000002</v>
      </c>
      <c r="AI52" s="23" t="s">
        <v>236</v>
      </c>
      <c r="AJ52" s="26"/>
      <c r="AK52" s="23"/>
      <c r="AL52" s="26"/>
      <c r="AM52" s="32"/>
      <c r="AN52" s="22">
        <v>40.138399999999997</v>
      </c>
      <c r="AO52" s="23" t="s">
        <v>91</v>
      </c>
      <c r="AP52" s="26"/>
      <c r="AQ52" s="23"/>
      <c r="AR52" s="26"/>
      <c r="AS52" s="23"/>
      <c r="AT52" s="22">
        <v>21.831</v>
      </c>
      <c r="AU52" s="23" t="s">
        <v>213</v>
      </c>
      <c r="AV52" s="26"/>
      <c r="AW52" s="23"/>
      <c r="AX52" s="26"/>
      <c r="AY52" s="23"/>
    </row>
    <row r="53" spans="1:52" x14ac:dyDescent="0.25">
      <c r="A53" s="33" t="str">
        <f>VLOOKUP(C53,'[1]2020 Soybean Traits &amp; Entries'!VL_SOY_2020,2,FALSE)</f>
        <v xml:space="preserve">AR R16-259 </v>
      </c>
      <c r="B53" s="33" t="str">
        <f>VLOOKUP(C53,'[1]2020 Soybean Traits &amp; Entries'!VL_SOY_2020,4,FALSE)</f>
        <v>Conv.</v>
      </c>
      <c r="C53" s="33" t="s">
        <v>238</v>
      </c>
      <c r="D53" s="22">
        <v>78.052999999999997</v>
      </c>
      <c r="E53" s="23" t="s">
        <v>119</v>
      </c>
      <c r="F53" s="26"/>
      <c r="G53" s="23"/>
      <c r="H53" s="26"/>
      <c r="I53" s="23"/>
      <c r="J53" s="22">
        <v>15.113300000000001</v>
      </c>
      <c r="K53" s="23" t="s">
        <v>56</v>
      </c>
      <c r="L53" s="26"/>
      <c r="M53" s="23"/>
      <c r="N53" s="26"/>
      <c r="O53" s="23"/>
      <c r="P53" s="27">
        <v>36.8889</v>
      </c>
      <c r="Q53" s="28" t="s">
        <v>198</v>
      </c>
      <c r="R53" s="31"/>
      <c r="S53" s="28"/>
      <c r="T53" s="31"/>
      <c r="U53" s="28"/>
      <c r="V53" s="22">
        <v>1.5</v>
      </c>
      <c r="W53" s="23" t="s">
        <v>58</v>
      </c>
      <c r="X53" s="26"/>
      <c r="Y53" s="23"/>
      <c r="Z53" s="26"/>
      <c r="AA53" s="23"/>
      <c r="AB53" s="27">
        <v>146</v>
      </c>
      <c r="AC53" s="28" t="s">
        <v>59</v>
      </c>
      <c r="AD53" s="31"/>
      <c r="AE53" s="28"/>
      <c r="AF53" s="31"/>
      <c r="AG53" s="28"/>
      <c r="AH53" s="22">
        <v>78.052999999999997</v>
      </c>
      <c r="AI53" s="23" t="s">
        <v>119</v>
      </c>
      <c r="AJ53" s="26"/>
      <c r="AK53" s="23"/>
      <c r="AL53" s="26"/>
      <c r="AM53" s="23"/>
      <c r="AN53" s="22">
        <v>39.563899999999997</v>
      </c>
      <c r="AO53" s="23" t="s">
        <v>115</v>
      </c>
      <c r="AP53" s="26"/>
      <c r="AQ53" s="23"/>
      <c r="AR53" s="26"/>
      <c r="AS53" s="23"/>
      <c r="AT53" s="22">
        <v>22.175699999999999</v>
      </c>
      <c r="AU53" s="23" t="s">
        <v>124</v>
      </c>
      <c r="AV53" s="26"/>
      <c r="AW53" s="23"/>
      <c r="AX53" s="26"/>
      <c r="AY53" s="23"/>
    </row>
    <row r="54" spans="1:52" x14ac:dyDescent="0.25">
      <c r="A54" s="33" t="str">
        <f>VLOOKUP(C54,'[1]2020 Soybean Traits &amp; Entries'!VL_SOY_2020,2,FALSE)</f>
        <v xml:space="preserve">Dyna-Gro S48XT56*** </v>
      </c>
      <c r="B54" s="33" t="str">
        <f>VLOOKUP(C54,'[1]2020 Soybean Traits &amp; Entries'!VL_SOY_2020,4,FALSE)</f>
        <v>R2X</v>
      </c>
      <c r="C54" s="33" t="s">
        <v>239</v>
      </c>
      <c r="D54" s="22">
        <v>77.8386</v>
      </c>
      <c r="E54" s="23" t="s">
        <v>119</v>
      </c>
      <c r="F54" s="26">
        <v>71.259600000000006</v>
      </c>
      <c r="G54" s="23" t="s">
        <v>240</v>
      </c>
      <c r="H54" s="26">
        <v>72.124499999999998</v>
      </c>
      <c r="I54" s="32" t="s">
        <v>181</v>
      </c>
      <c r="J54" s="22">
        <v>15.136699999999999</v>
      </c>
      <c r="K54" s="23" t="s">
        <v>56</v>
      </c>
      <c r="L54" s="26">
        <v>14.8033</v>
      </c>
      <c r="M54" s="23" t="s">
        <v>56</v>
      </c>
      <c r="N54" s="26">
        <v>14.517799999999999</v>
      </c>
      <c r="O54" s="23" t="s">
        <v>56</v>
      </c>
      <c r="P54" s="27">
        <v>29.322299999999998</v>
      </c>
      <c r="Q54" s="40" t="s">
        <v>180</v>
      </c>
      <c r="R54" s="31">
        <v>32.9908</v>
      </c>
      <c r="S54" s="28" t="s">
        <v>125</v>
      </c>
      <c r="T54" s="31">
        <v>35.017899999999997</v>
      </c>
      <c r="U54" s="28" t="s">
        <v>181</v>
      </c>
      <c r="V54" s="22">
        <v>1.5</v>
      </c>
      <c r="W54" s="23" t="s">
        <v>58</v>
      </c>
      <c r="X54" s="26">
        <v>1.3332999999999999</v>
      </c>
      <c r="Y54" s="23" t="s">
        <v>142</v>
      </c>
      <c r="Z54" s="26">
        <v>1.8332999999999999</v>
      </c>
      <c r="AA54" s="23" t="s">
        <v>85</v>
      </c>
      <c r="AB54" s="27">
        <v>149.33000000000001</v>
      </c>
      <c r="AC54" s="28" t="s">
        <v>91</v>
      </c>
      <c r="AD54" s="31">
        <v>143.83000000000001</v>
      </c>
      <c r="AE54" s="28" t="s">
        <v>65</v>
      </c>
      <c r="AF54" s="31">
        <v>143.78</v>
      </c>
      <c r="AG54" s="28" t="s">
        <v>122</v>
      </c>
      <c r="AH54" s="22">
        <v>77.8386</v>
      </c>
      <c r="AI54" s="23" t="s">
        <v>119</v>
      </c>
      <c r="AJ54" s="26">
        <v>71.259600000000006</v>
      </c>
      <c r="AK54" s="23" t="s">
        <v>240</v>
      </c>
      <c r="AL54" s="26">
        <v>72.124499999999998</v>
      </c>
      <c r="AM54" s="32" t="s">
        <v>181</v>
      </c>
      <c r="AN54" s="22">
        <v>40.138399999999997</v>
      </c>
      <c r="AO54" s="23" t="s">
        <v>91</v>
      </c>
      <c r="AP54" s="26">
        <v>39.602200000000003</v>
      </c>
      <c r="AQ54" s="23" t="s">
        <v>93</v>
      </c>
      <c r="AR54" s="26">
        <v>39.882599999999996</v>
      </c>
      <c r="AS54" s="23" t="s">
        <v>63</v>
      </c>
      <c r="AT54" s="22">
        <v>21.869299999999999</v>
      </c>
      <c r="AU54" s="23" t="s">
        <v>241</v>
      </c>
      <c r="AV54" s="26">
        <v>22.482099999999999</v>
      </c>
      <c r="AW54" s="23" t="s">
        <v>107</v>
      </c>
      <c r="AX54" s="26">
        <v>22.265799999999999</v>
      </c>
      <c r="AY54" s="23" t="s">
        <v>122</v>
      </c>
    </row>
    <row r="55" spans="1:52" x14ac:dyDescent="0.25">
      <c r="A55" s="35" t="str">
        <f>VLOOKUP(C55,'[1]2020 Soybean Traits &amp; Entries'!VL_SOY_2020,2,FALSE)</f>
        <v>Local Seed Co. LS4706GL</v>
      </c>
      <c r="B55" s="35" t="str">
        <f>VLOOKUP(C55,'[1]2020 Soybean Traits &amp; Entries'!VL_SOY_2020,4,FALSE)</f>
        <v>GT, LL</v>
      </c>
      <c r="C55" s="35" t="s">
        <v>242</v>
      </c>
      <c r="D55" s="22">
        <v>77.753900000000002</v>
      </c>
      <c r="E55" s="23" t="s">
        <v>119</v>
      </c>
      <c r="F55" s="26"/>
      <c r="G55" s="23"/>
      <c r="H55" s="26"/>
      <c r="I55" s="23"/>
      <c r="J55" s="22">
        <v>15.41</v>
      </c>
      <c r="K55" s="23" t="s">
        <v>56</v>
      </c>
      <c r="L55" s="26"/>
      <c r="M55" s="23"/>
      <c r="N55" s="26"/>
      <c r="O55" s="23"/>
      <c r="P55" s="27">
        <v>30.555599999999998</v>
      </c>
      <c r="Q55" s="34" t="s">
        <v>185</v>
      </c>
      <c r="R55" s="31"/>
      <c r="S55" s="28"/>
      <c r="T55" s="31"/>
      <c r="U55" s="28"/>
      <c r="V55" s="22">
        <v>1.5</v>
      </c>
      <c r="W55" s="23" t="s">
        <v>58</v>
      </c>
      <c r="X55" s="26"/>
      <c r="Y55" s="23"/>
      <c r="Z55" s="26"/>
      <c r="AA55" s="23"/>
      <c r="AB55" s="27">
        <v>146</v>
      </c>
      <c r="AC55" s="28" t="s">
        <v>59</v>
      </c>
      <c r="AD55" s="31"/>
      <c r="AE55" s="28"/>
      <c r="AF55" s="31"/>
      <c r="AG55" s="28"/>
      <c r="AH55" s="22">
        <v>77.753900000000002</v>
      </c>
      <c r="AI55" s="23" t="s">
        <v>119</v>
      </c>
      <c r="AJ55" s="26"/>
      <c r="AK55" s="23"/>
      <c r="AL55" s="26"/>
      <c r="AM55" s="23"/>
      <c r="AN55" s="22">
        <v>41.057600000000001</v>
      </c>
      <c r="AO55" s="23" t="s">
        <v>73</v>
      </c>
      <c r="AP55" s="26"/>
      <c r="AQ55" s="23"/>
      <c r="AR55" s="26"/>
      <c r="AS55" s="23"/>
      <c r="AT55" s="22">
        <v>22.4055</v>
      </c>
      <c r="AU55" s="23" t="s">
        <v>95</v>
      </c>
      <c r="AV55" s="26"/>
      <c r="AW55" s="23"/>
      <c r="AX55" s="26"/>
      <c r="AY55" s="23"/>
      <c r="AZ55" s="11"/>
    </row>
    <row r="56" spans="1:52" x14ac:dyDescent="0.25">
      <c r="A56" s="38" t="str">
        <f>VLOOKUP(C56,'[1]2020 Soybean Traits &amp; Entries'!VL_SOY_2020,2,FALSE)</f>
        <v>VA V17-0437</v>
      </c>
      <c r="B56" s="35" t="str">
        <f>VLOOKUP(C56,'[1]2020 Soybean Traits &amp; Entries'!VL_SOY_2020,4,FALSE)</f>
        <v>Conv.</v>
      </c>
      <c r="C56" s="35" t="s">
        <v>243</v>
      </c>
      <c r="D56" s="22">
        <v>77.6661</v>
      </c>
      <c r="E56" s="23" t="s">
        <v>119</v>
      </c>
      <c r="F56" s="26"/>
      <c r="G56" s="23"/>
      <c r="H56" s="26"/>
      <c r="I56" s="32"/>
      <c r="J56" s="22">
        <v>14.8833</v>
      </c>
      <c r="K56" s="23" t="s">
        <v>56</v>
      </c>
      <c r="L56" s="26"/>
      <c r="M56" s="23"/>
      <c r="N56" s="26"/>
      <c r="O56" s="23"/>
      <c r="P56" s="27">
        <v>25.8889</v>
      </c>
      <c r="Q56" s="39" t="s">
        <v>244</v>
      </c>
      <c r="R56" s="31"/>
      <c r="S56" s="28"/>
      <c r="T56" s="31"/>
      <c r="U56" s="28"/>
      <c r="V56" s="22">
        <v>1.5</v>
      </c>
      <c r="W56" s="23" t="s">
        <v>58</v>
      </c>
      <c r="X56" s="26"/>
      <c r="Y56" s="23"/>
      <c r="Z56" s="26"/>
      <c r="AA56" s="23"/>
      <c r="AB56" s="27">
        <v>146.66999999999999</v>
      </c>
      <c r="AC56" s="28" t="s">
        <v>75</v>
      </c>
      <c r="AD56" s="31"/>
      <c r="AE56" s="28"/>
      <c r="AF56" s="31"/>
      <c r="AG56" s="28"/>
      <c r="AH56" s="22">
        <v>77.6661</v>
      </c>
      <c r="AI56" s="23" t="s">
        <v>119</v>
      </c>
      <c r="AJ56" s="26"/>
      <c r="AK56" s="23"/>
      <c r="AL56" s="26"/>
      <c r="AM56" s="32"/>
      <c r="AN56" s="22">
        <v>39.180900000000001</v>
      </c>
      <c r="AO56" s="23" t="s">
        <v>82</v>
      </c>
      <c r="AP56" s="26"/>
      <c r="AQ56" s="23"/>
      <c r="AR56" s="26"/>
      <c r="AS56" s="23"/>
      <c r="AT56" s="22">
        <v>22.520399999999999</v>
      </c>
      <c r="AU56" s="23" t="s">
        <v>245</v>
      </c>
      <c r="AV56" s="26"/>
      <c r="AW56" s="23"/>
      <c r="AX56" s="26"/>
      <c r="AY56" s="23"/>
      <c r="AZ56" s="11"/>
    </row>
    <row r="57" spans="1:52" x14ac:dyDescent="0.25">
      <c r="A57" s="35" t="str">
        <f>VLOOKUP(C57,'[1]2020 Soybean Traits &amp; Entries'!VL_SOY_2020,2,FALSE)</f>
        <v>Asgrow AG46X6</v>
      </c>
      <c r="B57" s="35" t="str">
        <f>VLOOKUP(C57,'[1]2020 Soybean Traits &amp; Entries'!VL_SOY_2020,4,FALSE)</f>
        <v>R2X</v>
      </c>
      <c r="C57" s="35" t="s">
        <v>246</v>
      </c>
      <c r="D57" s="22">
        <v>77.6614</v>
      </c>
      <c r="E57" s="23" t="s">
        <v>119</v>
      </c>
      <c r="F57" s="26">
        <v>72.943799999999996</v>
      </c>
      <c r="G57" s="23" t="s">
        <v>67</v>
      </c>
      <c r="H57" s="26">
        <v>73.309100000000001</v>
      </c>
      <c r="I57" s="23" t="s">
        <v>181</v>
      </c>
      <c r="J57" s="22">
        <v>14.5967</v>
      </c>
      <c r="K57" s="23" t="s">
        <v>56</v>
      </c>
      <c r="L57" s="26">
        <v>14.675000000000001</v>
      </c>
      <c r="M57" s="23" t="s">
        <v>56</v>
      </c>
      <c r="N57" s="26">
        <v>14.8744</v>
      </c>
      <c r="O57" s="23" t="s">
        <v>56</v>
      </c>
      <c r="P57" s="27">
        <v>30.8889</v>
      </c>
      <c r="Q57" s="34" t="s">
        <v>164</v>
      </c>
      <c r="R57" s="31">
        <v>34.1111</v>
      </c>
      <c r="S57" s="28" t="s">
        <v>107</v>
      </c>
      <c r="T57" s="31">
        <v>35.296300000000002</v>
      </c>
      <c r="U57" s="28" t="s">
        <v>181</v>
      </c>
      <c r="V57" s="22">
        <v>2</v>
      </c>
      <c r="W57" s="23" t="s">
        <v>65</v>
      </c>
      <c r="X57" s="26">
        <v>1.6597999999999999</v>
      </c>
      <c r="Y57" s="23" t="s">
        <v>65</v>
      </c>
      <c r="Z57" s="26">
        <v>2.2976000000000001</v>
      </c>
      <c r="AA57" s="23" t="s">
        <v>56</v>
      </c>
      <c r="AB57" s="27">
        <v>146</v>
      </c>
      <c r="AC57" s="28" t="s">
        <v>59</v>
      </c>
      <c r="AD57" s="31">
        <v>143.83000000000001</v>
      </c>
      <c r="AE57" s="28" t="s">
        <v>65</v>
      </c>
      <c r="AF57" s="31">
        <v>144</v>
      </c>
      <c r="AG57" s="28" t="s">
        <v>122</v>
      </c>
      <c r="AH57" s="22">
        <v>77.6614</v>
      </c>
      <c r="AI57" s="23" t="s">
        <v>119</v>
      </c>
      <c r="AJ57" s="26">
        <v>72.943799999999996</v>
      </c>
      <c r="AK57" s="23" t="s">
        <v>67</v>
      </c>
      <c r="AL57" s="26">
        <v>73.309100000000001</v>
      </c>
      <c r="AM57" s="23" t="s">
        <v>181</v>
      </c>
      <c r="AN57" s="22">
        <v>39.372399999999999</v>
      </c>
      <c r="AO57" s="23" t="s">
        <v>247</v>
      </c>
      <c r="AP57" s="26">
        <v>38.989400000000003</v>
      </c>
      <c r="AQ57" s="23" t="s">
        <v>74</v>
      </c>
      <c r="AR57" s="26">
        <v>39.281700000000001</v>
      </c>
      <c r="AS57" s="23" t="s">
        <v>122</v>
      </c>
      <c r="AT57" s="22">
        <v>22.3672</v>
      </c>
      <c r="AU57" s="23" t="s">
        <v>248</v>
      </c>
      <c r="AV57" s="26">
        <v>23.133199999999999</v>
      </c>
      <c r="AW57" s="23" t="s">
        <v>118</v>
      </c>
      <c r="AX57" s="26">
        <v>22.9024</v>
      </c>
      <c r="AY57" s="23" t="s">
        <v>73</v>
      </c>
    </row>
    <row r="58" spans="1:52" x14ac:dyDescent="0.25">
      <c r="A58" s="35" t="str">
        <f>VLOOKUP(C58,'[1]2020 Soybean Traits &amp; Entries'!VL_SOY_2020,2,FALSE)</f>
        <v>Progeny P4902E3</v>
      </c>
      <c r="B58" s="35" t="str">
        <f>VLOOKUP(C58,'[1]2020 Soybean Traits &amp; Entries'!VL_SOY_2020,4,FALSE)</f>
        <v>E3</v>
      </c>
      <c r="C58" s="35" t="s">
        <v>249</v>
      </c>
      <c r="D58" s="22">
        <v>77.199100000000001</v>
      </c>
      <c r="E58" s="23" t="s">
        <v>119</v>
      </c>
      <c r="F58" s="26"/>
      <c r="G58" s="23"/>
      <c r="H58" s="26"/>
      <c r="I58" s="23"/>
      <c r="J58" s="22">
        <v>16.223299999999998</v>
      </c>
      <c r="K58" s="23" t="s">
        <v>56</v>
      </c>
      <c r="L58" s="26"/>
      <c r="M58" s="23"/>
      <c r="N58" s="26"/>
      <c r="O58" s="23"/>
      <c r="P58" s="27">
        <v>36.222200000000001</v>
      </c>
      <c r="Q58" s="28" t="s">
        <v>234</v>
      </c>
      <c r="R58" s="31"/>
      <c r="S58" s="28"/>
      <c r="T58" s="31"/>
      <c r="U58" s="28"/>
      <c r="V58" s="22">
        <v>2.5</v>
      </c>
      <c r="W58" s="23" t="s">
        <v>80</v>
      </c>
      <c r="X58" s="26"/>
      <c r="Y58" s="23"/>
      <c r="Z58" s="26"/>
      <c r="AA58" s="23"/>
      <c r="AB58" s="27">
        <v>149.66999999999999</v>
      </c>
      <c r="AC58" s="28" t="s">
        <v>198</v>
      </c>
      <c r="AD58" s="31"/>
      <c r="AE58" s="28"/>
      <c r="AF58" s="31"/>
      <c r="AG58" s="28"/>
      <c r="AH58" s="22">
        <v>77.199100000000001</v>
      </c>
      <c r="AI58" s="23" t="s">
        <v>119</v>
      </c>
      <c r="AJ58" s="26"/>
      <c r="AK58" s="23"/>
      <c r="AL58" s="26"/>
      <c r="AM58" s="23"/>
      <c r="AN58" s="22">
        <v>40.5214</v>
      </c>
      <c r="AO58" s="23" t="s">
        <v>70</v>
      </c>
      <c r="AP58" s="26"/>
      <c r="AQ58" s="23"/>
      <c r="AR58" s="26"/>
      <c r="AS58" s="23"/>
      <c r="AT58" s="22">
        <v>22.0608</v>
      </c>
      <c r="AU58" s="23" t="s">
        <v>120</v>
      </c>
      <c r="AV58" s="26"/>
      <c r="AW58" s="23"/>
      <c r="AX58" s="26"/>
      <c r="AY58" s="23"/>
    </row>
    <row r="59" spans="1:52" x14ac:dyDescent="0.25">
      <c r="A59" s="33" t="str">
        <f>VLOOKUP(C59,'[1]2020 Soybean Traits &amp; Entries'!VL_SOY_2020,2,FALSE)</f>
        <v>Dyna-Gro S48XT90</v>
      </c>
      <c r="B59" s="33" t="str">
        <f>VLOOKUP(C59,'[1]2020 Soybean Traits &amp; Entries'!VL_SOY_2020,4,FALSE)</f>
        <v>R2X</v>
      </c>
      <c r="C59" s="33" t="s">
        <v>250</v>
      </c>
      <c r="D59" s="22">
        <v>76.752399999999994</v>
      </c>
      <c r="E59" s="23" t="s">
        <v>247</v>
      </c>
      <c r="F59" s="26"/>
      <c r="G59" s="23"/>
      <c r="H59" s="26"/>
      <c r="I59" s="23"/>
      <c r="J59" s="22">
        <v>14.5367</v>
      </c>
      <c r="K59" s="23" t="s">
        <v>56</v>
      </c>
      <c r="L59" s="26"/>
      <c r="M59" s="23"/>
      <c r="N59" s="26"/>
      <c r="O59" s="23"/>
      <c r="P59" s="27">
        <v>32.222200000000001</v>
      </c>
      <c r="Q59" s="28" t="s">
        <v>141</v>
      </c>
      <c r="R59" s="31"/>
      <c r="S59" s="28"/>
      <c r="T59" s="31"/>
      <c r="U59" s="28"/>
      <c r="V59" s="22">
        <v>2.5</v>
      </c>
      <c r="W59" s="23" t="s">
        <v>80</v>
      </c>
      <c r="X59" s="26"/>
      <c r="Y59" s="23"/>
      <c r="Z59" s="26"/>
      <c r="AA59" s="23"/>
      <c r="AB59" s="27">
        <v>148.66999999999999</v>
      </c>
      <c r="AC59" s="28" t="s">
        <v>190</v>
      </c>
      <c r="AD59" s="31"/>
      <c r="AE59" s="28"/>
      <c r="AF59" s="31"/>
      <c r="AG59" s="28"/>
      <c r="AH59" s="22">
        <v>76.752399999999994</v>
      </c>
      <c r="AI59" s="23" t="s">
        <v>247</v>
      </c>
      <c r="AJ59" s="26"/>
      <c r="AK59" s="23"/>
      <c r="AL59" s="26"/>
      <c r="AM59" s="23"/>
      <c r="AN59" s="22">
        <v>39.448999999999998</v>
      </c>
      <c r="AO59" s="23" t="s">
        <v>76</v>
      </c>
      <c r="AP59" s="26"/>
      <c r="AQ59" s="23"/>
      <c r="AR59" s="26"/>
      <c r="AS59" s="23"/>
      <c r="AT59" s="22">
        <v>22.471800000000002</v>
      </c>
      <c r="AU59" s="23" t="s">
        <v>251</v>
      </c>
      <c r="AV59" s="26"/>
      <c r="AW59" s="23"/>
      <c r="AX59" s="26"/>
      <c r="AY59" s="23"/>
      <c r="AZ59" s="11"/>
    </row>
    <row r="60" spans="1:52" x14ac:dyDescent="0.25">
      <c r="A60" s="35" t="str">
        <f>VLOOKUP(C60,'[1]2020 Soybean Traits &amp; Entries'!VL_SOY_2020,2,FALSE)</f>
        <v>Credenz CZ 4810 X</v>
      </c>
      <c r="B60" s="35" t="str">
        <f>VLOOKUP(C60,'[1]2020 Soybean Traits &amp; Entries'!VL_SOY_2020,4,FALSE)</f>
        <v>R2X</v>
      </c>
      <c r="C60" s="35" t="s">
        <v>252</v>
      </c>
      <c r="D60" s="22">
        <v>74.982299999999995</v>
      </c>
      <c r="E60" s="23" t="s">
        <v>248</v>
      </c>
      <c r="F60" s="26"/>
      <c r="G60" s="23"/>
      <c r="H60" s="26"/>
      <c r="I60" s="32"/>
      <c r="J60" s="22">
        <v>15.556699999999999</v>
      </c>
      <c r="K60" s="23" t="s">
        <v>56</v>
      </c>
      <c r="L60" s="26"/>
      <c r="M60" s="23"/>
      <c r="N60" s="26"/>
      <c r="O60" s="23"/>
      <c r="P60" s="27">
        <v>30.8889</v>
      </c>
      <c r="Q60" s="39" t="s">
        <v>164</v>
      </c>
      <c r="R60" s="31"/>
      <c r="S60" s="28"/>
      <c r="T60" s="31"/>
      <c r="U60" s="28"/>
      <c r="V60" s="22">
        <v>1.6667000000000001</v>
      </c>
      <c r="W60" s="23" t="s">
        <v>66</v>
      </c>
      <c r="X60" s="26"/>
      <c r="Y60" s="23"/>
      <c r="Z60" s="26"/>
      <c r="AA60" s="23"/>
      <c r="AB60" s="27">
        <v>149.66999999999999</v>
      </c>
      <c r="AC60" s="28" t="s">
        <v>198</v>
      </c>
      <c r="AD60" s="31"/>
      <c r="AE60" s="28"/>
      <c r="AF60" s="31"/>
      <c r="AG60" s="28"/>
      <c r="AH60" s="22">
        <v>74.982299999999995</v>
      </c>
      <c r="AI60" s="23" t="s">
        <v>248</v>
      </c>
      <c r="AJ60" s="26"/>
      <c r="AK60" s="23"/>
      <c r="AL60" s="26"/>
      <c r="AM60" s="32"/>
      <c r="AN60" s="22">
        <v>39.142600000000002</v>
      </c>
      <c r="AO60" s="23" t="s">
        <v>124</v>
      </c>
      <c r="AP60" s="26"/>
      <c r="AQ60" s="23"/>
      <c r="AR60" s="26"/>
      <c r="AS60" s="23"/>
      <c r="AT60" s="22">
        <v>22.903400000000001</v>
      </c>
      <c r="AU60" s="23" t="s">
        <v>203</v>
      </c>
      <c r="AV60" s="26"/>
      <c r="AW60" s="23"/>
      <c r="AX60" s="26"/>
      <c r="AY60" s="23"/>
    </row>
    <row r="61" spans="1:52" x14ac:dyDescent="0.25">
      <c r="A61" s="35" t="str">
        <f>VLOOKUP(C61,'[1]2020 Soybean Traits &amp; Entries'!VL_SOY_2020,2,FALSE)</f>
        <v>Armor A49-D14</v>
      </c>
      <c r="B61" s="35" t="str">
        <f>VLOOKUP(C61,'[1]2020 Soybean Traits &amp; Entries'!VL_SOY_2020,4,FALSE)</f>
        <v>R2X</v>
      </c>
      <c r="C61" s="35" t="s">
        <v>253</v>
      </c>
      <c r="D61" s="22">
        <v>74.947199999999995</v>
      </c>
      <c r="E61" s="23" t="s">
        <v>248</v>
      </c>
      <c r="F61" s="26"/>
      <c r="G61" s="23"/>
      <c r="H61" s="26"/>
      <c r="I61" s="23"/>
      <c r="J61" s="22">
        <v>15.61</v>
      </c>
      <c r="K61" s="23" t="s">
        <v>56</v>
      </c>
      <c r="L61" s="26"/>
      <c r="M61" s="23"/>
      <c r="N61" s="26"/>
      <c r="O61" s="23"/>
      <c r="P61" s="27">
        <v>33.8889</v>
      </c>
      <c r="Q61" s="28" t="s">
        <v>168</v>
      </c>
      <c r="R61" s="31"/>
      <c r="S61" s="28"/>
      <c r="T61" s="31"/>
      <c r="U61" s="28"/>
      <c r="V61" s="22">
        <v>2.5</v>
      </c>
      <c r="W61" s="23" t="s">
        <v>80</v>
      </c>
      <c r="X61" s="26"/>
      <c r="Y61" s="23"/>
      <c r="Z61" s="26"/>
      <c r="AA61" s="23"/>
      <c r="AB61" s="27">
        <v>148.66999999999999</v>
      </c>
      <c r="AC61" s="28" t="s">
        <v>190</v>
      </c>
      <c r="AD61" s="31"/>
      <c r="AE61" s="28"/>
      <c r="AF61" s="31"/>
      <c r="AG61" s="28"/>
      <c r="AH61" s="22">
        <v>74.947199999999995</v>
      </c>
      <c r="AI61" s="23" t="s">
        <v>248</v>
      </c>
      <c r="AJ61" s="26"/>
      <c r="AK61" s="23"/>
      <c r="AL61" s="26"/>
      <c r="AM61" s="23"/>
      <c r="AN61" s="22">
        <v>38.836199999999998</v>
      </c>
      <c r="AO61" s="23" t="s">
        <v>199</v>
      </c>
      <c r="AP61" s="26"/>
      <c r="AQ61" s="23"/>
      <c r="AR61" s="26"/>
      <c r="AS61" s="23"/>
      <c r="AT61" s="22">
        <v>22.941700000000001</v>
      </c>
      <c r="AU61" s="23" t="s">
        <v>91</v>
      </c>
      <c r="AV61" s="26"/>
      <c r="AW61" s="23"/>
      <c r="AX61" s="26"/>
      <c r="AY61" s="23"/>
    </row>
    <row r="62" spans="1:52" x14ac:dyDescent="0.25">
      <c r="A62" s="35" t="str">
        <f>VLOOKUP(C62,'[1]2020 Soybean Traits &amp; Entries'!VL_SOY_2020,2,FALSE)</f>
        <v>Credenz CZ 4730 X</v>
      </c>
      <c r="B62" s="35" t="str">
        <f>VLOOKUP(C62,'[1]2020 Soybean Traits &amp; Entries'!VL_SOY_2020,4,FALSE)</f>
        <v>R2X</v>
      </c>
      <c r="C62" s="35" t="s">
        <v>254</v>
      </c>
      <c r="D62" s="22">
        <v>74.942800000000005</v>
      </c>
      <c r="E62" s="23" t="s">
        <v>248</v>
      </c>
      <c r="F62" s="26"/>
      <c r="G62" s="23"/>
      <c r="H62" s="26"/>
      <c r="I62" s="23"/>
      <c r="J62" s="22">
        <v>15.2967</v>
      </c>
      <c r="K62" s="23" t="s">
        <v>56</v>
      </c>
      <c r="L62" s="26"/>
      <c r="M62" s="23"/>
      <c r="N62" s="26"/>
      <c r="O62" s="23"/>
      <c r="P62" s="27">
        <v>33.222200000000001</v>
      </c>
      <c r="Q62" s="28" t="s">
        <v>255</v>
      </c>
      <c r="R62" s="31"/>
      <c r="S62" s="28"/>
      <c r="T62" s="31"/>
      <c r="U62" s="28"/>
      <c r="V62" s="22">
        <v>1.5</v>
      </c>
      <c r="W62" s="23" t="s">
        <v>58</v>
      </c>
      <c r="X62" s="26"/>
      <c r="Y62" s="23"/>
      <c r="Z62" s="26"/>
      <c r="AA62" s="23"/>
      <c r="AB62" s="27">
        <v>147.33000000000001</v>
      </c>
      <c r="AC62" s="28" t="s">
        <v>81</v>
      </c>
      <c r="AD62" s="31"/>
      <c r="AE62" s="28"/>
      <c r="AF62" s="31"/>
      <c r="AG62" s="28"/>
      <c r="AH62" s="22">
        <v>74.942800000000005</v>
      </c>
      <c r="AI62" s="23" t="s">
        <v>248</v>
      </c>
      <c r="AJ62" s="26"/>
      <c r="AK62" s="23"/>
      <c r="AL62" s="26"/>
      <c r="AM62" s="23"/>
      <c r="AN62" s="22">
        <v>39.180900000000001</v>
      </c>
      <c r="AO62" s="23" t="s">
        <v>82</v>
      </c>
      <c r="AP62" s="26"/>
      <c r="AQ62" s="23"/>
      <c r="AR62" s="26"/>
      <c r="AS62" s="23"/>
      <c r="AT62" s="22">
        <v>22.865100000000002</v>
      </c>
      <c r="AU62" s="23" t="s">
        <v>105</v>
      </c>
      <c r="AV62" s="26"/>
      <c r="AW62" s="23"/>
      <c r="AX62" s="26"/>
      <c r="AY62" s="23"/>
    </row>
    <row r="63" spans="1:52" x14ac:dyDescent="0.25">
      <c r="A63" s="35" t="str">
        <f>VLOOKUP(C63,'[1]2020 Soybean Traits &amp; Entries'!VL_SOY_2020,2,FALSE)</f>
        <v>MO S16-5540R</v>
      </c>
      <c r="B63" s="35" t="str">
        <f>VLOOKUP(C63,'[1]2020 Soybean Traits &amp; Entries'!VL_SOY_2020,4,FALSE)</f>
        <v>RR</v>
      </c>
      <c r="C63" s="35" t="s">
        <v>256</v>
      </c>
      <c r="D63" s="22">
        <v>74.575299999999999</v>
      </c>
      <c r="E63" s="23" t="s">
        <v>248</v>
      </c>
      <c r="F63" s="26"/>
      <c r="G63" s="23"/>
      <c r="H63" s="26"/>
      <c r="I63" s="23"/>
      <c r="J63" s="22">
        <v>15.396699999999999</v>
      </c>
      <c r="K63" s="23" t="s">
        <v>56</v>
      </c>
      <c r="L63" s="26"/>
      <c r="M63" s="23"/>
      <c r="N63" s="26"/>
      <c r="O63" s="23"/>
      <c r="P63" s="27">
        <v>28.444400000000002</v>
      </c>
      <c r="Q63" s="34" t="s">
        <v>257</v>
      </c>
      <c r="R63" s="31"/>
      <c r="S63" s="28"/>
      <c r="T63" s="31"/>
      <c r="U63" s="28"/>
      <c r="V63" s="22">
        <v>2</v>
      </c>
      <c r="W63" s="23" t="s">
        <v>65</v>
      </c>
      <c r="X63" s="26"/>
      <c r="Y63" s="23"/>
      <c r="Z63" s="26"/>
      <c r="AA63" s="23"/>
      <c r="AB63" s="27">
        <v>149.66999999999999</v>
      </c>
      <c r="AC63" s="28" t="s">
        <v>198</v>
      </c>
      <c r="AD63" s="31"/>
      <c r="AE63" s="28"/>
      <c r="AF63" s="31"/>
      <c r="AG63" s="28"/>
      <c r="AH63" s="22">
        <v>74.575299999999999</v>
      </c>
      <c r="AI63" s="23" t="s">
        <v>248</v>
      </c>
      <c r="AJ63" s="26"/>
      <c r="AK63" s="23"/>
      <c r="AL63" s="26"/>
      <c r="AM63" s="23"/>
      <c r="AN63" s="22">
        <v>41.019300000000001</v>
      </c>
      <c r="AO63" s="23" t="s">
        <v>71</v>
      </c>
      <c r="AP63" s="26"/>
      <c r="AQ63" s="23"/>
      <c r="AR63" s="26"/>
      <c r="AS63" s="23"/>
      <c r="AT63" s="22">
        <v>21.371400000000001</v>
      </c>
      <c r="AU63" s="23" t="s">
        <v>258</v>
      </c>
      <c r="AV63" s="26"/>
      <c r="AW63" s="23"/>
      <c r="AX63" s="26"/>
      <c r="AY63" s="23"/>
    </row>
    <row r="64" spans="1:52" x14ac:dyDescent="0.25">
      <c r="A64" s="35" t="str">
        <f>VLOOKUP(C64,'[1]2020 Soybean Traits &amp; Entries'!VL_SOY_2020,2,FALSE)</f>
        <v>AGS GS47X19</v>
      </c>
      <c r="B64" s="35" t="str">
        <f>VLOOKUP(C64,'[1]2020 Soybean Traits &amp; Entries'!VL_SOY_2020,4,FALSE)</f>
        <v>R2X</v>
      </c>
      <c r="C64" s="35" t="s">
        <v>259</v>
      </c>
      <c r="D64" s="22">
        <v>73.575999999999993</v>
      </c>
      <c r="E64" s="23" t="s">
        <v>260</v>
      </c>
      <c r="F64" s="26"/>
      <c r="G64" s="23"/>
      <c r="H64" s="26"/>
      <c r="I64" s="23"/>
      <c r="J64" s="22">
        <v>15.226699999999999</v>
      </c>
      <c r="K64" s="23" t="s">
        <v>56</v>
      </c>
      <c r="L64" s="26"/>
      <c r="M64" s="23"/>
      <c r="N64" s="26"/>
      <c r="O64" s="23"/>
      <c r="P64" s="27">
        <v>30.777799999999999</v>
      </c>
      <c r="Q64" s="39" t="s">
        <v>261</v>
      </c>
      <c r="R64" s="31"/>
      <c r="S64" s="28"/>
      <c r="T64" s="31"/>
      <c r="U64" s="28"/>
      <c r="V64" s="22">
        <v>2.1667000000000001</v>
      </c>
      <c r="W64" s="23" t="s">
        <v>118</v>
      </c>
      <c r="X64" s="26"/>
      <c r="Y64" s="23"/>
      <c r="Z64" s="26"/>
      <c r="AA64" s="23"/>
      <c r="AB64" s="27">
        <v>149.33000000000001</v>
      </c>
      <c r="AC64" s="28" t="s">
        <v>91</v>
      </c>
      <c r="AD64" s="31"/>
      <c r="AE64" s="28"/>
      <c r="AF64" s="31"/>
      <c r="AG64" s="28"/>
      <c r="AH64" s="22">
        <v>73.575999999999993</v>
      </c>
      <c r="AI64" s="23" t="s">
        <v>260</v>
      </c>
      <c r="AJ64" s="26"/>
      <c r="AK64" s="23"/>
      <c r="AL64" s="26"/>
      <c r="AM64" s="23"/>
      <c r="AN64" s="22">
        <v>39.640500000000003</v>
      </c>
      <c r="AO64" s="23" t="s">
        <v>115</v>
      </c>
      <c r="AP64" s="26"/>
      <c r="AQ64" s="23"/>
      <c r="AR64" s="26"/>
      <c r="AS64" s="23"/>
      <c r="AT64" s="22">
        <v>22.7119</v>
      </c>
      <c r="AU64" s="23" t="s">
        <v>262</v>
      </c>
      <c r="AV64" s="26"/>
      <c r="AW64" s="23"/>
      <c r="AX64" s="26"/>
      <c r="AY64" s="23"/>
      <c r="AZ64" s="11"/>
    </row>
    <row r="65" spans="1:52" x14ac:dyDescent="0.25">
      <c r="A65" s="35" t="str">
        <f>VLOOKUP(C65,'[1]2020 Soybean Traits &amp; Entries'!VL_SOY_2020,2,FALSE)</f>
        <v>MO S16-7922C</v>
      </c>
      <c r="B65" s="35" t="str">
        <f>VLOOKUP(C65,'[1]2020 Soybean Traits &amp; Entries'!VL_SOY_2020,4,FALSE)</f>
        <v>Conv.</v>
      </c>
      <c r="C65" s="35" t="s">
        <v>263</v>
      </c>
      <c r="D65" s="22">
        <v>73.242900000000006</v>
      </c>
      <c r="E65" s="23" t="s">
        <v>264</v>
      </c>
      <c r="F65" s="26"/>
      <c r="G65" s="23"/>
      <c r="H65" s="26"/>
      <c r="I65" s="23"/>
      <c r="J65" s="22">
        <v>14.8667</v>
      </c>
      <c r="K65" s="23" t="s">
        <v>56</v>
      </c>
      <c r="L65" s="26"/>
      <c r="M65" s="23"/>
      <c r="N65" s="26"/>
      <c r="O65" s="23"/>
      <c r="P65" s="27">
        <v>30.9498</v>
      </c>
      <c r="Q65" s="34" t="s">
        <v>265</v>
      </c>
      <c r="R65" s="31"/>
      <c r="S65" s="28"/>
      <c r="T65" s="31"/>
      <c r="U65" s="28"/>
      <c r="V65" s="22">
        <v>2</v>
      </c>
      <c r="W65" s="23" t="s">
        <v>65</v>
      </c>
      <c r="X65" s="26"/>
      <c r="Y65" s="23"/>
      <c r="Z65" s="26"/>
      <c r="AA65" s="23"/>
      <c r="AB65" s="27">
        <v>151.66999999999999</v>
      </c>
      <c r="AC65" s="28" t="s">
        <v>85</v>
      </c>
      <c r="AD65" s="31"/>
      <c r="AE65" s="28"/>
      <c r="AF65" s="31"/>
      <c r="AG65" s="28"/>
      <c r="AH65" s="22">
        <v>73.242900000000006</v>
      </c>
      <c r="AI65" s="23" t="s">
        <v>264</v>
      </c>
      <c r="AJ65" s="26"/>
      <c r="AK65" s="23"/>
      <c r="AL65" s="26"/>
      <c r="AM65" s="23"/>
      <c r="AN65" s="22">
        <v>39.334099999999999</v>
      </c>
      <c r="AO65" s="23" t="s">
        <v>219</v>
      </c>
      <c r="AP65" s="26"/>
      <c r="AQ65" s="23"/>
      <c r="AR65" s="26"/>
      <c r="AS65" s="23"/>
      <c r="AT65" s="22">
        <v>22.252300000000002</v>
      </c>
      <c r="AU65" s="23" t="s">
        <v>136</v>
      </c>
      <c r="AV65" s="26"/>
      <c r="AW65" s="23"/>
      <c r="AX65" s="26"/>
      <c r="AY65" s="23"/>
    </row>
    <row r="66" spans="1:52" x14ac:dyDescent="0.25">
      <c r="A66" s="35" t="str">
        <f>VLOOKUP(C66,'[1]2020 Soybean Traits &amp; Entries'!VL_SOY_2020,2,FALSE)</f>
        <v>Credenz CZ 4979 X</v>
      </c>
      <c r="B66" s="35" t="str">
        <f>VLOOKUP(C66,'[1]2020 Soybean Traits &amp; Entries'!VL_SOY_2020,4,FALSE)</f>
        <v>R2X</v>
      </c>
      <c r="C66" s="35" t="s">
        <v>266</v>
      </c>
      <c r="D66" s="22">
        <v>73.019599999999997</v>
      </c>
      <c r="E66" s="23" t="s">
        <v>264</v>
      </c>
      <c r="F66" s="26">
        <v>70.8917</v>
      </c>
      <c r="G66" s="23" t="s">
        <v>240</v>
      </c>
      <c r="H66" s="26"/>
      <c r="I66" s="23"/>
      <c r="J66" s="22">
        <v>15.9633</v>
      </c>
      <c r="K66" s="23" t="s">
        <v>56</v>
      </c>
      <c r="L66" s="26">
        <v>16.436699999999998</v>
      </c>
      <c r="M66" s="23" t="s">
        <v>56</v>
      </c>
      <c r="N66" s="26"/>
      <c r="O66" s="23"/>
      <c r="P66" s="27">
        <v>34.444400000000002</v>
      </c>
      <c r="Q66" s="28" t="s">
        <v>230</v>
      </c>
      <c r="R66" s="31">
        <v>36.8889</v>
      </c>
      <c r="S66" s="28" t="s">
        <v>118</v>
      </c>
      <c r="T66" s="31"/>
      <c r="U66" s="28"/>
      <c r="V66" s="22">
        <v>3</v>
      </c>
      <c r="W66" s="23" t="s">
        <v>71</v>
      </c>
      <c r="X66" s="26">
        <v>2.5</v>
      </c>
      <c r="Y66" s="23" t="s">
        <v>56</v>
      </c>
      <c r="Z66" s="26"/>
      <c r="AA66" s="23"/>
      <c r="AB66" s="27">
        <v>150</v>
      </c>
      <c r="AC66" s="28" t="s">
        <v>79</v>
      </c>
      <c r="AD66" s="31">
        <v>147</v>
      </c>
      <c r="AE66" s="28" t="s">
        <v>85</v>
      </c>
      <c r="AF66" s="31"/>
      <c r="AG66" s="28"/>
      <c r="AH66" s="22">
        <v>73.019599999999997</v>
      </c>
      <c r="AI66" s="23" t="s">
        <v>264</v>
      </c>
      <c r="AJ66" s="26">
        <v>70.8917</v>
      </c>
      <c r="AK66" s="23" t="s">
        <v>240</v>
      </c>
      <c r="AL66" s="26"/>
      <c r="AM66" s="23"/>
      <c r="AN66" s="22">
        <v>38.606400000000001</v>
      </c>
      <c r="AO66" s="32" t="s">
        <v>211</v>
      </c>
      <c r="AP66" s="26">
        <v>38.051000000000002</v>
      </c>
      <c r="AQ66" s="23" t="s">
        <v>267</v>
      </c>
      <c r="AR66" s="26"/>
      <c r="AS66" s="23"/>
      <c r="AT66" s="22">
        <v>22.252300000000002</v>
      </c>
      <c r="AU66" s="23" t="s">
        <v>136</v>
      </c>
      <c r="AV66" s="26">
        <v>22.654499999999999</v>
      </c>
      <c r="AW66" s="23" t="s">
        <v>158</v>
      </c>
      <c r="AX66" s="26"/>
      <c r="AY66" s="23"/>
      <c r="AZ66" s="11"/>
    </row>
    <row r="67" spans="1:52" x14ac:dyDescent="0.25">
      <c r="A67" s="33" t="str">
        <f>VLOOKUP(C67,'[1]2020 Soybean Traits &amp; Entries'!VL_SOY_2020,2,FALSE)</f>
        <v>DONMARIO Seeds DM 49X13</v>
      </c>
      <c r="B67" s="33" t="str">
        <f>VLOOKUP(C67,'[1]2020 Soybean Traits &amp; Entries'!VL_SOY_2020,4,FALSE)</f>
        <v>R2X</v>
      </c>
      <c r="C67" s="33" t="s">
        <v>268</v>
      </c>
      <c r="D67" s="22">
        <v>71.3489</v>
      </c>
      <c r="E67" s="23" t="s">
        <v>269</v>
      </c>
      <c r="F67" s="26"/>
      <c r="G67" s="23"/>
      <c r="H67" s="26"/>
      <c r="I67" s="23"/>
      <c r="J67" s="22">
        <v>15.6433</v>
      </c>
      <c r="K67" s="23" t="s">
        <v>56</v>
      </c>
      <c r="L67" s="26"/>
      <c r="M67" s="23"/>
      <c r="N67" s="26"/>
      <c r="O67" s="23"/>
      <c r="P67" s="27">
        <v>33.222200000000001</v>
      </c>
      <c r="Q67" s="28" t="s">
        <v>255</v>
      </c>
      <c r="R67" s="31"/>
      <c r="S67" s="28"/>
      <c r="T67" s="31"/>
      <c r="U67" s="28"/>
      <c r="V67" s="22">
        <v>3.1667000000000001</v>
      </c>
      <c r="W67" s="23" t="s">
        <v>73</v>
      </c>
      <c r="X67" s="26"/>
      <c r="Y67" s="23"/>
      <c r="Z67" s="26"/>
      <c r="AA67" s="23"/>
      <c r="AB67" s="27">
        <v>150.33000000000001</v>
      </c>
      <c r="AC67" s="28" t="s">
        <v>70</v>
      </c>
      <c r="AD67" s="31"/>
      <c r="AE67" s="28"/>
      <c r="AF67" s="31"/>
      <c r="AG67" s="28"/>
      <c r="AH67" s="22">
        <v>71.3489</v>
      </c>
      <c r="AI67" s="23" t="s">
        <v>269</v>
      </c>
      <c r="AJ67" s="26"/>
      <c r="AK67" s="23"/>
      <c r="AL67" s="26"/>
      <c r="AM67" s="23"/>
      <c r="AN67" s="22">
        <v>38.683</v>
      </c>
      <c r="AO67" s="23" t="s">
        <v>69</v>
      </c>
      <c r="AP67" s="26"/>
      <c r="AQ67" s="23"/>
      <c r="AR67" s="26"/>
      <c r="AS67" s="23"/>
      <c r="AT67" s="22">
        <v>22.98</v>
      </c>
      <c r="AU67" s="23" t="s">
        <v>77</v>
      </c>
      <c r="AV67" s="26"/>
      <c r="AW67" s="23"/>
      <c r="AX67" s="26"/>
      <c r="AY67" s="23"/>
    </row>
    <row r="68" spans="1:52" x14ac:dyDescent="0.25">
      <c r="A68" s="33" t="str">
        <f>VLOOKUP(C68,'[1]2020 Soybean Traits &amp; Entries'!VL_SOY_2020,2,FALSE)</f>
        <v>Taylor Seed T4880X</v>
      </c>
      <c r="B68" s="33" t="str">
        <f>VLOOKUP(C68,'[1]2020 Soybean Traits &amp; Entries'!VL_SOY_2020,4,FALSE)</f>
        <v>R2X</v>
      </c>
      <c r="C68" s="33" t="s">
        <v>270</v>
      </c>
      <c r="D68" s="22">
        <v>70.3125</v>
      </c>
      <c r="E68" s="23" t="s">
        <v>269</v>
      </c>
      <c r="F68" s="26"/>
      <c r="G68" s="23"/>
      <c r="H68" s="26"/>
      <c r="I68" s="23"/>
      <c r="J68" s="22">
        <v>15.03</v>
      </c>
      <c r="K68" s="23" t="s">
        <v>56</v>
      </c>
      <c r="L68" s="26"/>
      <c r="M68" s="23"/>
      <c r="N68" s="26"/>
      <c r="O68" s="23"/>
      <c r="P68" s="27">
        <v>29.444400000000002</v>
      </c>
      <c r="Q68" s="40" t="s">
        <v>188</v>
      </c>
      <c r="R68" s="31"/>
      <c r="S68" s="28"/>
      <c r="T68" s="31"/>
      <c r="U68" s="28"/>
      <c r="V68" s="22">
        <v>1.3332999999999999</v>
      </c>
      <c r="W68" s="23" t="s">
        <v>121</v>
      </c>
      <c r="X68" s="26"/>
      <c r="Y68" s="23"/>
      <c r="Z68" s="26"/>
      <c r="AA68" s="23"/>
      <c r="AB68" s="27">
        <v>151.33000000000001</v>
      </c>
      <c r="AC68" s="28" t="s">
        <v>97</v>
      </c>
      <c r="AD68" s="31"/>
      <c r="AE68" s="28"/>
      <c r="AF68" s="31"/>
      <c r="AG68" s="28"/>
      <c r="AH68" s="22">
        <v>70.3125</v>
      </c>
      <c r="AI68" s="23" t="s">
        <v>269</v>
      </c>
      <c r="AJ68" s="26"/>
      <c r="AK68" s="23"/>
      <c r="AL68" s="26"/>
      <c r="AM68" s="23"/>
      <c r="AN68" s="22">
        <v>40.138399999999997</v>
      </c>
      <c r="AO68" s="23" t="s">
        <v>91</v>
      </c>
      <c r="AP68" s="26"/>
      <c r="AQ68" s="23"/>
      <c r="AR68" s="26"/>
      <c r="AS68" s="23"/>
      <c r="AT68" s="22">
        <v>21.831</v>
      </c>
      <c r="AU68" s="23" t="s">
        <v>213</v>
      </c>
      <c r="AV68" s="26"/>
      <c r="AW68" s="23"/>
      <c r="AX68" s="26"/>
      <c r="AY68" s="23"/>
    </row>
    <row r="69" spans="1:52" x14ac:dyDescent="0.25">
      <c r="A69" s="35" t="str">
        <f>VLOOKUP(C69,'[1]2020 Soybean Traits &amp; Entries'!VL_SOY_2020,2,FALSE)</f>
        <v>USG 7480XT</v>
      </c>
      <c r="B69" s="35" t="str">
        <f>VLOOKUP(C69,'[1]2020 Soybean Traits &amp; Entries'!VL_SOY_2020,4,FALSE)</f>
        <v>R2X</v>
      </c>
      <c r="C69" s="35" t="s">
        <v>271</v>
      </c>
      <c r="D69" s="22">
        <v>70.297200000000004</v>
      </c>
      <c r="E69" s="23" t="s">
        <v>272</v>
      </c>
      <c r="F69" s="26">
        <v>76.135900000000007</v>
      </c>
      <c r="G69" s="23" t="s">
        <v>61</v>
      </c>
      <c r="H69" s="26"/>
      <c r="I69" s="23"/>
      <c r="J69" s="22">
        <v>15.85</v>
      </c>
      <c r="K69" s="23" t="s">
        <v>56</v>
      </c>
      <c r="L69" s="26">
        <v>15.781700000000001</v>
      </c>
      <c r="M69" s="23" t="s">
        <v>56</v>
      </c>
      <c r="N69" s="26"/>
      <c r="O69" s="23"/>
      <c r="P69" s="27">
        <v>32.555599999999998</v>
      </c>
      <c r="Q69" s="28" t="s">
        <v>273</v>
      </c>
      <c r="R69" s="31">
        <v>34.6111</v>
      </c>
      <c r="S69" s="28" t="s">
        <v>66</v>
      </c>
      <c r="T69" s="31"/>
      <c r="U69" s="28"/>
      <c r="V69" s="22">
        <v>3</v>
      </c>
      <c r="W69" s="23" t="s">
        <v>71</v>
      </c>
      <c r="X69" s="26">
        <v>2.25</v>
      </c>
      <c r="Y69" s="23" t="s">
        <v>63</v>
      </c>
      <c r="Z69" s="26"/>
      <c r="AA69" s="23"/>
      <c r="AB69" s="27">
        <v>149.66999999999999</v>
      </c>
      <c r="AC69" s="28" t="s">
        <v>198</v>
      </c>
      <c r="AD69" s="31">
        <v>145</v>
      </c>
      <c r="AE69" s="28" t="s">
        <v>61</v>
      </c>
      <c r="AF69" s="31"/>
      <c r="AG69" s="28"/>
      <c r="AH69" s="22">
        <v>70.297200000000004</v>
      </c>
      <c r="AI69" s="23" t="s">
        <v>272</v>
      </c>
      <c r="AJ69" s="26">
        <v>76.135900000000007</v>
      </c>
      <c r="AK69" s="23" t="s">
        <v>61</v>
      </c>
      <c r="AL69" s="26"/>
      <c r="AM69" s="23"/>
      <c r="AN69" s="22">
        <v>40.329900000000002</v>
      </c>
      <c r="AO69" s="23" t="s">
        <v>77</v>
      </c>
      <c r="AP69" s="26">
        <v>40.0809</v>
      </c>
      <c r="AQ69" s="23" t="s">
        <v>63</v>
      </c>
      <c r="AR69" s="26"/>
      <c r="AS69" s="23"/>
      <c r="AT69" s="22">
        <v>22.4438</v>
      </c>
      <c r="AU69" s="23" t="s">
        <v>95</v>
      </c>
      <c r="AV69" s="26">
        <v>22.788499999999999</v>
      </c>
      <c r="AW69" s="23" t="s">
        <v>240</v>
      </c>
      <c r="AX69" s="26"/>
      <c r="AY69" s="23"/>
      <c r="AZ69" s="11"/>
    </row>
    <row r="70" spans="1:52" x14ac:dyDescent="0.25">
      <c r="A70" s="33" t="str">
        <f>VLOOKUP(C70,'[1]2020 Soybean Traits &amp; Entries'!VL_SOY_2020,2,FALSE)</f>
        <v>Credenz CZ 4770 X</v>
      </c>
      <c r="B70" s="33" t="str">
        <f>VLOOKUP(C70,'[1]2020 Soybean Traits &amp; Entries'!VL_SOY_2020,4,FALSE)</f>
        <v>R2X</v>
      </c>
      <c r="C70" s="33" t="s">
        <v>274</v>
      </c>
      <c r="D70" s="22">
        <v>67.958699999999993</v>
      </c>
      <c r="E70" s="23" t="s">
        <v>275</v>
      </c>
      <c r="F70" s="26"/>
      <c r="G70" s="23"/>
      <c r="H70" s="26"/>
      <c r="I70" s="23"/>
      <c r="J70" s="22">
        <v>15.4833</v>
      </c>
      <c r="K70" s="23" t="s">
        <v>56</v>
      </c>
      <c r="L70" s="26"/>
      <c r="M70" s="23"/>
      <c r="N70" s="26"/>
      <c r="O70" s="23"/>
      <c r="P70" s="27">
        <v>32.555599999999998</v>
      </c>
      <c r="Q70" s="28" t="s">
        <v>273</v>
      </c>
      <c r="R70" s="31"/>
      <c r="S70" s="28"/>
      <c r="T70" s="31"/>
      <c r="U70" s="28"/>
      <c r="V70" s="22">
        <v>2.1667000000000001</v>
      </c>
      <c r="W70" s="23" t="s">
        <v>118</v>
      </c>
      <c r="X70" s="26"/>
      <c r="Y70" s="23"/>
      <c r="Z70" s="26"/>
      <c r="AA70" s="23"/>
      <c r="AB70" s="27">
        <v>148.66999999999999</v>
      </c>
      <c r="AC70" s="28" t="s">
        <v>190</v>
      </c>
      <c r="AD70" s="31"/>
      <c r="AE70" s="28"/>
      <c r="AF70" s="31"/>
      <c r="AG70" s="28"/>
      <c r="AH70" s="22">
        <v>67.958699999999993</v>
      </c>
      <c r="AI70" s="23" t="s">
        <v>275</v>
      </c>
      <c r="AJ70" s="26"/>
      <c r="AK70" s="23"/>
      <c r="AL70" s="26"/>
      <c r="AM70" s="23"/>
      <c r="AN70" s="22">
        <v>39.640500000000003</v>
      </c>
      <c r="AO70" s="23" t="s">
        <v>115</v>
      </c>
      <c r="AP70" s="26"/>
      <c r="AQ70" s="23"/>
      <c r="AR70" s="26"/>
      <c r="AS70" s="23"/>
      <c r="AT70" s="22">
        <v>22.941700000000001</v>
      </c>
      <c r="AU70" s="23" t="s">
        <v>91</v>
      </c>
      <c r="AV70" s="26"/>
      <c r="AW70" s="23"/>
      <c r="AX70" s="26"/>
      <c r="AY70" s="23"/>
    </row>
    <row r="71" spans="1:52" x14ac:dyDescent="0.25">
      <c r="A71" s="33" t="str">
        <f>VLOOKUP(C71,'[1]2020 Soybean Traits &amp; Entries'!VL_SOY_2020,2,FALSE)</f>
        <v>Credenz CZ 4869 X</v>
      </c>
      <c r="B71" s="33" t="str">
        <f>VLOOKUP(C71,'[1]2020 Soybean Traits &amp; Entries'!VL_SOY_2020,4,FALSE)</f>
        <v>R2X</v>
      </c>
      <c r="C71" s="33" t="s">
        <v>276</v>
      </c>
      <c r="D71" s="22">
        <v>67.496899999999997</v>
      </c>
      <c r="E71" s="23" t="s">
        <v>275</v>
      </c>
      <c r="F71" s="26">
        <v>67.746099999999998</v>
      </c>
      <c r="G71" s="23" t="s">
        <v>277</v>
      </c>
      <c r="H71" s="26"/>
      <c r="I71" s="23"/>
      <c r="J71" s="22">
        <v>15.69</v>
      </c>
      <c r="K71" s="23" t="s">
        <v>56</v>
      </c>
      <c r="L71" s="26">
        <v>16.125</v>
      </c>
      <c r="M71" s="23" t="s">
        <v>56</v>
      </c>
      <c r="N71" s="26"/>
      <c r="O71" s="23"/>
      <c r="P71" s="27">
        <v>33.333300000000001</v>
      </c>
      <c r="Q71" s="28" t="s">
        <v>152</v>
      </c>
      <c r="R71" s="31">
        <v>37</v>
      </c>
      <c r="S71" s="28" t="s">
        <v>118</v>
      </c>
      <c r="T71" s="31"/>
      <c r="U71" s="28"/>
      <c r="V71" s="22">
        <v>2.3332999999999999</v>
      </c>
      <c r="W71" s="23" t="s">
        <v>114</v>
      </c>
      <c r="X71" s="26">
        <v>2.1667000000000001</v>
      </c>
      <c r="Y71" s="23" t="s">
        <v>63</v>
      </c>
      <c r="Z71" s="26"/>
      <c r="AA71" s="23"/>
      <c r="AB71" s="27">
        <v>148.66999999999999</v>
      </c>
      <c r="AC71" s="28" t="s">
        <v>190</v>
      </c>
      <c r="AD71" s="31">
        <v>143</v>
      </c>
      <c r="AE71" s="28" t="s">
        <v>142</v>
      </c>
      <c r="AF71" s="31"/>
      <c r="AG71" s="28"/>
      <c r="AH71" s="22">
        <v>67.496899999999997</v>
      </c>
      <c r="AI71" s="23" t="s">
        <v>275</v>
      </c>
      <c r="AJ71" s="26">
        <v>67.746099999999998</v>
      </c>
      <c r="AK71" s="23" t="s">
        <v>277</v>
      </c>
      <c r="AL71" s="26"/>
      <c r="AM71" s="23"/>
      <c r="AN71" s="22">
        <v>38.223399999999998</v>
      </c>
      <c r="AO71" s="32" t="s">
        <v>129</v>
      </c>
      <c r="AP71" s="26">
        <v>37.514800000000001</v>
      </c>
      <c r="AQ71" s="23" t="s">
        <v>278</v>
      </c>
      <c r="AR71" s="26"/>
      <c r="AS71" s="23"/>
      <c r="AT71" s="22">
        <v>23.133199999999999</v>
      </c>
      <c r="AU71" s="23" t="s">
        <v>61</v>
      </c>
      <c r="AV71" s="26">
        <v>23.784300000000002</v>
      </c>
      <c r="AW71" s="23" t="s">
        <v>63</v>
      </c>
      <c r="AX71" s="26"/>
      <c r="AY71" s="23"/>
      <c r="AZ71" s="11"/>
    </row>
    <row r="72" spans="1:52" x14ac:dyDescent="0.25">
      <c r="A72" s="33" t="str">
        <f>VLOOKUP(C72,'[1]2020 Soybean Traits &amp; Entries'!VL_SOY_2020,2,FALSE)</f>
        <v>Credenz CZ 4600 X</v>
      </c>
      <c r="B72" s="33" t="str">
        <f>VLOOKUP(C72,'[1]2020 Soybean Traits &amp; Entries'!VL_SOY_2020,4,FALSE)</f>
        <v>R2X</v>
      </c>
      <c r="C72" s="33" t="s">
        <v>279</v>
      </c>
      <c r="D72" s="22">
        <v>65.534000000000006</v>
      </c>
      <c r="E72" s="23" t="s">
        <v>280</v>
      </c>
      <c r="F72" s="26"/>
      <c r="G72" s="23"/>
      <c r="H72" s="26"/>
      <c r="I72" s="23"/>
      <c r="J72" s="22">
        <v>14.593299999999999</v>
      </c>
      <c r="K72" s="23" t="s">
        <v>56</v>
      </c>
      <c r="L72" s="26"/>
      <c r="M72" s="23"/>
      <c r="N72" s="26"/>
      <c r="O72" s="23"/>
      <c r="P72" s="27">
        <v>27.666699999999999</v>
      </c>
      <c r="Q72" s="39" t="s">
        <v>281</v>
      </c>
      <c r="R72" s="31"/>
      <c r="S72" s="28"/>
      <c r="T72" s="31"/>
      <c r="U72" s="28"/>
      <c r="V72" s="22">
        <v>1.8332999999999999</v>
      </c>
      <c r="W72" s="23" t="s">
        <v>74</v>
      </c>
      <c r="X72" s="26"/>
      <c r="Y72" s="23"/>
      <c r="Z72" s="26"/>
      <c r="AA72" s="23"/>
      <c r="AB72" s="27">
        <v>146</v>
      </c>
      <c r="AC72" s="28" t="s">
        <v>59</v>
      </c>
      <c r="AD72" s="31"/>
      <c r="AE72" s="28"/>
      <c r="AF72" s="31"/>
      <c r="AG72" s="28"/>
      <c r="AH72" s="22">
        <v>65.534000000000006</v>
      </c>
      <c r="AI72" s="23" t="s">
        <v>280</v>
      </c>
      <c r="AJ72" s="26"/>
      <c r="AK72" s="23"/>
      <c r="AL72" s="26"/>
      <c r="AM72" s="23"/>
      <c r="AN72" s="22">
        <v>40.138399999999997</v>
      </c>
      <c r="AO72" s="23" t="s">
        <v>91</v>
      </c>
      <c r="AP72" s="26"/>
      <c r="AQ72" s="23"/>
      <c r="AR72" s="26"/>
      <c r="AS72" s="23"/>
      <c r="AT72" s="22">
        <v>21.869299999999999</v>
      </c>
      <c r="AU72" s="23" t="s">
        <v>241</v>
      </c>
      <c r="AV72" s="26"/>
      <c r="AW72" s="23"/>
      <c r="AX72" s="26"/>
      <c r="AY72" s="23"/>
    </row>
    <row r="73" spans="1:52" x14ac:dyDescent="0.25">
      <c r="A73" s="41" t="str">
        <f>VLOOKUP(C73,'[1]2020 Soybean Traits &amp; Entries'!VL_SOY_2020,2,FALSE)</f>
        <v>GoSoy GT Ireane</v>
      </c>
      <c r="B73" s="41" t="str">
        <f>VLOOKUP(C73,'[1]2020 Soybean Traits &amp; Entries'!VL_SOY_2020,4,FALSE)</f>
        <v>RR1</v>
      </c>
      <c r="C73" s="41" t="s">
        <v>282</v>
      </c>
      <c r="D73" s="22">
        <v>60.335999999999999</v>
      </c>
      <c r="E73" s="23" t="s">
        <v>283</v>
      </c>
      <c r="F73" s="26"/>
      <c r="G73" s="23"/>
      <c r="H73" s="26"/>
      <c r="I73" s="23"/>
      <c r="J73" s="22">
        <v>14.2433</v>
      </c>
      <c r="K73" s="23" t="s">
        <v>56</v>
      </c>
      <c r="L73" s="26"/>
      <c r="M73" s="23"/>
      <c r="N73" s="26"/>
      <c r="O73" s="23"/>
      <c r="P73" s="27">
        <v>21.222200000000001</v>
      </c>
      <c r="Q73" s="34" t="s">
        <v>60</v>
      </c>
      <c r="R73" s="31"/>
      <c r="S73" s="28"/>
      <c r="T73" s="31"/>
      <c r="U73" s="28"/>
      <c r="V73" s="22">
        <v>1</v>
      </c>
      <c r="W73" s="23" t="s">
        <v>110</v>
      </c>
      <c r="X73" s="26"/>
      <c r="Y73" s="23"/>
      <c r="Z73" s="26"/>
      <c r="AA73" s="23"/>
      <c r="AB73" s="27">
        <v>153.33000000000001</v>
      </c>
      <c r="AC73" s="28" t="s">
        <v>56</v>
      </c>
      <c r="AD73" s="31"/>
      <c r="AE73" s="28"/>
      <c r="AF73" s="31"/>
      <c r="AG73" s="28"/>
      <c r="AH73" s="22">
        <v>60.335999999999999</v>
      </c>
      <c r="AI73" s="23" t="s">
        <v>283</v>
      </c>
      <c r="AJ73" s="26"/>
      <c r="AK73" s="23"/>
      <c r="AL73" s="26"/>
      <c r="AM73" s="23"/>
      <c r="AN73" s="22">
        <v>40.138399999999997</v>
      </c>
      <c r="AO73" s="23" t="s">
        <v>91</v>
      </c>
      <c r="AP73" s="26"/>
      <c r="AQ73" s="23"/>
      <c r="AR73" s="26"/>
      <c r="AS73" s="23"/>
      <c r="AT73" s="22">
        <v>21.7544</v>
      </c>
      <c r="AU73" s="23" t="s">
        <v>204</v>
      </c>
      <c r="AV73" s="26"/>
      <c r="AW73" s="23"/>
      <c r="AX73" s="26"/>
      <c r="AY73" s="23"/>
    </row>
    <row r="74" spans="1:52" x14ac:dyDescent="0.25">
      <c r="A74" s="41" t="str">
        <f>VLOOKUP(C74,'[1]2020 Soybean Traits &amp; Entries'!VL_SOY_2020,2,FALSE)</f>
        <v xml:space="preserve">AR R15-2422 </v>
      </c>
      <c r="B74" s="41" t="str">
        <f>VLOOKUP(C74,'[1]2020 Soybean Traits &amp; Entries'!VL_SOY_2020,4,FALSE)</f>
        <v>Conv.</v>
      </c>
      <c r="C74" s="41" t="s">
        <v>284</v>
      </c>
      <c r="D74" s="22">
        <v>59.559100000000001</v>
      </c>
      <c r="E74" s="23" t="s">
        <v>285</v>
      </c>
      <c r="F74" s="26"/>
      <c r="G74" s="23"/>
      <c r="H74" s="26"/>
      <c r="I74" s="23"/>
      <c r="J74" s="22">
        <v>16.32</v>
      </c>
      <c r="K74" s="23" t="s">
        <v>56</v>
      </c>
      <c r="L74" s="26"/>
      <c r="M74" s="23"/>
      <c r="N74" s="26"/>
      <c r="O74" s="23"/>
      <c r="P74" s="27">
        <v>36</v>
      </c>
      <c r="Q74" s="28" t="s">
        <v>98</v>
      </c>
      <c r="R74" s="31"/>
      <c r="S74" s="28"/>
      <c r="T74" s="31"/>
      <c r="U74" s="28"/>
      <c r="V74" s="22">
        <v>4.1666999999999996</v>
      </c>
      <c r="W74" s="23" t="s">
        <v>56</v>
      </c>
      <c r="X74" s="26"/>
      <c r="Y74" s="23"/>
      <c r="Z74" s="26"/>
      <c r="AA74" s="23"/>
      <c r="AB74" s="27">
        <v>147.33000000000001</v>
      </c>
      <c r="AC74" s="28" t="s">
        <v>81</v>
      </c>
      <c r="AD74" s="31"/>
      <c r="AE74" s="28"/>
      <c r="AF74" s="31"/>
      <c r="AG74" s="28"/>
      <c r="AH74" s="22">
        <v>59.559100000000001</v>
      </c>
      <c r="AI74" s="23" t="s">
        <v>285</v>
      </c>
      <c r="AJ74" s="26"/>
      <c r="AK74" s="23"/>
      <c r="AL74" s="26"/>
      <c r="AM74" s="23"/>
      <c r="AN74" s="22">
        <v>41.823599999999999</v>
      </c>
      <c r="AO74" s="23" t="s">
        <v>56</v>
      </c>
      <c r="AP74" s="26"/>
      <c r="AQ74" s="23"/>
      <c r="AR74" s="26"/>
      <c r="AS74" s="23"/>
      <c r="AT74" s="22">
        <v>21.601199999999999</v>
      </c>
      <c r="AU74" s="23" t="s">
        <v>286</v>
      </c>
      <c r="AV74" s="26"/>
      <c r="AW74" s="23"/>
      <c r="AX74" s="26"/>
      <c r="AY74" s="23"/>
    </row>
    <row r="75" spans="1:52" x14ac:dyDescent="0.25">
      <c r="A75" s="33" t="str">
        <f>VLOOKUP(C75,'[1]2020 Soybean Traits &amp; Entries'!VL_SOY_2020,2,FALSE)</f>
        <v>VA V17-0462</v>
      </c>
      <c r="B75" s="33" t="str">
        <f>VLOOKUP(C75,'[1]2020 Soybean Traits &amp; Entries'!VL_SOY_2020,4,FALSE)</f>
        <v>Conv.</v>
      </c>
      <c r="C75" s="33" t="s">
        <v>287</v>
      </c>
      <c r="D75" s="22">
        <v>56.241900000000001</v>
      </c>
      <c r="E75" s="23" t="s">
        <v>288</v>
      </c>
      <c r="F75" s="26"/>
      <c r="G75" s="23"/>
      <c r="H75" s="26"/>
      <c r="I75" s="32"/>
      <c r="J75" s="22">
        <v>15.216699999999999</v>
      </c>
      <c r="K75" s="23" t="s">
        <v>56</v>
      </c>
      <c r="L75" s="26"/>
      <c r="M75" s="23"/>
      <c r="N75" s="26"/>
      <c r="O75" s="32"/>
      <c r="P75" s="27">
        <v>22.444400000000002</v>
      </c>
      <c r="Q75" s="34" t="s">
        <v>99</v>
      </c>
      <c r="R75" s="31"/>
      <c r="S75" s="28"/>
      <c r="T75" s="31"/>
      <c r="U75" s="28"/>
      <c r="V75" s="22">
        <v>1.75</v>
      </c>
      <c r="W75" s="23" t="s">
        <v>74</v>
      </c>
      <c r="X75" s="26"/>
      <c r="Y75" s="23"/>
      <c r="Z75" s="26"/>
      <c r="AA75" s="23"/>
      <c r="AB75" s="27">
        <v>148</v>
      </c>
      <c r="AC75" s="28" t="s">
        <v>68</v>
      </c>
      <c r="AD75" s="31"/>
      <c r="AE75" s="28"/>
      <c r="AF75" s="31"/>
      <c r="AG75" s="34"/>
      <c r="AH75" s="22">
        <v>56.241900000000001</v>
      </c>
      <c r="AI75" s="23" t="s">
        <v>288</v>
      </c>
      <c r="AJ75" s="26"/>
      <c r="AK75" s="23"/>
      <c r="AL75" s="26"/>
      <c r="AM75" s="32"/>
      <c r="AN75" s="22">
        <v>41.057600000000001</v>
      </c>
      <c r="AO75" s="23" t="s">
        <v>73</v>
      </c>
      <c r="AP75" s="26"/>
      <c r="AQ75" s="23"/>
      <c r="AR75" s="26"/>
      <c r="AS75" s="23"/>
      <c r="AT75" s="22">
        <v>22.635300000000001</v>
      </c>
      <c r="AU75" s="23" t="s">
        <v>220</v>
      </c>
      <c r="AV75" s="26"/>
      <c r="AW75" s="23"/>
      <c r="AX75" s="26"/>
      <c r="AY75" s="23"/>
      <c r="AZ75" s="11"/>
    </row>
    <row r="76" spans="1:52" x14ac:dyDescent="0.25">
      <c r="A76" s="35" t="str">
        <f>VLOOKUP(C76,'[1]2020 Soybean Traits &amp; Entries'!VL_SOY_2020,2,FALSE)</f>
        <v>TN Exp TN18-4110</v>
      </c>
      <c r="B76" s="35" t="str">
        <f>VLOOKUP(C76,'[1]2020 Soybean Traits &amp; Entries'!VL_SOY_2020,4,FALSE)</f>
        <v>Conv.</v>
      </c>
      <c r="C76" s="35" t="s">
        <v>289</v>
      </c>
      <c r="D76" s="22">
        <v>44.8611</v>
      </c>
      <c r="E76" s="23" t="s">
        <v>290</v>
      </c>
      <c r="F76" s="26"/>
      <c r="G76" s="23"/>
      <c r="H76" s="26"/>
      <c r="I76" s="23"/>
      <c r="J76" s="22">
        <v>14.746700000000001</v>
      </c>
      <c r="K76" s="23" t="s">
        <v>56</v>
      </c>
      <c r="L76" s="26"/>
      <c r="M76" s="23"/>
      <c r="N76" s="26"/>
      <c r="O76" s="23"/>
      <c r="P76" s="27">
        <v>18.333300000000001</v>
      </c>
      <c r="Q76" s="39" t="s">
        <v>60</v>
      </c>
      <c r="R76" s="31"/>
      <c r="S76" s="28"/>
      <c r="T76" s="31"/>
      <c r="U76" s="28"/>
      <c r="V76" s="22">
        <v>1</v>
      </c>
      <c r="W76" s="23" t="s">
        <v>110</v>
      </c>
      <c r="X76" s="26"/>
      <c r="Y76" s="23"/>
      <c r="Z76" s="26"/>
      <c r="AA76" s="23"/>
      <c r="AB76" s="27">
        <v>152</v>
      </c>
      <c r="AC76" s="28" t="s">
        <v>63</v>
      </c>
      <c r="AD76" s="31"/>
      <c r="AE76" s="28"/>
      <c r="AF76" s="31"/>
      <c r="AG76" s="28"/>
      <c r="AH76" s="22">
        <v>44.8611</v>
      </c>
      <c r="AI76" s="23" t="s">
        <v>290</v>
      </c>
      <c r="AJ76" s="26"/>
      <c r="AK76" s="23"/>
      <c r="AL76" s="26"/>
      <c r="AM76" s="23"/>
      <c r="AN76" s="22">
        <v>41.785299999999999</v>
      </c>
      <c r="AO76" s="23" t="s">
        <v>56</v>
      </c>
      <c r="AP76" s="26"/>
      <c r="AQ76" s="23"/>
      <c r="AR76" s="26"/>
      <c r="AS76" s="23"/>
      <c r="AT76" s="22">
        <v>21.601199999999999</v>
      </c>
      <c r="AU76" s="23" t="s">
        <v>286</v>
      </c>
      <c r="AV76" s="26"/>
      <c r="AW76" s="23"/>
      <c r="AX76" s="26"/>
      <c r="AY76" s="23"/>
    </row>
    <row r="77" spans="1:52" ht="12.75" customHeight="1" x14ac:dyDescent="0.25">
      <c r="A77" s="42" t="s">
        <v>291</v>
      </c>
      <c r="B77" s="43"/>
      <c r="C77" s="43"/>
      <c r="D77" s="44">
        <v>83.144099999999995</v>
      </c>
      <c r="E77" s="45"/>
      <c r="F77" s="45">
        <v>79.348200000000006</v>
      </c>
      <c r="G77" s="45"/>
      <c r="H77" s="45">
        <v>79.240899999999996</v>
      </c>
      <c r="I77" s="46"/>
      <c r="J77" s="44">
        <v>15.3225</v>
      </c>
      <c r="K77" s="45"/>
      <c r="L77" s="45">
        <v>15.1066</v>
      </c>
      <c r="M77" s="45"/>
      <c r="N77" s="45">
        <v>14.822699999999999</v>
      </c>
      <c r="O77" s="46"/>
      <c r="P77" s="47">
        <v>33.516100000000002</v>
      </c>
      <c r="Q77" s="48"/>
      <c r="R77" s="48">
        <v>36.270699999999998</v>
      </c>
      <c r="S77" s="48"/>
      <c r="T77" s="48">
        <v>37.339399999999998</v>
      </c>
      <c r="U77" s="49"/>
      <c r="V77" s="44">
        <v>1.8274999999999999</v>
      </c>
      <c r="W77" s="45"/>
      <c r="X77" s="45">
        <v>1.5896999999999999</v>
      </c>
      <c r="Y77" s="45"/>
      <c r="Z77" s="45">
        <v>1.9157999999999999</v>
      </c>
      <c r="AA77" s="50"/>
      <c r="AB77" s="47">
        <v>148.19</v>
      </c>
      <c r="AC77" s="48"/>
      <c r="AD77" s="48">
        <v>144.63</v>
      </c>
      <c r="AE77" s="48"/>
      <c r="AF77" s="48">
        <v>144.9</v>
      </c>
      <c r="AG77" s="48"/>
      <c r="AH77" s="44">
        <v>83.144099999999995</v>
      </c>
      <c r="AI77" s="45"/>
      <c r="AJ77" s="45">
        <v>79.348200000000006</v>
      </c>
      <c r="AK77" s="45"/>
      <c r="AL77" s="45">
        <v>79.240899999999996</v>
      </c>
      <c r="AM77" s="46"/>
      <c r="AN77" s="44">
        <v>39.323599999999999</v>
      </c>
      <c r="AO77" s="45"/>
      <c r="AP77" s="45">
        <v>38.780999999999999</v>
      </c>
      <c r="AQ77" s="45"/>
      <c r="AR77" s="45">
        <v>39.316600000000001</v>
      </c>
      <c r="AS77" s="46"/>
      <c r="AT77" s="44">
        <v>22.537800000000001</v>
      </c>
      <c r="AU77" s="45"/>
      <c r="AV77" s="45">
        <v>23.002199999999998</v>
      </c>
      <c r="AW77" s="45"/>
      <c r="AX77" s="45">
        <v>22.5213</v>
      </c>
      <c r="AY77" s="45"/>
    </row>
    <row r="78" spans="1:52" ht="12.75" customHeight="1" x14ac:dyDescent="0.25">
      <c r="A78" s="51" t="s">
        <v>292</v>
      </c>
      <c r="B78" s="52"/>
      <c r="C78" s="52"/>
      <c r="D78" s="53">
        <v>4.9238999999999997</v>
      </c>
      <c r="E78" s="54"/>
      <c r="F78" s="54">
        <v>6.8315000000000001</v>
      </c>
      <c r="G78" s="54"/>
      <c r="H78" s="54">
        <v>4.1539999999999999</v>
      </c>
      <c r="I78" s="55"/>
      <c r="J78" s="53">
        <v>0.41920000000000002</v>
      </c>
      <c r="K78" s="54"/>
      <c r="L78" s="54">
        <v>0.5474</v>
      </c>
      <c r="M78" s="54"/>
      <c r="N78" s="54">
        <v>0.3639</v>
      </c>
      <c r="O78" s="55"/>
      <c r="P78" s="56">
        <v>1.4628000000000001</v>
      </c>
      <c r="Q78" s="57"/>
      <c r="R78" s="57">
        <v>2.5931000000000002</v>
      </c>
      <c r="S78" s="57"/>
      <c r="T78" s="57">
        <v>2.5148999999999999</v>
      </c>
      <c r="U78" s="58"/>
      <c r="V78" s="53">
        <v>0.21229999999999999</v>
      </c>
      <c r="W78" s="54"/>
      <c r="X78" s="54">
        <v>0.2636</v>
      </c>
      <c r="Y78" s="54"/>
      <c r="Z78" s="54">
        <v>0.46920000000000001</v>
      </c>
      <c r="AA78" s="59"/>
      <c r="AB78" s="56">
        <v>0.75670000000000004</v>
      </c>
      <c r="AC78" s="57"/>
      <c r="AD78" s="57">
        <v>3.5337999999999998</v>
      </c>
      <c r="AE78" s="57"/>
      <c r="AF78" s="57">
        <v>1.9334</v>
      </c>
      <c r="AG78" s="57"/>
      <c r="AH78" s="53">
        <v>4.9238999999999997</v>
      </c>
      <c r="AI78" s="54"/>
      <c r="AJ78" s="54">
        <v>6.8315000000000001</v>
      </c>
      <c r="AK78" s="54"/>
      <c r="AL78" s="54">
        <v>4.1539999999999999</v>
      </c>
      <c r="AM78" s="55"/>
      <c r="AN78" s="53">
        <v>0.26429999999999998</v>
      </c>
      <c r="AO78" s="54"/>
      <c r="AP78" s="54">
        <v>0.37230000000000002</v>
      </c>
      <c r="AQ78" s="54"/>
      <c r="AR78" s="54">
        <v>0.37190000000000001</v>
      </c>
      <c r="AS78" s="55"/>
      <c r="AT78" s="53">
        <v>0.15809999999999999</v>
      </c>
      <c r="AU78" s="54"/>
      <c r="AV78" s="54">
        <v>0.44919999999999999</v>
      </c>
      <c r="AW78" s="54"/>
      <c r="AX78" s="54">
        <v>0.3226</v>
      </c>
      <c r="AY78" s="54"/>
    </row>
    <row r="79" spans="1:52" ht="12.75" customHeight="1" x14ac:dyDescent="0.25">
      <c r="A79" s="60" t="s">
        <v>293</v>
      </c>
      <c r="B79" s="61"/>
      <c r="C79" s="61"/>
      <c r="D79" s="62">
        <v>13.2</v>
      </c>
      <c r="E79" s="63"/>
      <c r="F79" s="63">
        <v>7.92</v>
      </c>
      <c r="G79" s="63"/>
      <c r="H79" s="63">
        <v>5.42</v>
      </c>
      <c r="I79" s="64"/>
      <c r="J79" s="62" t="s">
        <v>294</v>
      </c>
      <c r="K79" s="63"/>
      <c r="L79" s="63" t="s">
        <v>294</v>
      </c>
      <c r="M79" s="63"/>
      <c r="N79" s="63" t="s">
        <v>294</v>
      </c>
      <c r="O79" s="64"/>
      <c r="P79" s="65">
        <v>3.66</v>
      </c>
      <c r="Q79" s="66"/>
      <c r="R79" s="66">
        <v>2.5299999999999998</v>
      </c>
      <c r="S79" s="66"/>
      <c r="T79" s="66">
        <v>2.04</v>
      </c>
      <c r="U79" s="67"/>
      <c r="V79" s="62">
        <v>0.59</v>
      </c>
      <c r="W79" s="63"/>
      <c r="X79" s="63">
        <v>0.4</v>
      </c>
      <c r="Y79" s="63"/>
      <c r="Z79" s="63">
        <v>0.52</v>
      </c>
      <c r="AA79" s="68"/>
      <c r="AB79" s="65">
        <v>2.1</v>
      </c>
      <c r="AC79" s="66"/>
      <c r="AD79" s="66">
        <v>2.31</v>
      </c>
      <c r="AE79" s="66"/>
      <c r="AF79" s="66">
        <v>1.83</v>
      </c>
      <c r="AG79" s="66"/>
      <c r="AH79" s="62">
        <v>13.2</v>
      </c>
      <c r="AI79" s="63"/>
      <c r="AJ79" s="63">
        <v>7.92</v>
      </c>
      <c r="AK79" s="63"/>
      <c r="AL79" s="63">
        <v>5.42</v>
      </c>
      <c r="AM79" s="64"/>
      <c r="AN79" s="62">
        <v>0.67</v>
      </c>
      <c r="AO79" s="63"/>
      <c r="AP79" s="63">
        <v>0.64</v>
      </c>
      <c r="AQ79" s="63"/>
      <c r="AR79" s="63">
        <v>0.51</v>
      </c>
      <c r="AS79" s="64"/>
      <c r="AT79" s="62">
        <v>0.39</v>
      </c>
      <c r="AU79" s="63"/>
      <c r="AV79" s="63">
        <v>0.37</v>
      </c>
      <c r="AW79" s="63"/>
      <c r="AX79" s="63">
        <v>0.28000000000000003</v>
      </c>
      <c r="AY79" s="63"/>
    </row>
    <row r="80" spans="1:52" ht="12.75" customHeight="1" thickBot="1" x14ac:dyDescent="0.3">
      <c r="A80" s="69" t="s">
        <v>295</v>
      </c>
      <c r="B80" s="70"/>
      <c r="C80" s="70"/>
      <c r="D80" s="71">
        <v>9.8353403176</v>
      </c>
      <c r="E80" s="72"/>
      <c r="F80" s="72">
        <v>8.7266872586000002</v>
      </c>
      <c r="G80" s="72"/>
      <c r="H80" s="72">
        <v>7.2715368592000003</v>
      </c>
      <c r="I80" s="73"/>
      <c r="J80" s="71">
        <v>4.6863292928</v>
      </c>
      <c r="K80" s="72"/>
      <c r="L80" s="72">
        <v>8.8355774395999997</v>
      </c>
      <c r="M80" s="72"/>
      <c r="N80" s="72">
        <v>6.6523629848999999</v>
      </c>
      <c r="O80" s="73"/>
      <c r="P80" s="71">
        <v>6.7563402611000001</v>
      </c>
      <c r="Q80" s="72"/>
      <c r="R80" s="72">
        <v>6.1004343097999998</v>
      </c>
      <c r="S80" s="72"/>
      <c r="T80" s="72">
        <v>5.8118143469000003</v>
      </c>
      <c r="U80" s="73"/>
      <c r="V80" s="71" t="s">
        <v>296</v>
      </c>
      <c r="W80" s="72"/>
      <c r="X80" s="72" t="s">
        <v>296</v>
      </c>
      <c r="Y80" s="72"/>
      <c r="Z80" s="72" t="s">
        <v>296</v>
      </c>
      <c r="AA80" s="74"/>
      <c r="AB80" s="71">
        <v>0.8760301009</v>
      </c>
      <c r="AC80" s="72"/>
      <c r="AD80" s="72">
        <v>1.3977716603999999</v>
      </c>
      <c r="AE80" s="72"/>
      <c r="AF80" s="72">
        <v>1.3423209245000001</v>
      </c>
      <c r="AG80" s="72"/>
      <c r="AH80" s="71">
        <v>9.8353403176</v>
      </c>
      <c r="AI80" s="72"/>
      <c r="AJ80" s="72">
        <v>8.7266872586000002</v>
      </c>
      <c r="AK80" s="72"/>
      <c r="AL80" s="72">
        <v>7.2715368592000003</v>
      </c>
      <c r="AM80" s="73"/>
      <c r="AN80" s="71">
        <v>1.0513093748</v>
      </c>
      <c r="AO80" s="72"/>
      <c r="AP80" s="72">
        <v>1.4458146119999999</v>
      </c>
      <c r="AQ80" s="72"/>
      <c r="AR80" s="72">
        <v>1.3778055263</v>
      </c>
      <c r="AS80" s="73"/>
      <c r="AT80" s="71">
        <v>1.0598417972</v>
      </c>
      <c r="AU80" s="72"/>
      <c r="AV80" s="72">
        <v>1.4230248679999999</v>
      </c>
      <c r="AW80" s="72"/>
      <c r="AX80" s="72">
        <v>1.3012672278999999</v>
      </c>
      <c r="AY80" s="72"/>
    </row>
    <row r="81" spans="1:39" s="80" customFormat="1" ht="12.75" x14ac:dyDescent="0.2">
      <c r="A81" s="75"/>
      <c r="B81" s="75"/>
      <c r="C81" s="75"/>
      <c r="D81" s="76"/>
      <c r="E81" s="76"/>
      <c r="F81" s="76"/>
      <c r="G81" s="76"/>
      <c r="H81" s="76"/>
      <c r="I81" s="76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8"/>
      <c r="W81" s="78"/>
      <c r="X81" s="78"/>
      <c r="Y81" s="78"/>
      <c r="Z81" s="78"/>
      <c r="AA81" s="78"/>
      <c r="AB81" s="77"/>
      <c r="AC81" s="77"/>
      <c r="AD81" s="77"/>
      <c r="AE81" s="77"/>
      <c r="AF81" s="77"/>
      <c r="AG81" s="79"/>
      <c r="AH81" s="76"/>
      <c r="AI81" s="76"/>
      <c r="AJ81" s="76"/>
      <c r="AK81" s="76"/>
      <c r="AL81" s="76"/>
      <c r="AM81" s="76"/>
    </row>
    <row r="82" spans="1:39" s="80" customFormat="1" ht="12.75" x14ac:dyDescent="0.2">
      <c r="A82" s="81"/>
      <c r="B82" s="75"/>
      <c r="C82" s="75"/>
      <c r="D82" s="81"/>
      <c r="E82" s="81"/>
      <c r="F82" s="81"/>
      <c r="G82" s="81"/>
      <c r="H82" s="81"/>
      <c r="I82" s="81"/>
      <c r="J82" s="77"/>
      <c r="K82" s="77"/>
      <c r="L82" s="77"/>
      <c r="M82" s="77"/>
      <c r="N82" s="77"/>
      <c r="O82" s="77"/>
      <c r="P82" s="82"/>
      <c r="Q82" s="82"/>
      <c r="R82" s="82"/>
      <c r="S82" s="82"/>
      <c r="T82" s="82"/>
      <c r="U82" s="82"/>
      <c r="V82" s="77"/>
      <c r="W82" s="77"/>
      <c r="X82" s="77"/>
      <c r="Y82" s="77"/>
      <c r="Z82" s="77"/>
      <c r="AA82" s="79"/>
      <c r="AB82" s="82"/>
      <c r="AC82" s="82"/>
      <c r="AD82" s="82"/>
      <c r="AE82" s="82"/>
      <c r="AF82" s="82"/>
      <c r="AG82" s="83"/>
      <c r="AH82" s="81"/>
      <c r="AI82" s="81"/>
      <c r="AJ82" s="81"/>
      <c r="AK82" s="81"/>
      <c r="AL82" s="81"/>
      <c r="AM82" s="81"/>
    </row>
    <row r="83" spans="1:39" s="80" customFormat="1" ht="12.75" x14ac:dyDescent="0.2">
      <c r="A83" s="81"/>
      <c r="B83" s="84"/>
      <c r="C83" s="84"/>
      <c r="D83" s="81"/>
      <c r="E83" s="81"/>
      <c r="F83" s="81"/>
      <c r="G83" s="81"/>
      <c r="H83" s="81"/>
      <c r="I83" s="81"/>
      <c r="J83" s="77"/>
      <c r="K83" s="77"/>
      <c r="L83" s="77"/>
      <c r="M83" s="77"/>
      <c r="N83" s="77"/>
      <c r="O83" s="77"/>
      <c r="P83" s="85"/>
      <c r="Q83" s="85"/>
      <c r="R83" s="85"/>
      <c r="S83" s="85"/>
      <c r="T83" s="85"/>
      <c r="U83" s="85"/>
      <c r="V83" s="77"/>
      <c r="W83" s="77"/>
      <c r="X83" s="77"/>
      <c r="Y83" s="77"/>
      <c r="Z83" s="77"/>
      <c r="AA83" s="79"/>
      <c r="AB83" s="85"/>
      <c r="AC83" s="85"/>
      <c r="AD83" s="85"/>
      <c r="AE83" s="85"/>
      <c r="AF83" s="85"/>
      <c r="AG83" s="86"/>
      <c r="AH83" s="81"/>
      <c r="AI83" s="81"/>
      <c r="AJ83" s="81"/>
      <c r="AK83" s="81"/>
      <c r="AL83" s="81"/>
      <c r="AM83" s="81"/>
    </row>
    <row r="84" spans="1:39" s="80" customFormat="1" ht="12.75" x14ac:dyDescent="0.2">
      <c r="A84" s="81"/>
      <c r="B84" s="75"/>
      <c r="C84" s="75"/>
      <c r="D84" s="81"/>
      <c r="E84" s="81"/>
      <c r="F84" s="81"/>
      <c r="G84" s="81"/>
      <c r="H84" s="81"/>
      <c r="I84" s="81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9"/>
      <c r="AB84" s="77"/>
      <c r="AC84" s="77"/>
      <c r="AD84" s="77"/>
      <c r="AE84" s="77"/>
      <c r="AF84" s="77"/>
      <c r="AG84" s="79"/>
      <c r="AH84" s="81"/>
      <c r="AI84" s="81"/>
      <c r="AJ84" s="81"/>
      <c r="AK84" s="81"/>
      <c r="AL84" s="81"/>
      <c r="AM84" s="81"/>
    </row>
    <row r="85" spans="1:39" s="80" customFormat="1" ht="12.75" x14ac:dyDescent="0.2">
      <c r="A85" s="81"/>
      <c r="B85" s="75"/>
      <c r="C85" s="75"/>
      <c r="D85" s="81"/>
      <c r="E85" s="81"/>
      <c r="F85" s="81"/>
      <c r="G85" s="81"/>
      <c r="H85" s="81"/>
      <c r="I85" s="81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9"/>
      <c r="AB85" s="77"/>
      <c r="AC85" s="77"/>
      <c r="AD85" s="77"/>
      <c r="AE85" s="77"/>
      <c r="AF85" s="77"/>
      <c r="AG85" s="79"/>
      <c r="AH85" s="81"/>
      <c r="AI85" s="81"/>
      <c r="AJ85" s="81"/>
      <c r="AK85" s="81"/>
      <c r="AL85" s="81"/>
      <c r="AM85" s="81"/>
    </row>
    <row r="86" spans="1:39" s="80" customFormat="1" ht="12.75" x14ac:dyDescent="0.2">
      <c r="A86" s="81"/>
      <c r="B86" s="75"/>
      <c r="C86" s="75"/>
      <c r="D86" s="81"/>
      <c r="E86" s="81"/>
      <c r="F86" s="81"/>
      <c r="G86" s="81"/>
      <c r="H86" s="81"/>
      <c r="I86" s="81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9"/>
      <c r="AB86" s="77"/>
      <c r="AC86" s="77"/>
      <c r="AD86" s="77"/>
      <c r="AE86" s="77"/>
      <c r="AF86" s="77"/>
      <c r="AG86" s="79"/>
      <c r="AH86" s="81"/>
      <c r="AI86" s="81"/>
      <c r="AJ86" s="81"/>
      <c r="AK86" s="81"/>
      <c r="AL86" s="81"/>
      <c r="AM86" s="81"/>
    </row>
    <row r="87" spans="1:39" s="80" customFormat="1" ht="12.75" x14ac:dyDescent="0.2">
      <c r="A87" s="81"/>
      <c r="B87" s="84"/>
      <c r="C87" s="84"/>
      <c r="D87" s="81"/>
      <c r="E87" s="81"/>
      <c r="F87" s="81"/>
      <c r="G87" s="81"/>
      <c r="H87" s="81"/>
      <c r="I87" s="81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9"/>
      <c r="AG87" s="87"/>
      <c r="AH87" s="81"/>
      <c r="AI87" s="81"/>
      <c r="AJ87" s="81"/>
      <c r="AK87" s="81"/>
      <c r="AL87" s="81"/>
      <c r="AM87" s="81"/>
    </row>
    <row r="88" spans="1:39" s="80" customFormat="1" ht="12.75" x14ac:dyDescent="0.2">
      <c r="A88" s="81"/>
      <c r="B88" s="75"/>
      <c r="C88" s="75"/>
      <c r="D88" s="81"/>
      <c r="E88" s="81"/>
      <c r="F88" s="81"/>
      <c r="G88" s="81"/>
      <c r="H88" s="81"/>
      <c r="I88" s="81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9"/>
      <c r="AG88" s="87"/>
      <c r="AH88" s="81"/>
      <c r="AI88" s="81"/>
      <c r="AJ88" s="81"/>
      <c r="AK88" s="81"/>
      <c r="AL88" s="81"/>
      <c r="AM88" s="81"/>
    </row>
    <row r="89" spans="1:39" s="80" customFormat="1" ht="12.75" x14ac:dyDescent="0.2">
      <c r="A89" s="88"/>
      <c r="B89" s="84"/>
      <c r="C89" s="84"/>
      <c r="D89" s="88"/>
      <c r="E89" s="88"/>
      <c r="F89" s="88"/>
      <c r="G89" s="88"/>
      <c r="H89" s="88"/>
      <c r="I89" s="88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77"/>
      <c r="W89" s="77"/>
      <c r="X89" s="77"/>
      <c r="Y89" s="77"/>
      <c r="Z89" s="77"/>
      <c r="AA89" s="79"/>
      <c r="AG89" s="87"/>
      <c r="AH89" s="88"/>
      <c r="AI89" s="88"/>
      <c r="AJ89" s="88"/>
      <c r="AK89" s="88"/>
      <c r="AL89" s="88"/>
      <c r="AM89" s="88"/>
    </row>
    <row r="90" spans="1:39" x14ac:dyDescent="0.25">
      <c r="A90" s="81"/>
      <c r="B90" s="84"/>
      <c r="C90" s="84"/>
      <c r="D90" s="81"/>
      <c r="E90" s="81"/>
      <c r="F90" s="81"/>
      <c r="G90" s="81"/>
      <c r="H90" s="81"/>
      <c r="I90" s="81"/>
      <c r="V90" s="77"/>
      <c r="W90" s="77"/>
      <c r="X90" s="77"/>
      <c r="Y90" s="77"/>
      <c r="Z90" s="77"/>
      <c r="AA90" s="79"/>
      <c r="AH90" s="81"/>
      <c r="AI90" s="81"/>
      <c r="AJ90" s="81"/>
      <c r="AK90" s="81"/>
      <c r="AL90" s="81"/>
      <c r="AM90" s="81"/>
    </row>
    <row r="91" spans="1:39" x14ac:dyDescent="0.25">
      <c r="A91" s="90"/>
      <c r="B91" s="75"/>
      <c r="C91" s="75"/>
      <c r="D91" s="91"/>
      <c r="E91" s="91"/>
      <c r="F91" s="91"/>
      <c r="G91" s="91"/>
      <c r="H91" s="91"/>
      <c r="I91" s="91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AH91" s="91"/>
      <c r="AI91" s="91"/>
      <c r="AJ91" s="91"/>
      <c r="AK91" s="91"/>
      <c r="AL91" s="91"/>
      <c r="AM91" s="91"/>
    </row>
    <row r="92" spans="1:39" x14ac:dyDescent="0.25">
      <c r="B92" s="95"/>
      <c r="C92" s="95"/>
    </row>
  </sheetData>
  <mergeCells count="34"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AH1:AY1"/>
    <mergeCell ref="D2:I2"/>
    <mergeCell ref="J2:O2"/>
    <mergeCell ref="P2:U2"/>
    <mergeCell ref="V2:AA2"/>
    <mergeCell ref="AB2:AG2"/>
    <mergeCell ref="AH2:AM2"/>
    <mergeCell ref="AN2:AS2"/>
    <mergeCell ref="AT2:AY2"/>
  </mergeCells>
  <conditionalFormatting sqref="O5:O76">
    <cfRule type="containsText" priority="38" stopIfTrue="1" operator="containsText" text="AA">
      <formula>NOT(ISERROR(SEARCH("AA",O5)))</formula>
    </cfRule>
    <cfRule type="containsText" dxfId="49" priority="39" operator="containsText" text="A">
      <formula>NOT(ISERROR(SEARCH("A",O5)))</formula>
    </cfRule>
  </conditionalFormatting>
  <conditionalFormatting sqref="S5:S76">
    <cfRule type="containsText" priority="52" stopIfTrue="1" operator="containsText" text="AA">
      <formula>NOT(ISERROR(SEARCH("AA",S5)))</formula>
    </cfRule>
    <cfRule type="containsText" dxfId="48" priority="53" operator="containsText" text="A">
      <formula>NOT(ISERROR(SEARCH("A",S5)))</formula>
    </cfRule>
  </conditionalFormatting>
  <conditionalFormatting sqref="U5:U76">
    <cfRule type="containsText" priority="50" stopIfTrue="1" operator="containsText" text="AA">
      <formula>NOT(ISERROR(SEARCH("AA",U5)))</formula>
    </cfRule>
    <cfRule type="containsText" dxfId="47" priority="51" operator="containsText" text="A">
      <formula>NOT(ISERROR(SEARCH("A",U5)))</formula>
    </cfRule>
  </conditionalFormatting>
  <conditionalFormatting sqref="E5:E76">
    <cfRule type="containsText" priority="60" stopIfTrue="1" operator="containsText" text="AA">
      <formula>NOT(ISERROR(SEARCH("AA",E5)))</formula>
    </cfRule>
    <cfRule type="containsText" dxfId="46" priority="61" operator="containsText" text="A">
      <formula>NOT(ISERROR(SEARCH("A",E5)))</formula>
    </cfRule>
  </conditionalFormatting>
  <conditionalFormatting sqref="G5:G76">
    <cfRule type="containsText" priority="58" stopIfTrue="1" operator="containsText" text="AA">
      <formula>NOT(ISERROR(SEARCH("AA",G5)))</formula>
    </cfRule>
    <cfRule type="containsText" dxfId="45" priority="59" operator="containsText" text="A">
      <formula>NOT(ISERROR(SEARCH("A",G5)))</formula>
    </cfRule>
  </conditionalFormatting>
  <conditionalFormatting sqref="I5:I76">
    <cfRule type="containsText" priority="56" stopIfTrue="1" operator="containsText" text="AA">
      <formula>NOT(ISERROR(SEARCH("AA",I5)))</formula>
    </cfRule>
    <cfRule type="containsText" dxfId="44" priority="57" operator="containsText" text="A">
      <formula>NOT(ISERROR(SEARCH("A",I5)))</formula>
    </cfRule>
  </conditionalFormatting>
  <conditionalFormatting sqref="Q5:Q76">
    <cfRule type="containsText" priority="54" stopIfTrue="1" operator="containsText" text="AA">
      <formula>NOT(ISERROR(SEARCH("AA",Q5)))</formula>
    </cfRule>
    <cfRule type="containsText" dxfId="43" priority="55" operator="containsText" text="A">
      <formula>NOT(ISERROR(SEARCH("A",Q5)))</formula>
    </cfRule>
  </conditionalFormatting>
  <conditionalFormatting sqref="W5:W76">
    <cfRule type="containsText" priority="48" stopIfTrue="1" operator="containsText" text="AA">
      <formula>NOT(ISERROR(SEARCH("AA",W5)))</formula>
    </cfRule>
    <cfRule type="containsText" dxfId="42" priority="49" operator="containsText" text="A">
      <formula>NOT(ISERROR(SEARCH("A",W5)))</formula>
    </cfRule>
  </conditionalFormatting>
  <conditionalFormatting sqref="Y5:Y76">
    <cfRule type="containsText" priority="46" stopIfTrue="1" operator="containsText" text="AA">
      <formula>NOT(ISERROR(SEARCH("AA",Y5)))</formula>
    </cfRule>
    <cfRule type="containsText" dxfId="41" priority="47" operator="containsText" text="A">
      <formula>NOT(ISERROR(SEARCH("A",Y5)))</formula>
    </cfRule>
  </conditionalFormatting>
  <conditionalFormatting sqref="AA5:AG76">
    <cfRule type="containsText" priority="44" stopIfTrue="1" operator="containsText" text="AA">
      <formula>NOT(ISERROR(SEARCH("AA",AA5)))</formula>
    </cfRule>
    <cfRule type="containsText" dxfId="40" priority="45" operator="containsText" text="A">
      <formula>NOT(ISERROR(SEARCH("A",AA5)))</formula>
    </cfRule>
  </conditionalFormatting>
  <conditionalFormatting sqref="K5:K76">
    <cfRule type="containsText" priority="42" stopIfTrue="1" operator="containsText" text="AA">
      <formula>NOT(ISERROR(SEARCH("AA",K5)))</formula>
    </cfRule>
    <cfRule type="containsText" dxfId="39" priority="43" operator="containsText" text="A">
      <formula>NOT(ISERROR(SEARCH("A",K5)))</formula>
    </cfRule>
  </conditionalFormatting>
  <conditionalFormatting sqref="M5:M76">
    <cfRule type="containsText" priority="40" stopIfTrue="1" operator="containsText" text="AA">
      <formula>NOT(ISERROR(SEARCH("AA",M5)))</formula>
    </cfRule>
    <cfRule type="containsText" dxfId="38" priority="41" operator="containsText" text="A">
      <formula>NOT(ISERROR(SEARCH("A",M5)))</formula>
    </cfRule>
  </conditionalFormatting>
  <conditionalFormatting sqref="D5:D76">
    <cfRule type="aboveAverage" dxfId="37" priority="62"/>
  </conditionalFormatting>
  <conditionalFormatting sqref="F5:F76">
    <cfRule type="aboveAverage" dxfId="36" priority="63"/>
  </conditionalFormatting>
  <conditionalFormatting sqref="H5:H76">
    <cfRule type="aboveAverage" dxfId="35" priority="64"/>
  </conditionalFormatting>
  <conditionalFormatting sqref="P5:P76">
    <cfRule type="aboveAverage" dxfId="34" priority="65"/>
  </conditionalFormatting>
  <conditionalFormatting sqref="R5:R76">
    <cfRule type="aboveAverage" dxfId="33" priority="66"/>
  </conditionalFormatting>
  <conditionalFormatting sqref="T5:T76">
    <cfRule type="aboveAverage" dxfId="32" priority="67"/>
  </conditionalFormatting>
  <conditionalFormatting sqref="V5:V76">
    <cfRule type="aboveAverage" dxfId="31" priority="68"/>
  </conditionalFormatting>
  <conditionalFormatting sqref="X5:X76">
    <cfRule type="aboveAverage" dxfId="30" priority="69"/>
  </conditionalFormatting>
  <conditionalFormatting sqref="Z5:Z76">
    <cfRule type="aboveAverage" dxfId="29" priority="70"/>
  </conditionalFormatting>
  <conditionalFormatting sqref="J5:J76">
    <cfRule type="aboveAverage" dxfId="28" priority="71"/>
  </conditionalFormatting>
  <conditionalFormatting sqref="L5:L76">
    <cfRule type="aboveAverage" dxfId="27" priority="72"/>
  </conditionalFormatting>
  <conditionalFormatting sqref="N5:N76">
    <cfRule type="aboveAverage" dxfId="26" priority="73"/>
  </conditionalFormatting>
  <conditionalFormatting sqref="AN5:AY76 A5:AG76">
    <cfRule type="expression" dxfId="25" priority="74">
      <formula>MOD(ROW(),2)=0</formula>
    </cfRule>
  </conditionalFormatting>
  <conditionalFormatting sqref="AG5:AG76">
    <cfRule type="containsText" priority="11" stopIfTrue="1" operator="containsText" text="AA">
      <formula>NOT(ISERROR(SEARCH("AA",AG5)))</formula>
    </cfRule>
    <cfRule type="containsText" dxfId="24" priority="12" operator="containsText" text="A">
      <formula>NOT(ISERROR(SEARCH("A",AG5)))</formula>
    </cfRule>
  </conditionalFormatting>
  <conditionalFormatting sqref="AQ5:AQ76">
    <cfRule type="containsText" priority="25" stopIfTrue="1" operator="containsText" text="AA">
      <formula>NOT(ISERROR(SEARCH("AA",AQ5)))</formula>
    </cfRule>
    <cfRule type="containsText" dxfId="23" priority="26" operator="containsText" text="A">
      <formula>NOT(ISERROR(SEARCH("A",AQ5)))</formula>
    </cfRule>
  </conditionalFormatting>
  <conditionalFormatting sqref="AS5:AS76">
    <cfRule type="containsText" priority="23" stopIfTrue="1" operator="containsText" text="AA">
      <formula>NOT(ISERROR(SEARCH("AA",AS5)))</formula>
    </cfRule>
    <cfRule type="containsText" dxfId="22" priority="24" operator="containsText" text="A">
      <formula>NOT(ISERROR(SEARCH("A",AS5)))</formula>
    </cfRule>
  </conditionalFormatting>
  <conditionalFormatting sqref="AO5:AO76">
    <cfRule type="containsText" priority="27" stopIfTrue="1" operator="containsText" text="AA">
      <formula>NOT(ISERROR(SEARCH("AA",AO5)))</formula>
    </cfRule>
    <cfRule type="containsText" dxfId="21" priority="28" operator="containsText" text="A">
      <formula>NOT(ISERROR(SEARCH("A",AO5)))</formula>
    </cfRule>
  </conditionalFormatting>
  <conditionalFormatting sqref="AU5:AU76">
    <cfRule type="containsText" priority="21" stopIfTrue="1" operator="containsText" text="AA">
      <formula>NOT(ISERROR(SEARCH("AA",AU5)))</formula>
    </cfRule>
    <cfRule type="containsText" dxfId="20" priority="22" operator="containsText" text="A">
      <formula>NOT(ISERROR(SEARCH("A",AU5)))</formula>
    </cfRule>
  </conditionalFormatting>
  <conditionalFormatting sqref="AW5:AW76">
    <cfRule type="containsText" priority="19" stopIfTrue="1" operator="containsText" text="AA">
      <formula>NOT(ISERROR(SEARCH("AA",AW5)))</formula>
    </cfRule>
    <cfRule type="containsText" dxfId="19" priority="20" operator="containsText" text="A">
      <formula>NOT(ISERROR(SEARCH("A",AW5)))</formula>
    </cfRule>
  </conditionalFormatting>
  <conditionalFormatting sqref="AY5:AY76">
    <cfRule type="containsText" priority="17" stopIfTrue="1" operator="containsText" text="AA">
      <formula>NOT(ISERROR(SEARCH("AA",AY5)))</formula>
    </cfRule>
    <cfRule type="containsText" dxfId="18" priority="18" operator="containsText" text="A">
      <formula>NOT(ISERROR(SEARCH("A",AY5)))</formula>
    </cfRule>
  </conditionalFormatting>
  <conditionalFormatting sqref="AC5:AC76">
    <cfRule type="containsText" priority="15" stopIfTrue="1" operator="containsText" text="AA">
      <formula>NOT(ISERROR(SEARCH("AA",AC5)))</formula>
    </cfRule>
    <cfRule type="containsText" dxfId="17" priority="16" operator="containsText" text="A">
      <formula>NOT(ISERROR(SEARCH("A",AC5)))</formula>
    </cfRule>
  </conditionalFormatting>
  <conditionalFormatting sqref="AE5:AE76">
    <cfRule type="containsText" priority="13" stopIfTrue="1" operator="containsText" text="AA">
      <formula>NOT(ISERROR(SEARCH("AA",AE5)))</formula>
    </cfRule>
    <cfRule type="containsText" dxfId="16" priority="14" operator="containsText" text="A">
      <formula>NOT(ISERROR(SEARCH("A",AE5)))</formula>
    </cfRule>
  </conditionalFormatting>
  <conditionalFormatting sqref="AN5:AN76">
    <cfRule type="aboveAverage" dxfId="15" priority="29"/>
  </conditionalFormatting>
  <conditionalFormatting sqref="AP5:AP76">
    <cfRule type="aboveAverage" dxfId="14" priority="30"/>
  </conditionalFormatting>
  <conditionalFormatting sqref="AR5:AR76">
    <cfRule type="aboveAverage" dxfId="13" priority="31"/>
  </conditionalFormatting>
  <conditionalFormatting sqref="AT5:AT76">
    <cfRule type="aboveAverage" dxfId="12" priority="32"/>
  </conditionalFormatting>
  <conditionalFormatting sqref="AV5:AV76">
    <cfRule type="aboveAverage" dxfId="11" priority="33"/>
  </conditionalFormatting>
  <conditionalFormatting sqref="AX5:AX76">
    <cfRule type="aboveAverage" dxfId="10" priority="34"/>
  </conditionalFormatting>
  <conditionalFormatting sqref="AB5:AB76">
    <cfRule type="aboveAverage" dxfId="9" priority="35"/>
  </conditionalFormatting>
  <conditionalFormatting sqref="AD5:AD76">
    <cfRule type="aboveAverage" dxfId="8" priority="36"/>
  </conditionalFormatting>
  <conditionalFormatting sqref="AF5:AF76">
    <cfRule type="aboveAverage" dxfId="7" priority="37"/>
  </conditionalFormatting>
  <conditionalFormatting sqref="AI5:AI76">
    <cfRule type="containsText" priority="5" stopIfTrue="1" operator="containsText" text="AA">
      <formula>NOT(ISERROR(SEARCH("AA",AI5)))</formula>
    </cfRule>
    <cfRule type="containsText" dxfId="6" priority="6" operator="containsText" text="A">
      <formula>NOT(ISERROR(SEARCH("A",AI5)))</formula>
    </cfRule>
  </conditionalFormatting>
  <conditionalFormatting sqref="AK5:AK76">
    <cfRule type="containsText" priority="3" stopIfTrue="1" operator="containsText" text="AA">
      <formula>NOT(ISERROR(SEARCH("AA",AK5)))</formula>
    </cfRule>
    <cfRule type="containsText" dxfId="5" priority="4" operator="containsText" text="A">
      <formula>NOT(ISERROR(SEARCH("A",AK5)))</formula>
    </cfRule>
  </conditionalFormatting>
  <conditionalFormatting sqref="AM5:AM76">
    <cfRule type="containsText" priority="1" stopIfTrue="1" operator="containsText" text="AA">
      <formula>NOT(ISERROR(SEARCH("AA",AM5)))</formula>
    </cfRule>
    <cfRule type="containsText" dxfId="4" priority="2" operator="containsText" text="A">
      <formula>NOT(ISERROR(SEARCH("A",AM5)))</formula>
    </cfRule>
  </conditionalFormatting>
  <conditionalFormatting sqref="AH5:AH76">
    <cfRule type="aboveAverage" dxfId="3" priority="7"/>
  </conditionalFormatting>
  <conditionalFormatting sqref="AJ5:AJ76">
    <cfRule type="aboveAverage" dxfId="2" priority="8"/>
  </conditionalFormatting>
  <conditionalFormatting sqref="AL5:AL76">
    <cfRule type="aboveAverage" dxfId="1" priority="9"/>
  </conditionalFormatting>
  <conditionalFormatting sqref="AH5:AM76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2020-12-16T20:52:02Z</dcterms:created>
  <dcterms:modified xsi:type="dcterms:W3CDTF">2020-12-16T20:52:20Z</dcterms:modified>
</cp:coreProperties>
</file>