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<sst xmlns="http://schemas.openxmlformats.org/spreadsheetml/2006/main" count="286" uniqueCount="103">
  <si>
    <t xml:space="preserve">Table A-28. Mean yield, agronomic traits, and quality of 23 Maturity Group V Early (5.0 - 5.4) soybean varieties evaluated in small plot replicated trials without irrigation at the West Tennessee AgResearch and Education Center in Jackson,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</si>
  <si>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</si>
  <si>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</si>
  <si>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</si>
  <si>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</si>
  <si>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</si>
  <si>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</si>
  <si>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</si>
  <si>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</si>
  <si>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</si>
  <si>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</si>
  <si>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</si>
  <si>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</si>
  <si>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</si>
  <si>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</si>
  <si>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</si>
  <si>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</si>
  <si>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</si>
  <si>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</si>
  <si>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</si>
  <si>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</si>
  <si>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</si>
  <si>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</si>
  <si>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</si>
  <si>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</si>
  <si>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</si>
  <si>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</si>
  <si>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</si>
  <si>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</si>
  <si>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</si>
  <si>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</si>
  <si>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</si>
  <si>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</si>
  <si>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</si>
  <si>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</si>
  <si>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</si>
  <si>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</si>
  <si>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</si>
  <si>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</si>
  <si>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</si>
  <si>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</si>
  <si>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S20076</t>
  </si>
  <si>
    <t>A</t>
  </si>
  <si>
    <t>A-D</t>
  </si>
  <si>
    <t>E-G</t>
  </si>
  <si>
    <t>S18112</t>
  </si>
  <si>
    <t>AB</t>
  </si>
  <si>
    <t>A-E</t>
  </si>
  <si>
    <t>D-G</t>
  </si>
  <si>
    <t>DE</t>
  </si>
  <si>
    <t>B-D</t>
  </si>
  <si>
    <t>BC</t>
  </si>
  <si>
    <t>S19043</t>
  </si>
  <si>
    <t>A-C</t>
  </si>
  <si>
    <t>C-I</t>
  </si>
  <si>
    <t>S19038</t>
  </si>
  <si>
    <t>HI</t>
  </si>
  <si>
    <t>GH</t>
  </si>
  <si>
    <t>S20006</t>
  </si>
  <si>
    <t>B-E</t>
  </si>
  <si>
    <t>C-H</t>
  </si>
  <si>
    <t>S19028</t>
  </si>
  <si>
    <t>B-F</t>
  </si>
  <si>
    <t>E</t>
  </si>
  <si>
    <t>S20065</t>
  </si>
  <si>
    <t>J</t>
  </si>
  <si>
    <t>S20021</t>
  </si>
  <si>
    <t>H</t>
  </si>
  <si>
    <t>S18078</t>
  </si>
  <si>
    <t>B-G</t>
  </si>
  <si>
    <t>S19049</t>
  </si>
  <si>
    <t>C-G</t>
  </si>
  <si>
    <t>CD</t>
  </si>
  <si>
    <t>C</t>
  </si>
  <si>
    <t>S20018</t>
  </si>
  <si>
    <t>I</t>
  </si>
  <si>
    <t>S19005</t>
  </si>
  <si>
    <t>D-I</t>
  </si>
  <si>
    <t>D</t>
  </si>
  <si>
    <t>B</t>
  </si>
  <si>
    <t>S20035</t>
  </si>
  <si>
    <t>G-I</t>
  </si>
  <si>
    <t>S20020</t>
  </si>
  <si>
    <t>S20019</t>
  </si>
  <si>
    <t>D-H</t>
  </si>
  <si>
    <t>S18042</t>
  </si>
  <si>
    <t>E-I</t>
  </si>
  <si>
    <t>C-E</t>
  </si>
  <si>
    <t>S20049</t>
  </si>
  <si>
    <t>S16018</t>
  </si>
  <si>
    <t>S20032</t>
  </si>
  <si>
    <t>F-I</t>
  </si>
  <si>
    <t>S20022</t>
  </si>
  <si>
    <t>F-H</t>
  </si>
  <si>
    <t>S18079</t>
  </si>
  <si>
    <t>S20050</t>
  </si>
  <si>
    <t>S19060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</si>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</sst>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5" borderId="0" xfId="0" applyNumberFormat="1" applyFill="1"/>
    <xf numFmtId="0" fontId="4" fillId="5" borderId="0" xfId="0" applyNumberFormat="1" applyFont="1" applyFill="1"/>
    <xf numFmtId="0" fontId="0" fillId="4" borderId="0" xfId="0" applyNumberFormat="1" applyFill="1" applyBorder="1"/>
    <xf numFmtId="0" fontId="4" fillId="4" borderId="0" xfId="0" applyNumberFormat="1" applyFon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22860</xdr:rowOff>
    </xdr:from>
    <xdr:to>
      <xdr:col>32</xdr:col>
      <xdr:colOff>312420</xdr:colOff>
      <xdr:row>37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96C50E-B32B-4BB5-B871-2699563586D9}"/>
            </a:ext>
          </a:extLst>
        </xdr:cNvPr>
        <xdr:cNvSpPr txBox="1"/>
      </xdr:nvSpPr>
      <xdr:spPr>
        <a:xfrm>
          <a:off x="0" y="5528310"/>
          <a:ext cx="1250442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1" customWidth="1"/>
    <col min="3" max="3" width="10.7109375" style="71" hidden="1" customWidth="1"/>
    <col min="4" max="9" width="5.28515625" style="85" customWidth="1"/>
    <col min="10" max="15" width="5.28515625" style="68" customWidth="1"/>
    <col min="16" max="21" width="4.7109375" style="68" customWidth="1"/>
    <col min="22" max="26" width="4.7109375" style="85" customWidth="1"/>
    <col min="27" max="27" width="4.7109375" style="86" customWidth="1"/>
    <col min="28" max="32" width="5.28515625" customWidth="1"/>
    <col min="33" max="33" width="5.28515625" style="81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Progeny P5211E3</v>
      </c>
      <c r="B5" s="18" t="str">
        <f>VLOOKUP(C5,'[1]2020 Soybean Traits &amp; Entries'!VL_SOY_2020,4,FALSE)</f>
        <v>E3</v>
      </c>
      <c r="C5" s="18" t="s">
        <v>41</v>
      </c>
      <c r="D5" s="19">
        <v>61.058500000000002</v>
      </c>
      <c r="E5" s="20" t="s">
        <v>42</v>
      </c>
      <c r="F5" s="21"/>
      <c r="G5" s="22"/>
      <c r="H5" s="23"/>
      <c r="I5" s="20"/>
      <c r="J5" s="19">
        <v>14.2</v>
      </c>
      <c r="K5" s="20" t="s">
        <v>43</v>
      </c>
      <c r="L5" s="21"/>
      <c r="M5" s="22"/>
      <c r="N5" s="23"/>
      <c r="O5" s="20"/>
      <c r="P5" s="24">
        <v>38.666699999999999</v>
      </c>
      <c r="Q5" s="25" t="s">
        <v>44</v>
      </c>
      <c r="R5" s="26"/>
      <c r="S5" s="27"/>
      <c r="T5" s="28"/>
      <c r="U5" s="25"/>
      <c r="V5" s="24">
        <v>0.94210000000000005</v>
      </c>
      <c r="W5" s="25" t="s">
        <v>42</v>
      </c>
      <c r="X5" s="26"/>
      <c r="Y5" s="27"/>
      <c r="Z5" s="28"/>
      <c r="AA5" s="25"/>
      <c r="AB5" s="24">
        <v>140</v>
      </c>
      <c r="AC5" s="25" t="s">
        <v>42</v>
      </c>
      <c r="AD5" s="26"/>
      <c r="AE5" s="27"/>
      <c r="AF5" s="28"/>
      <c r="AG5" s="25"/>
    </row>
    <row r="6" spans="1:33" x14ac:dyDescent="0.25">
      <c r="A6" s="29" t="str">
        <f>VLOOKUP(C6,'[1]2020 Soybean Traits &amp; Entries'!VL_SOY_2020,2,FALSE)</f>
        <v>Progeny P5252RX</v>
      </c>
      <c r="B6" s="29" t="str">
        <f>VLOOKUP(C6,'[1]2020 Soybean Traits &amp; Entries'!VL_SOY_2020,4,FALSE)</f>
        <v>R2X</v>
      </c>
      <c r="C6" s="29" t="s">
        <v>45</v>
      </c>
      <c r="D6" s="19">
        <v>59.164700000000003</v>
      </c>
      <c r="E6" s="20" t="s">
        <v>46</v>
      </c>
      <c r="F6" s="23">
        <v>53.910800000000002</v>
      </c>
      <c r="G6" s="20" t="s">
        <v>42</v>
      </c>
      <c r="H6" s="23">
        <v>51.438499999999998</v>
      </c>
      <c r="I6" s="20" t="s">
        <v>42</v>
      </c>
      <c r="J6" s="19">
        <v>14.166700000000001</v>
      </c>
      <c r="K6" s="20" t="s">
        <v>47</v>
      </c>
      <c r="L6" s="23">
        <v>11.656700000000001</v>
      </c>
      <c r="M6" s="20" t="s">
        <v>43</v>
      </c>
      <c r="N6" s="23">
        <v>12.3711</v>
      </c>
      <c r="O6" s="20" t="s">
        <v>42</v>
      </c>
      <c r="P6" s="24">
        <v>39</v>
      </c>
      <c r="Q6" s="25" t="s">
        <v>48</v>
      </c>
      <c r="R6" s="28">
        <v>39.5</v>
      </c>
      <c r="S6" s="25" t="s">
        <v>49</v>
      </c>
      <c r="T6" s="28">
        <v>40.666699999999999</v>
      </c>
      <c r="U6" s="25" t="s">
        <v>42</v>
      </c>
      <c r="V6" s="24">
        <v>1</v>
      </c>
      <c r="W6" s="25" t="s">
        <v>42</v>
      </c>
      <c r="X6" s="28">
        <v>1.3332999999999999</v>
      </c>
      <c r="Y6" s="25" t="s">
        <v>50</v>
      </c>
      <c r="Z6" s="28">
        <v>2</v>
      </c>
      <c r="AA6" s="25" t="s">
        <v>42</v>
      </c>
      <c r="AB6" s="24">
        <v>139.33000000000001</v>
      </c>
      <c r="AC6" s="25" t="s">
        <v>42</v>
      </c>
      <c r="AD6" s="28">
        <v>128.66999999999999</v>
      </c>
      <c r="AE6" s="25" t="s">
        <v>51</v>
      </c>
      <c r="AF6" s="28">
        <v>129.44</v>
      </c>
      <c r="AG6" s="25" t="s">
        <v>42</v>
      </c>
    </row>
    <row r="7" spans="1:33" x14ac:dyDescent="0.25">
      <c r="A7" s="30" t="str">
        <f>VLOOKUP(C7,'[1]2020 Soybean Traits &amp; Entries'!VL_SOY_2020,2,FALSE)</f>
        <v>Asgrow AG53X0**</v>
      </c>
      <c r="B7" s="29" t="str">
        <f>VLOOKUP(C7,'[1]2020 Soybean Traits &amp; Entries'!VL_SOY_2020,4,FALSE)</f>
        <v>R2X</v>
      </c>
      <c r="C7" s="29" t="s">
        <v>52</v>
      </c>
      <c r="D7" s="19">
        <v>56.046999999999997</v>
      </c>
      <c r="E7" s="20" t="s">
        <v>53</v>
      </c>
      <c r="F7" s="23">
        <v>51.594299999999997</v>
      </c>
      <c r="G7" s="20" t="s">
        <v>53</v>
      </c>
      <c r="H7" s="23"/>
      <c r="I7" s="20"/>
      <c r="J7" s="19">
        <v>13.833299999999999</v>
      </c>
      <c r="K7" s="20" t="s">
        <v>54</v>
      </c>
      <c r="L7" s="23">
        <v>11.615</v>
      </c>
      <c r="M7" s="20" t="s">
        <v>50</v>
      </c>
      <c r="N7" s="23"/>
      <c r="O7" s="20"/>
      <c r="P7" s="24">
        <v>46.666699999999999</v>
      </c>
      <c r="Q7" s="25" t="s">
        <v>42</v>
      </c>
      <c r="R7" s="28">
        <v>46.166699999999999</v>
      </c>
      <c r="S7" s="25" t="s">
        <v>42</v>
      </c>
      <c r="T7" s="28"/>
      <c r="U7" s="25"/>
      <c r="V7" s="24">
        <v>1.3332999999999999</v>
      </c>
      <c r="W7" s="25" t="s">
        <v>42</v>
      </c>
      <c r="X7" s="28">
        <v>2</v>
      </c>
      <c r="Y7" s="25" t="s">
        <v>46</v>
      </c>
      <c r="Z7" s="28"/>
      <c r="AA7" s="25"/>
      <c r="AB7" s="24">
        <v>139.33000000000001</v>
      </c>
      <c r="AC7" s="25" t="s">
        <v>42</v>
      </c>
      <c r="AD7" s="28">
        <v>128.33000000000001</v>
      </c>
      <c r="AE7" s="25" t="s">
        <v>51</v>
      </c>
      <c r="AF7" s="28"/>
      <c r="AG7" s="25"/>
    </row>
    <row r="8" spans="1:33" x14ac:dyDescent="0.25">
      <c r="A8" s="29" t="str">
        <f>VLOOKUP(C8,'[1]2020 Soybean Traits &amp; Entries'!VL_SOY_2020,2,FALSE)</f>
        <v>VA V15-2261ST</v>
      </c>
      <c r="B8" s="29" t="str">
        <f>VLOOKUP(C8,'[1]2020 Soybean Traits &amp; Entries'!VL_SOY_2020,4,FALSE)</f>
        <v>Conv.</v>
      </c>
      <c r="C8" s="29" t="s">
        <v>55</v>
      </c>
      <c r="D8" s="19">
        <v>55.038400000000003</v>
      </c>
      <c r="E8" s="20" t="s">
        <v>43</v>
      </c>
      <c r="F8" s="23">
        <v>52.368600000000001</v>
      </c>
      <c r="G8" s="20" t="s">
        <v>46</v>
      </c>
      <c r="H8" s="23"/>
      <c r="I8" s="20"/>
      <c r="J8" s="19">
        <v>13.3667</v>
      </c>
      <c r="K8" s="20" t="s">
        <v>56</v>
      </c>
      <c r="L8" s="23">
        <v>11.494999999999999</v>
      </c>
      <c r="M8" s="20" t="s">
        <v>50</v>
      </c>
      <c r="N8" s="23"/>
      <c r="O8" s="20"/>
      <c r="P8" s="24">
        <v>37</v>
      </c>
      <c r="Q8" s="25" t="s">
        <v>57</v>
      </c>
      <c r="R8" s="28">
        <v>41.666699999999999</v>
      </c>
      <c r="S8" s="25" t="s">
        <v>50</v>
      </c>
      <c r="T8" s="28"/>
      <c r="U8" s="25"/>
      <c r="V8" s="24">
        <v>1</v>
      </c>
      <c r="W8" s="25" t="s">
        <v>42</v>
      </c>
      <c r="X8" s="28">
        <v>1.8332999999999999</v>
      </c>
      <c r="Y8" s="25" t="s">
        <v>53</v>
      </c>
      <c r="Z8" s="28"/>
      <c r="AA8" s="25"/>
      <c r="AB8" s="24">
        <v>142.33000000000001</v>
      </c>
      <c r="AC8" s="25" t="s">
        <v>42</v>
      </c>
      <c r="AD8" s="28">
        <v>129.66999999999999</v>
      </c>
      <c r="AE8" s="25" t="s">
        <v>46</v>
      </c>
      <c r="AF8" s="28"/>
      <c r="AG8" s="25"/>
    </row>
    <row r="9" spans="1:33" x14ac:dyDescent="0.25">
      <c r="A9" s="31" t="str">
        <f>VLOOKUP(C9,'[1]2020 Soybean Traits &amp; Entries'!VL_SOY_2020,2,FALSE)</f>
        <v xml:space="preserve">AR R13-14635RR </v>
      </c>
      <c r="B9" s="31" t="str">
        <f>VLOOKUP(C9,'[1]2020 Soybean Traits &amp; Entries'!VL_SOY_2020,4,FALSE)</f>
        <v>RR</v>
      </c>
      <c r="C9" s="31" t="s">
        <v>58</v>
      </c>
      <c r="D9" s="19">
        <v>53.886400000000002</v>
      </c>
      <c r="E9" s="20" t="s">
        <v>59</v>
      </c>
      <c r="F9" s="23"/>
      <c r="G9" s="20"/>
      <c r="H9" s="23"/>
      <c r="I9" s="20"/>
      <c r="J9" s="19">
        <v>14</v>
      </c>
      <c r="K9" s="20" t="s">
        <v>60</v>
      </c>
      <c r="L9" s="23"/>
      <c r="M9" s="20"/>
      <c r="N9" s="23"/>
      <c r="O9" s="20"/>
      <c r="P9" s="24">
        <v>41.666699999999999</v>
      </c>
      <c r="Q9" s="25" t="s">
        <v>59</v>
      </c>
      <c r="R9" s="28"/>
      <c r="S9" s="25"/>
      <c r="T9" s="28"/>
      <c r="U9" s="25"/>
      <c r="V9" s="24">
        <v>0.94210000000000005</v>
      </c>
      <c r="W9" s="25" t="s">
        <v>42</v>
      </c>
      <c r="X9" s="28"/>
      <c r="Y9" s="25"/>
      <c r="Z9" s="28"/>
      <c r="AA9" s="25"/>
      <c r="AB9" s="24">
        <v>142.33000000000001</v>
      </c>
      <c r="AC9" s="25" t="s">
        <v>42</v>
      </c>
      <c r="AD9" s="28"/>
      <c r="AE9" s="25"/>
      <c r="AF9" s="28"/>
      <c r="AG9" s="25"/>
    </row>
    <row r="10" spans="1:33" x14ac:dyDescent="0.25">
      <c r="A10" s="29" t="str">
        <f>VLOOKUP(C10,'[1]2020 Soybean Traits &amp; Entries'!VL_SOY_2020,2,FALSE)</f>
        <v>MO S16-3747RY</v>
      </c>
      <c r="B10" s="29" t="str">
        <f>VLOOKUP(C10,'[1]2020 Soybean Traits &amp; Entries'!VL_SOY_2020,4,FALSE)</f>
        <v>RR</v>
      </c>
      <c r="C10" s="29" t="s">
        <v>61</v>
      </c>
      <c r="D10" s="19">
        <v>53.850999999999999</v>
      </c>
      <c r="E10" s="20" t="s">
        <v>59</v>
      </c>
      <c r="F10" s="23">
        <v>49.400500000000001</v>
      </c>
      <c r="G10" s="20" t="s">
        <v>43</v>
      </c>
      <c r="H10" s="23"/>
      <c r="I10" s="20"/>
      <c r="J10" s="19">
        <v>14.666700000000001</v>
      </c>
      <c r="K10" s="20" t="s">
        <v>46</v>
      </c>
      <c r="L10" s="23">
        <v>12.025</v>
      </c>
      <c r="M10" s="20" t="s">
        <v>53</v>
      </c>
      <c r="N10" s="23"/>
      <c r="O10" s="20"/>
      <c r="P10" s="24">
        <v>41.333300000000001</v>
      </c>
      <c r="Q10" s="25" t="s">
        <v>62</v>
      </c>
      <c r="R10" s="28">
        <v>37.333300000000001</v>
      </c>
      <c r="S10" s="25" t="s">
        <v>63</v>
      </c>
      <c r="T10" s="28"/>
      <c r="U10" s="25"/>
      <c r="V10" s="24">
        <v>1.6667000000000001</v>
      </c>
      <c r="W10" s="25" t="s">
        <v>42</v>
      </c>
      <c r="X10" s="28">
        <v>2.3332999999999999</v>
      </c>
      <c r="Y10" s="25" t="s">
        <v>42</v>
      </c>
      <c r="Z10" s="28"/>
      <c r="AA10" s="25"/>
      <c r="AB10" s="24">
        <v>142</v>
      </c>
      <c r="AC10" s="25" t="s">
        <v>42</v>
      </c>
      <c r="AD10" s="28">
        <v>130.5</v>
      </c>
      <c r="AE10" s="25" t="s">
        <v>42</v>
      </c>
      <c r="AF10" s="28"/>
      <c r="AG10" s="25"/>
    </row>
    <row r="11" spans="1:33" x14ac:dyDescent="0.25">
      <c r="A11" s="29" t="str">
        <f>VLOOKUP(C11,'[1]2020 Soybean Traits &amp; Entries'!VL_SOY_2020,2,FALSE)</f>
        <v>Croplan CP5010XS</v>
      </c>
      <c r="B11" s="29" t="str">
        <f>VLOOKUP(C11,'[1]2020 Soybean Traits &amp; Entries'!VL_SOY_2020,4,FALSE)</f>
        <v>R2X</v>
      </c>
      <c r="C11" s="29" t="s">
        <v>64</v>
      </c>
      <c r="D11" s="19">
        <v>53.7682</v>
      </c>
      <c r="E11" s="20" t="s">
        <v>59</v>
      </c>
      <c r="F11" s="23"/>
      <c r="G11" s="20"/>
      <c r="H11" s="23"/>
      <c r="I11" s="20"/>
      <c r="J11" s="19">
        <v>12.433299999999999</v>
      </c>
      <c r="K11" s="20" t="s">
        <v>65</v>
      </c>
      <c r="L11" s="23"/>
      <c r="M11" s="20"/>
      <c r="N11" s="23"/>
      <c r="O11" s="20"/>
      <c r="P11" s="24">
        <v>42</v>
      </c>
      <c r="Q11" s="25" t="s">
        <v>50</v>
      </c>
      <c r="R11" s="28"/>
      <c r="S11" s="25"/>
      <c r="T11" s="28"/>
      <c r="U11" s="25"/>
      <c r="V11" s="24">
        <v>1</v>
      </c>
      <c r="W11" s="25" t="s">
        <v>42</v>
      </c>
      <c r="X11" s="28"/>
      <c r="Y11" s="25"/>
      <c r="Z11" s="28"/>
      <c r="AA11" s="25"/>
      <c r="AB11" s="24">
        <v>141.66999999999999</v>
      </c>
      <c r="AC11" s="25" t="s">
        <v>42</v>
      </c>
      <c r="AD11" s="28"/>
      <c r="AE11" s="25"/>
      <c r="AF11" s="28"/>
      <c r="AG11" s="25"/>
    </row>
    <row r="12" spans="1:33" x14ac:dyDescent="0.25">
      <c r="A12" s="30" t="str">
        <f>VLOOKUP(C12,'[1]2020 Soybean Traits &amp; Entries'!VL_SOY_2020,2,FALSE)</f>
        <v>TN Exp TN16-5024</v>
      </c>
      <c r="B12" s="29" t="str">
        <f>VLOOKUP(C12,'[1]2020 Soybean Traits &amp; Entries'!VL_SOY_2020,4,FALSE)</f>
        <v>Conv.</v>
      </c>
      <c r="C12" s="29" t="s">
        <v>66</v>
      </c>
      <c r="D12" s="19">
        <v>53.257899999999999</v>
      </c>
      <c r="E12" s="20" t="s">
        <v>62</v>
      </c>
      <c r="F12" s="23"/>
      <c r="G12" s="20"/>
      <c r="H12" s="23"/>
      <c r="I12" s="20"/>
      <c r="J12" s="19">
        <v>14.2</v>
      </c>
      <c r="K12" s="20" t="s">
        <v>43</v>
      </c>
      <c r="L12" s="23"/>
      <c r="M12" s="20"/>
      <c r="N12" s="23"/>
      <c r="O12" s="20"/>
      <c r="P12" s="24">
        <v>35.333300000000001</v>
      </c>
      <c r="Q12" s="25" t="s">
        <v>67</v>
      </c>
      <c r="R12" s="28"/>
      <c r="S12" s="25"/>
      <c r="T12" s="28"/>
      <c r="U12" s="25"/>
      <c r="V12" s="24">
        <v>1</v>
      </c>
      <c r="W12" s="25" t="s">
        <v>42</v>
      </c>
      <c r="X12" s="28"/>
      <c r="Y12" s="25"/>
      <c r="Z12" s="28"/>
      <c r="AA12" s="25"/>
      <c r="AB12" s="24">
        <v>140</v>
      </c>
      <c r="AC12" s="25" t="s">
        <v>42</v>
      </c>
      <c r="AD12" s="28"/>
      <c r="AE12" s="25"/>
      <c r="AF12" s="28"/>
      <c r="AG12" s="25"/>
    </row>
    <row r="13" spans="1:33" x14ac:dyDescent="0.25">
      <c r="A13" s="32" t="str">
        <f>VLOOKUP(C13,'[1]2020 Soybean Traits &amp; Entries'!VL_SOY_2020,2,FALSE)</f>
        <v>Asgrow AG52X9***</v>
      </c>
      <c r="B13" s="31" t="str">
        <f>VLOOKUP(C13,'[1]2020 Soybean Traits &amp; Entries'!VL_SOY_2020,4,FALSE)</f>
        <v>R2X</v>
      </c>
      <c r="C13" s="31" t="s">
        <v>68</v>
      </c>
      <c r="D13" s="19">
        <v>53.086300000000001</v>
      </c>
      <c r="E13" s="20" t="s">
        <v>69</v>
      </c>
      <c r="F13" s="23">
        <v>47.705800000000004</v>
      </c>
      <c r="G13" s="20" t="s">
        <v>50</v>
      </c>
      <c r="H13" s="23">
        <v>53.653700000000001</v>
      </c>
      <c r="I13" s="20" t="s">
        <v>42</v>
      </c>
      <c r="J13" s="19">
        <v>14.1</v>
      </c>
      <c r="K13" s="20" t="s">
        <v>69</v>
      </c>
      <c r="L13" s="23">
        <v>12.14</v>
      </c>
      <c r="M13" s="20" t="s">
        <v>46</v>
      </c>
      <c r="N13" s="23">
        <v>12.726699999999999</v>
      </c>
      <c r="O13" s="20" t="s">
        <v>42</v>
      </c>
      <c r="P13" s="24">
        <v>42.333300000000001</v>
      </c>
      <c r="Q13" s="25" t="s">
        <v>51</v>
      </c>
      <c r="R13" s="28">
        <v>40.166699999999999</v>
      </c>
      <c r="S13" s="25" t="s">
        <v>49</v>
      </c>
      <c r="T13" s="28">
        <v>42.222200000000001</v>
      </c>
      <c r="U13" s="25" t="s">
        <v>42</v>
      </c>
      <c r="V13" s="24">
        <v>1.3332999999999999</v>
      </c>
      <c r="W13" s="25" t="s">
        <v>42</v>
      </c>
      <c r="X13" s="28">
        <v>1.5</v>
      </c>
      <c r="Y13" s="25" t="s">
        <v>50</v>
      </c>
      <c r="Z13" s="28">
        <v>1.4443999999999999</v>
      </c>
      <c r="AA13" s="25" t="s">
        <v>42</v>
      </c>
      <c r="AB13" s="24">
        <v>140.66999999999999</v>
      </c>
      <c r="AC13" s="25" t="s">
        <v>42</v>
      </c>
      <c r="AD13" s="28">
        <v>129</v>
      </c>
      <c r="AE13" s="25" t="s">
        <v>51</v>
      </c>
      <c r="AF13" s="28">
        <v>127.67</v>
      </c>
      <c r="AG13" s="25" t="s">
        <v>53</v>
      </c>
    </row>
    <row r="14" spans="1:33" x14ac:dyDescent="0.25">
      <c r="A14" s="30" t="str">
        <f>VLOOKUP(C14,'[1]2020 Soybean Traits &amp; Entries'!VL_SOY_2020,2,FALSE)</f>
        <v>Credenz CZ 5299 X</v>
      </c>
      <c r="B14" s="29" t="str">
        <f>VLOOKUP(C14,'[1]2020 Soybean Traits &amp; Entries'!VL_SOY_2020,4,FALSE)</f>
        <v>R2X</v>
      </c>
      <c r="C14" s="29" t="s">
        <v>70</v>
      </c>
      <c r="D14" s="19">
        <v>52.107700000000001</v>
      </c>
      <c r="E14" s="20" t="s">
        <v>71</v>
      </c>
      <c r="F14" s="23">
        <v>50.824100000000001</v>
      </c>
      <c r="G14" s="20" t="s">
        <v>53</v>
      </c>
      <c r="H14" s="23"/>
      <c r="I14" s="20"/>
      <c r="J14" s="19">
        <v>13.933299999999999</v>
      </c>
      <c r="K14" s="20" t="s">
        <v>60</v>
      </c>
      <c r="L14" s="23">
        <v>11.3583</v>
      </c>
      <c r="M14" s="20" t="s">
        <v>72</v>
      </c>
      <c r="N14" s="23"/>
      <c r="O14" s="20"/>
      <c r="P14" s="24">
        <v>43.666699999999999</v>
      </c>
      <c r="Q14" s="25" t="s">
        <v>46</v>
      </c>
      <c r="R14" s="28">
        <v>45.166699999999999</v>
      </c>
      <c r="S14" s="25" t="s">
        <v>46</v>
      </c>
      <c r="T14" s="28"/>
      <c r="U14" s="25"/>
      <c r="V14" s="24">
        <v>1</v>
      </c>
      <c r="W14" s="25" t="s">
        <v>42</v>
      </c>
      <c r="X14" s="28">
        <v>1.5</v>
      </c>
      <c r="Y14" s="25" t="s">
        <v>50</v>
      </c>
      <c r="Z14" s="28"/>
      <c r="AA14" s="25"/>
      <c r="AB14" s="24">
        <v>138.66999999999999</v>
      </c>
      <c r="AC14" s="25" t="s">
        <v>42</v>
      </c>
      <c r="AD14" s="28">
        <v>128</v>
      </c>
      <c r="AE14" s="25" t="s">
        <v>73</v>
      </c>
      <c r="AF14" s="28"/>
      <c r="AG14" s="25"/>
    </row>
    <row r="15" spans="1:33" x14ac:dyDescent="0.25">
      <c r="A15" s="31" t="str">
        <f>VLOOKUP(C15,'[1]2020 Soybean Traits &amp; Entries'!VL_SOY_2020,2,FALSE)</f>
        <v>TN Exp TN17-5021</v>
      </c>
      <c r="B15" s="31" t="str">
        <f>VLOOKUP(C15,'[1]2020 Soybean Traits &amp; Entries'!VL_SOY_2020,4,FALSE)</f>
        <v>Conv.</v>
      </c>
      <c r="C15" s="31" t="s">
        <v>74</v>
      </c>
      <c r="D15" s="19">
        <v>51.865699999999997</v>
      </c>
      <c r="E15" s="20" t="s">
        <v>71</v>
      </c>
      <c r="F15" s="23"/>
      <c r="G15" s="20"/>
      <c r="H15" s="23"/>
      <c r="I15" s="20"/>
      <c r="J15" s="19">
        <v>14.333299999999999</v>
      </c>
      <c r="K15" s="20" t="s">
        <v>53</v>
      </c>
      <c r="L15" s="23"/>
      <c r="M15" s="20"/>
      <c r="N15" s="23"/>
      <c r="O15" s="20"/>
      <c r="P15" s="24">
        <v>28</v>
      </c>
      <c r="Q15" s="25" t="s">
        <v>75</v>
      </c>
      <c r="R15" s="28"/>
      <c r="S15" s="25"/>
      <c r="T15" s="28"/>
      <c r="U15" s="25"/>
      <c r="V15" s="24">
        <v>1.3332999999999999</v>
      </c>
      <c r="W15" s="25" t="s">
        <v>42</v>
      </c>
      <c r="X15" s="28"/>
      <c r="Y15" s="25"/>
      <c r="Z15" s="28"/>
      <c r="AA15" s="25"/>
      <c r="AB15" s="24">
        <v>141.33000000000001</v>
      </c>
      <c r="AC15" s="25" t="s">
        <v>42</v>
      </c>
      <c r="AD15" s="28"/>
      <c r="AE15" s="25"/>
      <c r="AF15" s="28"/>
      <c r="AG15" s="25"/>
    </row>
    <row r="16" spans="1:33" x14ac:dyDescent="0.25">
      <c r="A16" s="32" t="str">
        <f>VLOOKUP(C16,'[1]2020 Soybean Traits &amp; Entries'!VL_SOY_2020,2,FALSE)</f>
        <v>Progeny P5170RX</v>
      </c>
      <c r="B16" s="31" t="str">
        <f>VLOOKUP(C16,'[1]2020 Soybean Traits &amp; Entries'!VL_SOY_2020,4,FALSE)</f>
        <v>R2X</v>
      </c>
      <c r="C16" s="31" t="s">
        <v>76</v>
      </c>
      <c r="D16" s="19">
        <v>51.743200000000002</v>
      </c>
      <c r="E16" s="20" t="s">
        <v>71</v>
      </c>
      <c r="F16" s="23">
        <v>49.0242</v>
      </c>
      <c r="G16" s="20" t="s">
        <v>43</v>
      </c>
      <c r="H16" s="23"/>
      <c r="I16" s="20"/>
      <c r="J16" s="19">
        <v>13.666700000000001</v>
      </c>
      <c r="K16" s="20" t="s">
        <v>77</v>
      </c>
      <c r="L16" s="23">
        <v>11.083299999999999</v>
      </c>
      <c r="M16" s="20" t="s">
        <v>78</v>
      </c>
      <c r="N16" s="23"/>
      <c r="O16" s="20"/>
      <c r="P16" s="24">
        <v>43.333300000000001</v>
      </c>
      <c r="Q16" s="25" t="s">
        <v>79</v>
      </c>
      <c r="R16" s="28">
        <v>44</v>
      </c>
      <c r="S16" s="25" t="s">
        <v>53</v>
      </c>
      <c r="T16" s="28"/>
      <c r="U16" s="25"/>
      <c r="V16" s="24">
        <v>1.3332999999999999</v>
      </c>
      <c r="W16" s="25" t="s">
        <v>42</v>
      </c>
      <c r="X16" s="28">
        <v>1.6667000000000001</v>
      </c>
      <c r="Y16" s="25" t="s">
        <v>43</v>
      </c>
      <c r="Z16" s="28"/>
      <c r="AA16" s="25"/>
      <c r="AB16" s="24">
        <v>139.33000000000001</v>
      </c>
      <c r="AC16" s="25" t="s">
        <v>42</v>
      </c>
      <c r="AD16" s="28">
        <v>127.83</v>
      </c>
      <c r="AE16" s="25" t="s">
        <v>73</v>
      </c>
      <c r="AF16" s="28"/>
      <c r="AG16" s="25"/>
    </row>
    <row r="17" spans="1:33" x14ac:dyDescent="0.25">
      <c r="A17" s="29" t="str">
        <f>VLOOKUP(C17,'[1]2020 Soybean Traits &amp; Entries'!VL_SOY_2020,2,FALSE)</f>
        <v>MO S16-11651C</v>
      </c>
      <c r="B17" s="29" t="str">
        <f>VLOOKUP(C17,'[1]2020 Soybean Traits &amp; Entries'!VL_SOY_2020,4,FALSE)</f>
        <v>Conv.</v>
      </c>
      <c r="C17" s="29" t="s">
        <v>80</v>
      </c>
      <c r="D17" s="19">
        <v>50.62</v>
      </c>
      <c r="E17" s="20" t="s">
        <v>60</v>
      </c>
      <c r="F17" s="23"/>
      <c r="G17" s="20"/>
      <c r="H17" s="23"/>
      <c r="I17" s="20"/>
      <c r="J17" s="19">
        <v>13.466699999999999</v>
      </c>
      <c r="K17" s="20" t="s">
        <v>81</v>
      </c>
      <c r="L17" s="23"/>
      <c r="M17" s="20"/>
      <c r="N17" s="23"/>
      <c r="O17" s="20"/>
      <c r="P17" s="24">
        <v>42.333300000000001</v>
      </c>
      <c r="Q17" s="25" t="s">
        <v>51</v>
      </c>
      <c r="R17" s="28"/>
      <c r="S17" s="25"/>
      <c r="T17" s="28"/>
      <c r="U17" s="25"/>
      <c r="V17" s="24">
        <v>1.6667000000000001</v>
      </c>
      <c r="W17" s="25" t="s">
        <v>42</v>
      </c>
      <c r="X17" s="28"/>
      <c r="Y17" s="25"/>
      <c r="Z17" s="28"/>
      <c r="AA17" s="25"/>
      <c r="AB17" s="24">
        <v>140</v>
      </c>
      <c r="AC17" s="25" t="s">
        <v>42</v>
      </c>
      <c r="AD17" s="28"/>
      <c r="AE17" s="25"/>
      <c r="AF17" s="28"/>
      <c r="AG17" s="25"/>
    </row>
    <row r="18" spans="1:33" x14ac:dyDescent="0.25">
      <c r="A18" s="31" t="str">
        <f>VLOOKUP(C18,'[1]2020 Soybean Traits &amp; Entries'!VL_SOY_2020,2,FALSE)</f>
        <v>TN Exp TN18-5025</v>
      </c>
      <c r="B18" s="32" t="str">
        <f>VLOOKUP(C18,'[1]2020 Soybean Traits &amp; Entries'!VL_SOY_2020,4,FALSE)</f>
        <v>Conv.</v>
      </c>
      <c r="C18" s="32" t="s">
        <v>82</v>
      </c>
      <c r="D18" s="19">
        <v>50.538600000000002</v>
      </c>
      <c r="E18" s="20" t="s">
        <v>60</v>
      </c>
      <c r="F18" s="23"/>
      <c r="G18" s="20"/>
      <c r="H18" s="23"/>
      <c r="I18" s="20"/>
      <c r="J18" s="19">
        <v>14.1333</v>
      </c>
      <c r="K18" s="20" t="s">
        <v>62</v>
      </c>
      <c r="L18" s="23"/>
      <c r="M18" s="20"/>
      <c r="N18" s="23"/>
      <c r="O18" s="20"/>
      <c r="P18" s="24">
        <v>30.666699999999999</v>
      </c>
      <c r="Q18" s="25" t="s">
        <v>75</v>
      </c>
      <c r="R18" s="28"/>
      <c r="S18" s="25"/>
      <c r="T18" s="28"/>
      <c r="U18" s="25"/>
      <c r="V18" s="24">
        <v>1.6667000000000001</v>
      </c>
      <c r="W18" s="25" t="s">
        <v>42</v>
      </c>
      <c r="X18" s="28"/>
      <c r="Y18" s="25"/>
      <c r="Z18" s="28"/>
      <c r="AA18" s="25"/>
      <c r="AB18" s="24">
        <v>140</v>
      </c>
      <c r="AC18" s="25" t="s">
        <v>42</v>
      </c>
      <c r="AD18" s="28"/>
      <c r="AE18" s="25"/>
      <c r="AF18" s="28"/>
      <c r="AG18" s="25"/>
    </row>
    <row r="19" spans="1:33" x14ac:dyDescent="0.25">
      <c r="A19" s="31" t="str">
        <f>VLOOKUP(C19,'[1]2020 Soybean Traits &amp; Entries'!VL_SOY_2020,2,FALSE)</f>
        <v>TN Exp TN18-4130</v>
      </c>
      <c r="B19" s="31" t="str">
        <f>VLOOKUP(C19,'[1]2020 Soybean Traits &amp; Entries'!VL_SOY_2020,4,FALSE)</f>
        <v>Conv.</v>
      </c>
      <c r="C19" s="31" t="s">
        <v>83</v>
      </c>
      <c r="D19" s="19">
        <v>49.346899999999998</v>
      </c>
      <c r="E19" s="20" t="s">
        <v>84</v>
      </c>
      <c r="F19" s="23"/>
      <c r="G19" s="20"/>
      <c r="H19" s="23"/>
      <c r="I19" s="20"/>
      <c r="J19" s="19">
        <v>13.933299999999999</v>
      </c>
      <c r="K19" s="20" t="s">
        <v>60</v>
      </c>
      <c r="L19" s="23"/>
      <c r="M19" s="20"/>
      <c r="N19" s="23"/>
      <c r="O19" s="20"/>
      <c r="P19" s="24">
        <v>30</v>
      </c>
      <c r="Q19" s="25" t="s">
        <v>75</v>
      </c>
      <c r="R19" s="28"/>
      <c r="S19" s="25"/>
      <c r="T19" s="28"/>
      <c r="U19" s="25"/>
      <c r="V19" s="24">
        <v>1.6667000000000001</v>
      </c>
      <c r="W19" s="25" t="s">
        <v>42</v>
      </c>
      <c r="X19" s="28"/>
      <c r="Y19" s="25"/>
      <c r="Z19" s="28"/>
      <c r="AA19" s="25"/>
      <c r="AB19" s="24">
        <v>140.66999999999999</v>
      </c>
      <c r="AC19" s="25" t="s">
        <v>42</v>
      </c>
      <c r="AD19" s="28"/>
      <c r="AE19" s="25"/>
      <c r="AF19" s="28"/>
      <c r="AG19" s="25"/>
    </row>
    <row r="20" spans="1:33" x14ac:dyDescent="0.25">
      <c r="A20" s="31" t="str">
        <f>VLOOKUP(C20,'[1]2020 Soybean Traits &amp; Entries'!VL_SOY_2020,2,FALSE)</f>
        <v>Local Seed Co. LS5087X</v>
      </c>
      <c r="B20" s="31" t="str">
        <f>VLOOKUP(C20,'[1]2020 Soybean Traits &amp; Entries'!VL_SOY_2020,4,FALSE)</f>
        <v>R2X</v>
      </c>
      <c r="C20" s="31" t="s">
        <v>85</v>
      </c>
      <c r="D20" s="19">
        <v>48.450099999999999</v>
      </c>
      <c r="E20" s="20" t="s">
        <v>86</v>
      </c>
      <c r="F20" s="23">
        <v>48.707099999999997</v>
      </c>
      <c r="G20" s="20" t="s">
        <v>50</v>
      </c>
      <c r="H20" s="23">
        <v>50.029299999999999</v>
      </c>
      <c r="I20" s="20" t="s">
        <v>42</v>
      </c>
      <c r="J20" s="19">
        <v>14.8</v>
      </c>
      <c r="K20" s="20" t="s">
        <v>42</v>
      </c>
      <c r="L20" s="23">
        <v>12.4017</v>
      </c>
      <c r="M20" s="20" t="s">
        <v>42</v>
      </c>
      <c r="N20" s="23">
        <v>12.29</v>
      </c>
      <c r="O20" s="20" t="s">
        <v>42</v>
      </c>
      <c r="P20" s="24">
        <v>40</v>
      </c>
      <c r="Q20" s="25" t="s">
        <v>71</v>
      </c>
      <c r="R20" s="28">
        <v>40.833300000000001</v>
      </c>
      <c r="S20" s="25" t="s">
        <v>87</v>
      </c>
      <c r="T20" s="28">
        <v>43.555599999999998</v>
      </c>
      <c r="U20" s="25" t="s">
        <v>42</v>
      </c>
      <c r="V20" s="24">
        <v>1</v>
      </c>
      <c r="W20" s="25" t="s">
        <v>42</v>
      </c>
      <c r="X20" s="28">
        <v>1.3332999999999999</v>
      </c>
      <c r="Y20" s="25" t="s">
        <v>50</v>
      </c>
      <c r="Z20" s="28">
        <v>2</v>
      </c>
      <c r="AA20" s="25" t="s">
        <v>42</v>
      </c>
      <c r="AB20" s="24">
        <v>140</v>
      </c>
      <c r="AC20" s="25" t="s">
        <v>42</v>
      </c>
      <c r="AD20" s="28">
        <v>127.67</v>
      </c>
      <c r="AE20" s="25" t="s">
        <v>73</v>
      </c>
      <c r="AF20" s="28">
        <v>126.78</v>
      </c>
      <c r="AG20" s="25" t="s">
        <v>73</v>
      </c>
    </row>
    <row r="21" spans="1:33" x14ac:dyDescent="0.25">
      <c r="A21" s="29" t="str">
        <f>VLOOKUP(C21,'[1]2020 Soybean Traits &amp; Entries'!VL_SOY_2020,2,FALSE)</f>
        <v>Local Seed Co. LS5009XS</v>
      </c>
      <c r="B21" s="29" t="str">
        <f>VLOOKUP(C21,'[1]2020 Soybean Traits &amp; Entries'!VL_SOY_2020,4,FALSE)</f>
        <v>R2X, STS</v>
      </c>
      <c r="C21" s="29" t="s">
        <v>88</v>
      </c>
      <c r="D21" s="19">
        <v>48.126199999999997</v>
      </c>
      <c r="E21" s="20" t="s">
        <v>86</v>
      </c>
      <c r="F21" s="23"/>
      <c r="G21" s="20"/>
      <c r="H21" s="23"/>
      <c r="I21" s="20"/>
      <c r="J21" s="19">
        <v>13.2667</v>
      </c>
      <c r="K21" s="20" t="s">
        <v>75</v>
      </c>
      <c r="L21" s="23"/>
      <c r="M21" s="20"/>
      <c r="N21" s="23"/>
      <c r="O21" s="20"/>
      <c r="P21" s="24">
        <v>43.666699999999999</v>
      </c>
      <c r="Q21" s="25" t="s">
        <v>46</v>
      </c>
      <c r="R21" s="28"/>
      <c r="S21" s="25"/>
      <c r="T21" s="28"/>
      <c r="U21" s="25"/>
      <c r="V21" s="24">
        <v>1.4420999999999999</v>
      </c>
      <c r="W21" s="25" t="s">
        <v>42</v>
      </c>
      <c r="X21" s="28"/>
      <c r="Y21" s="25"/>
      <c r="Z21" s="28"/>
      <c r="AA21" s="25"/>
      <c r="AB21" s="24">
        <v>141.33000000000001</v>
      </c>
      <c r="AC21" s="25" t="s">
        <v>42</v>
      </c>
      <c r="AD21" s="28"/>
      <c r="AE21" s="25"/>
      <c r="AF21" s="28"/>
      <c r="AG21" s="25"/>
    </row>
    <row r="22" spans="1:33" x14ac:dyDescent="0.25">
      <c r="A22" s="31" t="str">
        <f>VLOOKUP(C22,'[1]2020 Soybean Traits &amp; Entries'!VL_SOY_2020,2,FALSE)</f>
        <v>Progeny P5016RXS**</v>
      </c>
      <c r="B22" s="31" t="str">
        <f>VLOOKUP(C22,'[1]2020 Soybean Traits &amp; Entries'!VL_SOY_2020,4,FALSE)</f>
        <v>R2X, STS</v>
      </c>
      <c r="C22" s="31" t="s">
        <v>89</v>
      </c>
      <c r="D22" s="19">
        <v>47.9056</v>
      </c>
      <c r="E22" s="20" t="s">
        <v>86</v>
      </c>
      <c r="F22" s="23">
        <v>44.989400000000003</v>
      </c>
      <c r="G22" s="20" t="s">
        <v>78</v>
      </c>
      <c r="H22" s="23">
        <v>49.822600000000001</v>
      </c>
      <c r="I22" s="20" t="s">
        <v>42</v>
      </c>
      <c r="J22" s="19">
        <v>14.2333</v>
      </c>
      <c r="K22" s="20" t="s">
        <v>43</v>
      </c>
      <c r="L22" s="23">
        <v>12.1533</v>
      </c>
      <c r="M22" s="20" t="s">
        <v>46</v>
      </c>
      <c r="N22" s="23">
        <v>12.4467</v>
      </c>
      <c r="O22" s="20" t="s">
        <v>42</v>
      </c>
      <c r="P22" s="24">
        <v>44.333300000000001</v>
      </c>
      <c r="Q22" s="25" t="s">
        <v>46</v>
      </c>
      <c r="R22" s="28">
        <v>38.5</v>
      </c>
      <c r="S22" s="25" t="s">
        <v>49</v>
      </c>
      <c r="T22" s="28">
        <v>41.333300000000001</v>
      </c>
      <c r="U22" s="25" t="s">
        <v>42</v>
      </c>
      <c r="V22" s="24">
        <v>1</v>
      </c>
      <c r="W22" s="25" t="s">
        <v>42</v>
      </c>
      <c r="X22" s="28">
        <v>1.1667000000000001</v>
      </c>
      <c r="Y22" s="25" t="s">
        <v>72</v>
      </c>
      <c r="Z22" s="28">
        <v>1.4443999999999999</v>
      </c>
      <c r="AA22" s="25" t="s">
        <v>42</v>
      </c>
      <c r="AB22" s="24">
        <v>141.33000000000001</v>
      </c>
      <c r="AC22" s="25" t="s">
        <v>42</v>
      </c>
      <c r="AD22" s="28">
        <v>129.66999999999999</v>
      </c>
      <c r="AE22" s="25" t="s">
        <v>46</v>
      </c>
      <c r="AF22" s="28">
        <v>128.78</v>
      </c>
      <c r="AG22" s="25" t="s">
        <v>46</v>
      </c>
    </row>
    <row r="23" spans="1:33" x14ac:dyDescent="0.25">
      <c r="A23" s="31" t="str">
        <f>VLOOKUP(C23,'[1]2020 Soybean Traits &amp; Entries'!VL_SOY_2020,2,FALSE)</f>
        <v>Credenz CZ 5000 X</v>
      </c>
      <c r="B23" s="31" t="str">
        <f>VLOOKUP(C23,'[1]2020 Soybean Traits &amp; Entries'!VL_SOY_2020,4,FALSE)</f>
        <v>R2X</v>
      </c>
      <c r="C23" s="31" t="s">
        <v>90</v>
      </c>
      <c r="D23" s="19">
        <v>47.158799999999999</v>
      </c>
      <c r="E23" s="20" t="s">
        <v>91</v>
      </c>
      <c r="F23" s="23"/>
      <c r="G23" s="20"/>
      <c r="H23" s="23"/>
      <c r="I23" s="20"/>
      <c r="J23" s="19">
        <v>13.533300000000001</v>
      </c>
      <c r="K23" s="20" t="s">
        <v>86</v>
      </c>
      <c r="L23" s="23"/>
      <c r="M23" s="20"/>
      <c r="N23" s="23"/>
      <c r="O23" s="20"/>
      <c r="P23" s="24">
        <v>39.333300000000001</v>
      </c>
      <c r="Q23" s="25" t="s">
        <v>71</v>
      </c>
      <c r="R23" s="28"/>
      <c r="S23" s="25"/>
      <c r="T23" s="28"/>
      <c r="U23" s="25"/>
      <c r="V23" s="24">
        <v>1.6667000000000001</v>
      </c>
      <c r="W23" s="25" t="s">
        <v>42</v>
      </c>
      <c r="X23" s="28"/>
      <c r="Y23" s="25"/>
      <c r="Z23" s="28"/>
      <c r="AA23" s="25"/>
      <c r="AB23" s="24">
        <v>139.33000000000001</v>
      </c>
      <c r="AC23" s="25" t="s">
        <v>42</v>
      </c>
      <c r="AD23" s="28"/>
      <c r="AE23" s="25"/>
      <c r="AF23" s="28"/>
      <c r="AG23" s="25"/>
    </row>
    <row r="24" spans="1:33" x14ac:dyDescent="0.25">
      <c r="A24" s="31" t="str">
        <f>VLOOKUP(C24,'[1]2020 Soybean Traits &amp; Entries'!VL_SOY_2020,2,FALSE)</f>
        <v>TN Exp TN16-5027</v>
      </c>
      <c r="B24" s="31" t="str">
        <f>VLOOKUP(C24,'[1]2020 Soybean Traits &amp; Entries'!VL_SOY_2020,4,FALSE)</f>
        <v>Conv.</v>
      </c>
      <c r="C24" s="31" t="s">
        <v>92</v>
      </c>
      <c r="D24" s="19">
        <v>46.743699999999997</v>
      </c>
      <c r="E24" s="20" t="s">
        <v>81</v>
      </c>
      <c r="F24" s="23"/>
      <c r="G24" s="20"/>
      <c r="H24" s="23"/>
      <c r="I24" s="20"/>
      <c r="J24" s="19">
        <v>13.533300000000001</v>
      </c>
      <c r="K24" s="20" t="s">
        <v>86</v>
      </c>
      <c r="L24" s="23"/>
      <c r="M24" s="20"/>
      <c r="N24" s="23"/>
      <c r="O24" s="20"/>
      <c r="P24" s="24">
        <v>38.333300000000001</v>
      </c>
      <c r="Q24" s="25" t="s">
        <v>93</v>
      </c>
      <c r="R24" s="28"/>
      <c r="S24" s="25"/>
      <c r="T24" s="28"/>
      <c r="U24" s="25"/>
      <c r="V24" s="24">
        <v>1</v>
      </c>
      <c r="W24" s="25" t="s">
        <v>42</v>
      </c>
      <c r="X24" s="28"/>
      <c r="Y24" s="25"/>
      <c r="Z24" s="28"/>
      <c r="AA24" s="25"/>
      <c r="AB24" s="24">
        <v>140.66999999999999</v>
      </c>
      <c r="AC24" s="25" t="s">
        <v>42</v>
      </c>
      <c r="AD24" s="28"/>
      <c r="AE24" s="25"/>
      <c r="AF24" s="28"/>
      <c r="AG24" s="25"/>
    </row>
    <row r="25" spans="1:33" x14ac:dyDescent="0.25">
      <c r="A25" s="30" t="str">
        <f>VLOOKUP(C25,'[1]2020 Soybean Traits &amp; Entries'!VL_SOY_2020,2,FALSE)</f>
        <v>Asgrow AG53X9***</v>
      </c>
      <c r="B25" s="29" t="str">
        <f>VLOOKUP(C25,'[1]2020 Soybean Traits &amp; Entries'!VL_SOY_2020,4,FALSE)</f>
        <v>R2X</v>
      </c>
      <c r="C25" s="29" t="s">
        <v>94</v>
      </c>
      <c r="D25" s="19">
        <v>44.8078</v>
      </c>
      <c r="E25" s="20" t="s">
        <v>56</v>
      </c>
      <c r="F25" s="23">
        <v>46.637999999999998</v>
      </c>
      <c r="G25" s="20" t="s">
        <v>72</v>
      </c>
      <c r="H25" s="23">
        <v>52.482700000000001</v>
      </c>
      <c r="I25" s="20" t="s">
        <v>42</v>
      </c>
      <c r="J25" s="19">
        <v>14.8</v>
      </c>
      <c r="K25" s="20" t="s">
        <v>42</v>
      </c>
      <c r="L25" s="23">
        <v>12.1083</v>
      </c>
      <c r="M25" s="20" t="s">
        <v>53</v>
      </c>
      <c r="N25" s="23">
        <v>12.183299999999999</v>
      </c>
      <c r="O25" s="20" t="s">
        <v>42</v>
      </c>
      <c r="P25" s="24">
        <v>38.666699999999999</v>
      </c>
      <c r="Q25" s="25" t="s">
        <v>44</v>
      </c>
      <c r="R25" s="28">
        <v>39.333300000000001</v>
      </c>
      <c r="S25" s="25" t="s">
        <v>49</v>
      </c>
      <c r="T25" s="28">
        <v>40.666699999999999</v>
      </c>
      <c r="U25" s="25" t="s">
        <v>42</v>
      </c>
      <c r="V25" s="24">
        <v>1</v>
      </c>
      <c r="W25" s="25" t="s">
        <v>42</v>
      </c>
      <c r="X25" s="28">
        <v>1.5</v>
      </c>
      <c r="Y25" s="25" t="s">
        <v>50</v>
      </c>
      <c r="Z25" s="28">
        <v>1.6667000000000001</v>
      </c>
      <c r="AA25" s="25" t="s">
        <v>42</v>
      </c>
      <c r="AB25" s="24">
        <v>141.33000000000001</v>
      </c>
      <c r="AC25" s="25" t="s">
        <v>42</v>
      </c>
      <c r="AD25" s="28">
        <v>128.83000000000001</v>
      </c>
      <c r="AE25" s="25" t="s">
        <v>51</v>
      </c>
      <c r="AF25" s="28">
        <v>127.22</v>
      </c>
      <c r="AG25" s="25" t="s">
        <v>51</v>
      </c>
    </row>
    <row r="26" spans="1:33" x14ac:dyDescent="0.25">
      <c r="A26" s="29" t="str">
        <f>VLOOKUP(C26,'[1]2020 Soybean Traits &amp; Entries'!VL_SOY_2020,2,FALSE)</f>
        <v>Local Seed Co. ZS5098E3</v>
      </c>
      <c r="B26" s="29" t="str">
        <f>VLOOKUP(C26,'[1]2020 Soybean Traits &amp; Entries'!VL_SOY_2020,4,FALSE)</f>
        <v>E3</v>
      </c>
      <c r="C26" s="29" t="s">
        <v>95</v>
      </c>
      <c r="D26" s="19">
        <v>44.601199999999999</v>
      </c>
      <c r="E26" s="20" t="s">
        <v>56</v>
      </c>
      <c r="F26" s="23"/>
      <c r="G26" s="20"/>
      <c r="H26" s="23"/>
      <c r="I26" s="20"/>
      <c r="J26" s="19">
        <v>14.7</v>
      </c>
      <c r="K26" s="20" t="s">
        <v>46</v>
      </c>
      <c r="L26" s="23"/>
      <c r="M26" s="20"/>
      <c r="N26" s="23"/>
      <c r="O26" s="20"/>
      <c r="P26" s="24">
        <v>44</v>
      </c>
      <c r="Q26" s="25" t="s">
        <v>46</v>
      </c>
      <c r="R26" s="28"/>
      <c r="S26" s="25"/>
      <c r="T26" s="28"/>
      <c r="U26" s="25"/>
      <c r="V26" s="24">
        <v>1</v>
      </c>
      <c r="W26" s="25" t="s">
        <v>42</v>
      </c>
      <c r="X26" s="28"/>
      <c r="Y26" s="25"/>
      <c r="Z26" s="28"/>
      <c r="AA26" s="25"/>
      <c r="AB26" s="24">
        <v>143.33000000000001</v>
      </c>
      <c r="AC26" s="25" t="s">
        <v>42</v>
      </c>
      <c r="AD26" s="28"/>
      <c r="AE26" s="25"/>
      <c r="AF26" s="28"/>
      <c r="AG26" s="25"/>
    </row>
    <row r="27" spans="1:33" x14ac:dyDescent="0.25">
      <c r="A27" s="29" t="str">
        <f>VLOOKUP(C27,'[1]2020 Soybean Traits &amp; Entries'!VL_SOY_2020,2,FALSE)</f>
        <v>Local Seed Co. LS5386X</v>
      </c>
      <c r="B27" s="29" t="str">
        <f>VLOOKUP(C27,'[1]2020 Soybean Traits &amp; Entries'!VL_SOY_2020,4,FALSE)</f>
        <v>R2X</v>
      </c>
      <c r="C27" s="29" t="s">
        <v>96</v>
      </c>
      <c r="D27" s="19">
        <v>42.489400000000003</v>
      </c>
      <c r="E27" s="20" t="s">
        <v>75</v>
      </c>
      <c r="F27" s="23">
        <v>45.284799999999997</v>
      </c>
      <c r="G27" s="20" t="s">
        <v>78</v>
      </c>
      <c r="H27" s="23"/>
      <c r="I27" s="20"/>
      <c r="J27" s="19">
        <v>13.5</v>
      </c>
      <c r="K27" s="20" t="s">
        <v>91</v>
      </c>
      <c r="L27" s="23">
        <v>11.468299999999999</v>
      </c>
      <c r="M27" s="20" t="s">
        <v>50</v>
      </c>
      <c r="N27" s="23"/>
      <c r="O27" s="20"/>
      <c r="P27" s="24">
        <v>44</v>
      </c>
      <c r="Q27" s="25" t="s">
        <v>46</v>
      </c>
      <c r="R27" s="28">
        <v>44.833300000000001</v>
      </c>
      <c r="S27" s="25" t="s">
        <v>46</v>
      </c>
      <c r="T27" s="28"/>
      <c r="U27" s="25"/>
      <c r="V27" s="24">
        <v>1</v>
      </c>
      <c r="W27" s="25" t="s">
        <v>42</v>
      </c>
      <c r="X27" s="28">
        <v>1</v>
      </c>
      <c r="Y27" s="25" t="s">
        <v>78</v>
      </c>
      <c r="Z27" s="28"/>
      <c r="AA27" s="25"/>
      <c r="AB27" s="24">
        <v>141.33000000000001</v>
      </c>
      <c r="AC27" s="25" t="s">
        <v>42</v>
      </c>
      <c r="AD27" s="28">
        <v>129.66999999999999</v>
      </c>
      <c r="AE27" s="25" t="s">
        <v>46</v>
      </c>
      <c r="AF27" s="28"/>
      <c r="AG27" s="25"/>
    </row>
    <row r="28" spans="1:33" ht="12.75" customHeight="1" x14ac:dyDescent="0.25">
      <c r="A28" s="33" t="s">
        <v>97</v>
      </c>
      <c r="B28" s="34"/>
      <c r="C28" s="34"/>
      <c r="D28" s="35">
        <v>51.1158</v>
      </c>
      <c r="E28" s="36"/>
      <c r="F28" s="36">
        <v>49.131599999999999</v>
      </c>
      <c r="G28" s="36"/>
      <c r="H28" s="36">
        <v>51.485399999999998</v>
      </c>
      <c r="I28" s="37"/>
      <c r="J28" s="35">
        <v>13.947800000000001</v>
      </c>
      <c r="K28" s="36"/>
      <c r="L28" s="36">
        <v>11.773199999999999</v>
      </c>
      <c r="M28" s="36"/>
      <c r="N28" s="36">
        <v>12.403600000000001</v>
      </c>
      <c r="O28" s="37"/>
      <c r="P28" s="38">
        <v>39.753599999999999</v>
      </c>
      <c r="Q28" s="39"/>
      <c r="R28" s="39">
        <v>41.590899999999998</v>
      </c>
      <c r="S28" s="39"/>
      <c r="T28" s="39">
        <v>41.688899999999997</v>
      </c>
      <c r="U28" s="40"/>
      <c r="V28" s="35">
        <v>1.2171000000000001</v>
      </c>
      <c r="W28" s="36"/>
      <c r="X28" s="36">
        <v>1.5606</v>
      </c>
      <c r="Y28" s="36"/>
      <c r="Z28" s="36">
        <v>1.7111000000000001</v>
      </c>
      <c r="AA28" s="41"/>
      <c r="AB28" s="38">
        <v>140.71</v>
      </c>
      <c r="AC28" s="39"/>
      <c r="AD28" s="39">
        <v>128.88999999999999</v>
      </c>
      <c r="AE28" s="39"/>
      <c r="AF28" s="39">
        <v>127.98</v>
      </c>
      <c r="AG28" s="39"/>
    </row>
    <row r="29" spans="1:33" ht="12.75" customHeight="1" x14ac:dyDescent="0.25">
      <c r="A29" s="42" t="s">
        <v>98</v>
      </c>
      <c r="B29" s="43"/>
      <c r="C29" s="43"/>
      <c r="D29" s="44">
        <v>2.2309999999999999</v>
      </c>
      <c r="E29" s="45"/>
      <c r="F29" s="45">
        <v>2.7955000000000001</v>
      </c>
      <c r="G29" s="45"/>
      <c r="H29" s="45">
        <v>3.9188000000000001</v>
      </c>
      <c r="I29" s="46"/>
      <c r="J29" s="44">
        <v>0.23089999999999999</v>
      </c>
      <c r="K29" s="45"/>
      <c r="L29" s="45">
        <v>2.3376999999999999</v>
      </c>
      <c r="M29" s="45"/>
      <c r="N29" s="45">
        <v>1.4057999999999999</v>
      </c>
      <c r="O29" s="46"/>
      <c r="P29" s="47">
        <v>1.1672</v>
      </c>
      <c r="Q29" s="48"/>
      <c r="R29" s="48">
        <v>1.3202</v>
      </c>
      <c r="S29" s="48"/>
      <c r="T29" s="48">
        <v>2.2884000000000002</v>
      </c>
      <c r="U29" s="49"/>
      <c r="V29" s="44">
        <v>0.34129999999999999</v>
      </c>
      <c r="W29" s="45"/>
      <c r="X29" s="45">
        <v>0.47410000000000002</v>
      </c>
      <c r="Y29" s="45"/>
      <c r="Z29" s="45">
        <v>0.4501</v>
      </c>
      <c r="AA29" s="50"/>
      <c r="AB29" s="47">
        <v>1.012</v>
      </c>
      <c r="AC29" s="48"/>
      <c r="AD29" s="48">
        <v>11.632</v>
      </c>
      <c r="AE29" s="48"/>
      <c r="AF29" s="48">
        <v>6.8628</v>
      </c>
      <c r="AG29" s="48"/>
    </row>
    <row r="30" spans="1:33" ht="12.75" customHeight="1" x14ac:dyDescent="0.25">
      <c r="A30" s="51" t="s">
        <v>99</v>
      </c>
      <c r="B30" s="52"/>
      <c r="C30" s="52"/>
      <c r="D30" s="53">
        <v>6.36</v>
      </c>
      <c r="E30" s="54"/>
      <c r="F30" s="54">
        <v>5.12</v>
      </c>
      <c r="G30" s="54"/>
      <c r="H30" s="54" t="s">
        <v>100</v>
      </c>
      <c r="I30" s="55"/>
      <c r="J30" s="53">
        <v>0.64</v>
      </c>
      <c r="K30" s="54"/>
      <c r="L30" s="54">
        <v>0.76</v>
      </c>
      <c r="M30" s="54"/>
      <c r="N30" s="54" t="s">
        <v>100</v>
      </c>
      <c r="O30" s="55"/>
      <c r="P30" s="56">
        <v>3.14</v>
      </c>
      <c r="Q30" s="57"/>
      <c r="R30" s="57">
        <v>3.74</v>
      </c>
      <c r="S30" s="57"/>
      <c r="T30" s="57" t="s">
        <v>100</v>
      </c>
      <c r="U30" s="58"/>
      <c r="V30" s="53" t="s">
        <v>100</v>
      </c>
      <c r="W30" s="54"/>
      <c r="X30" s="54">
        <v>0.71</v>
      </c>
      <c r="Y30" s="54"/>
      <c r="Z30" s="54" t="s">
        <v>100</v>
      </c>
      <c r="AA30" s="59"/>
      <c r="AB30" s="56" t="s">
        <v>100</v>
      </c>
      <c r="AC30" s="57"/>
      <c r="AD30" s="57">
        <v>1.49</v>
      </c>
      <c r="AE30" s="57"/>
      <c r="AF30" s="57">
        <v>1.83</v>
      </c>
      <c r="AG30" s="57"/>
    </row>
    <row r="31" spans="1:33" ht="12.75" customHeight="1" thickBot="1" x14ac:dyDescent="0.3">
      <c r="A31" s="60" t="s">
        <v>101</v>
      </c>
      <c r="B31" s="61"/>
      <c r="C31" s="61"/>
      <c r="D31" s="62">
        <v>7.5598503839999998</v>
      </c>
      <c r="E31" s="63"/>
      <c r="F31" s="63">
        <v>8.9918807752000003</v>
      </c>
      <c r="G31" s="63"/>
      <c r="H31" s="63">
        <v>13.070921902</v>
      </c>
      <c r="I31" s="64"/>
      <c r="J31" s="62">
        <v>2.8035255371000001</v>
      </c>
      <c r="K31" s="63"/>
      <c r="L31" s="63">
        <v>5.5533100211999997</v>
      </c>
      <c r="M31" s="63"/>
      <c r="N31" s="63">
        <v>7.2947717019000002</v>
      </c>
      <c r="O31" s="64"/>
      <c r="P31" s="62">
        <v>4.8042396048000002</v>
      </c>
      <c r="Q31" s="63"/>
      <c r="R31" s="63">
        <v>7.7752989570000004</v>
      </c>
      <c r="S31" s="63"/>
      <c r="T31" s="63">
        <v>6.5869329333</v>
      </c>
      <c r="U31" s="64"/>
      <c r="V31" s="62" t="s">
        <v>102</v>
      </c>
      <c r="W31" s="63"/>
      <c r="X31" s="63" t="s">
        <v>102</v>
      </c>
      <c r="Y31" s="63"/>
      <c r="Z31" s="63" t="s">
        <v>102</v>
      </c>
      <c r="AA31" s="65"/>
      <c r="AB31" s="62">
        <v>1.2252458758</v>
      </c>
      <c r="AC31" s="63"/>
      <c r="AD31" s="63">
        <v>1.0001364509999999</v>
      </c>
      <c r="AE31" s="63"/>
      <c r="AF31" s="63">
        <v>1.4922670440000001</v>
      </c>
      <c r="AG31" s="63"/>
    </row>
    <row r="32" spans="1:33" s="71" customFormat="1" ht="12.75" x14ac:dyDescent="0.2">
      <c r="A32" s="66"/>
      <c r="B32" s="66"/>
      <c r="C32" s="66"/>
      <c r="D32" s="67"/>
      <c r="E32" s="67"/>
      <c r="F32" s="67"/>
      <c r="G32" s="67"/>
      <c r="H32" s="67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9"/>
      <c r="W32" s="69"/>
      <c r="X32" s="69"/>
      <c r="Y32" s="69"/>
      <c r="Z32" s="69"/>
      <c r="AA32" s="69"/>
      <c r="AB32" s="68"/>
      <c r="AC32" s="68"/>
      <c r="AD32" s="68"/>
      <c r="AE32" s="68"/>
      <c r="AF32" s="68"/>
      <c r="AG32" s="70"/>
    </row>
    <row r="33" spans="1:33" s="71" customFormat="1" ht="12.75" x14ac:dyDescent="0.2">
      <c r="A33" s="72"/>
      <c r="B33" s="66"/>
      <c r="C33" s="66"/>
      <c r="D33" s="72"/>
      <c r="E33" s="72"/>
      <c r="F33" s="72"/>
      <c r="G33" s="72"/>
      <c r="H33" s="72"/>
      <c r="I33" s="72"/>
      <c r="J33" s="68"/>
      <c r="K33" s="68"/>
      <c r="L33" s="68"/>
      <c r="M33" s="68"/>
      <c r="N33" s="68"/>
      <c r="O33" s="68"/>
      <c r="P33" s="73"/>
      <c r="Q33" s="73"/>
      <c r="R33" s="73"/>
      <c r="S33" s="73"/>
      <c r="T33" s="73"/>
      <c r="U33" s="73"/>
      <c r="V33" s="68"/>
      <c r="W33" s="68"/>
      <c r="X33" s="68"/>
      <c r="Y33" s="68"/>
      <c r="Z33" s="68"/>
      <c r="AA33" s="70"/>
      <c r="AB33" s="73"/>
      <c r="AC33" s="73"/>
      <c r="AD33" s="73"/>
      <c r="AE33" s="73"/>
      <c r="AF33" s="73"/>
      <c r="AG33" s="74"/>
    </row>
    <row r="34" spans="1:33" s="71" customFormat="1" ht="12.75" x14ac:dyDescent="0.2">
      <c r="A34" s="72"/>
      <c r="B34" s="75"/>
      <c r="C34" s="75"/>
      <c r="D34" s="72"/>
      <c r="E34" s="72"/>
      <c r="F34" s="72"/>
      <c r="G34" s="72"/>
      <c r="H34" s="72"/>
      <c r="I34" s="72"/>
      <c r="J34" s="68"/>
      <c r="K34" s="68"/>
      <c r="L34" s="68"/>
      <c r="M34" s="68"/>
      <c r="N34" s="68"/>
      <c r="O34" s="68"/>
      <c r="P34" s="76"/>
      <c r="Q34" s="76"/>
      <c r="R34" s="76"/>
      <c r="S34" s="76"/>
      <c r="T34" s="76"/>
      <c r="U34" s="76"/>
      <c r="V34" s="68"/>
      <c r="W34" s="68"/>
      <c r="X34" s="68"/>
      <c r="Y34" s="68"/>
      <c r="Z34" s="68"/>
      <c r="AA34" s="70"/>
      <c r="AB34" s="76"/>
      <c r="AC34" s="76"/>
      <c r="AD34" s="76"/>
      <c r="AE34" s="76"/>
      <c r="AF34" s="76"/>
      <c r="AG34" s="77"/>
    </row>
    <row r="35" spans="1:33" s="71" customFormat="1" ht="12.75" x14ac:dyDescent="0.2">
      <c r="A35" s="72"/>
      <c r="B35" s="66"/>
      <c r="C35" s="66"/>
      <c r="D35" s="72"/>
      <c r="E35" s="72"/>
      <c r="F35" s="72"/>
      <c r="G35" s="72"/>
      <c r="H35" s="72"/>
      <c r="I35" s="72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70"/>
      <c r="AB35" s="68"/>
      <c r="AC35" s="68"/>
      <c r="AD35" s="68"/>
      <c r="AE35" s="68"/>
      <c r="AF35" s="68"/>
      <c r="AG35" s="70"/>
    </row>
    <row r="36" spans="1:33" s="71" customFormat="1" ht="12.75" x14ac:dyDescent="0.2">
      <c r="A36" s="72"/>
      <c r="B36" s="66"/>
      <c r="C36" s="66"/>
      <c r="D36" s="72"/>
      <c r="E36" s="72"/>
      <c r="F36" s="72"/>
      <c r="G36" s="72"/>
      <c r="H36" s="72"/>
      <c r="I36" s="72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70"/>
      <c r="AB36" s="68"/>
      <c r="AC36" s="68"/>
      <c r="AD36" s="68"/>
      <c r="AE36" s="68"/>
      <c r="AF36" s="68"/>
      <c r="AG36" s="70"/>
    </row>
    <row r="37" spans="1:33" s="71" customFormat="1" ht="12.75" x14ac:dyDescent="0.2">
      <c r="A37" s="72"/>
      <c r="B37" s="66"/>
      <c r="C37" s="66"/>
      <c r="D37" s="72"/>
      <c r="E37" s="72"/>
      <c r="F37" s="72"/>
      <c r="G37" s="72"/>
      <c r="H37" s="72"/>
      <c r="I37" s="72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70"/>
      <c r="AB37" s="68"/>
      <c r="AC37" s="68"/>
      <c r="AD37" s="68"/>
      <c r="AE37" s="68"/>
      <c r="AF37" s="68"/>
      <c r="AG37" s="70"/>
    </row>
    <row r="38" spans="1:33" s="71" customFormat="1" ht="12.75" x14ac:dyDescent="0.2">
      <c r="A38" s="72"/>
      <c r="B38" s="75"/>
      <c r="C38" s="75"/>
      <c r="D38" s="72"/>
      <c r="E38" s="72"/>
      <c r="F38" s="72"/>
      <c r="G38" s="72"/>
      <c r="H38" s="72"/>
      <c r="I38" s="72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0"/>
      <c r="AG38" s="78"/>
    </row>
    <row r="39" spans="1:33" s="71" customFormat="1" ht="12.75" x14ac:dyDescent="0.2">
      <c r="A39" s="72"/>
      <c r="B39" s="66"/>
      <c r="C39" s="66"/>
      <c r="D39" s="72"/>
      <c r="E39" s="72"/>
      <c r="F39" s="72"/>
      <c r="G39" s="72"/>
      <c r="H39" s="72"/>
      <c r="I39" s="72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70"/>
      <c r="AG39" s="78"/>
    </row>
    <row r="40" spans="1:33" s="71" customFormat="1" ht="12.75" x14ac:dyDescent="0.2">
      <c r="A40" s="79"/>
      <c r="B40" s="75"/>
      <c r="C40" s="75"/>
      <c r="D40" s="79"/>
      <c r="E40" s="79"/>
      <c r="F40" s="79"/>
      <c r="G40" s="79"/>
      <c r="H40" s="79"/>
      <c r="I40" s="79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68"/>
      <c r="W40" s="68"/>
      <c r="X40" s="68"/>
      <c r="Y40" s="68"/>
      <c r="Z40" s="68"/>
      <c r="AA40" s="70"/>
      <c r="AG40" s="78"/>
    </row>
    <row r="41" spans="1:33" x14ac:dyDescent="0.25">
      <c r="A41" s="72"/>
      <c r="B41" s="75"/>
      <c r="C41" s="75"/>
      <c r="D41" s="72"/>
      <c r="E41" s="72"/>
      <c r="F41" s="72"/>
      <c r="G41" s="72"/>
      <c r="H41" s="72"/>
      <c r="I41" s="72"/>
      <c r="V41" s="68"/>
      <c r="W41" s="68"/>
      <c r="X41" s="68"/>
      <c r="Y41" s="68"/>
      <c r="Z41" s="68"/>
      <c r="AA41" s="70"/>
    </row>
    <row r="42" spans="1:33" x14ac:dyDescent="0.25">
      <c r="A42" s="82"/>
      <c r="B42" s="66"/>
      <c r="C42" s="66"/>
      <c r="D42" s="83"/>
      <c r="E42" s="83"/>
      <c r="F42" s="83"/>
      <c r="G42" s="83"/>
      <c r="H42" s="83"/>
      <c r="I42" s="83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:33" x14ac:dyDescent="0.25">
      <c r="B43" s="87"/>
      <c r="C43" s="87"/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27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E5:E27">
    <cfRule type="containsText" priority="33" stopIfTrue="1" operator="containsText" text="AA">
      <formula>NOT(ISERROR(SEARCH("AA",E5)))</formula>
    </cfRule>
    <cfRule type="containsText" dxfId="30" priority="34" operator="containsText" text="A">
      <formula>NOT(ISERROR(SEARCH("A",E5)))</formula>
    </cfRule>
  </conditionalFormatting>
  <conditionalFormatting sqref="G5:G27">
    <cfRule type="containsText" priority="31" stopIfTrue="1" operator="containsText" text="AA">
      <formula>NOT(ISERROR(SEARCH("AA",G5)))</formula>
    </cfRule>
    <cfRule type="containsText" dxfId="29" priority="32" operator="containsText" text="A">
      <formula>NOT(ISERROR(SEARCH("A",G5)))</formula>
    </cfRule>
  </conditionalFormatting>
  <conditionalFormatting sqref="I5:I27">
    <cfRule type="containsText" priority="29" stopIfTrue="1" operator="containsText" text="AA">
      <formula>NOT(ISERROR(SEARCH("AA",I5)))</formula>
    </cfRule>
    <cfRule type="containsText" dxfId="28" priority="30" operator="containsText" text="A">
      <formula>NOT(ISERROR(SEARCH("A",I5)))</formula>
    </cfRule>
  </conditionalFormatting>
  <conditionalFormatting sqref="Q5:Q27">
    <cfRule type="containsText" priority="27" stopIfTrue="1" operator="containsText" text="AA">
      <formula>NOT(ISERROR(SEARCH("AA",Q5)))</formula>
    </cfRule>
    <cfRule type="containsText" dxfId="27" priority="28" operator="containsText" text="A">
      <formula>NOT(ISERROR(SEARCH("A",Q5)))</formula>
    </cfRule>
  </conditionalFormatting>
  <conditionalFormatting sqref="S5:S27">
    <cfRule type="containsText" priority="25" stopIfTrue="1" operator="containsText" text="AA">
      <formula>NOT(ISERROR(SEARCH("AA",S5)))</formula>
    </cfRule>
    <cfRule type="containsText" dxfId="26" priority="26" operator="containsText" text="A">
      <formula>NOT(ISERROR(SEARCH("A",S5)))</formula>
    </cfRule>
  </conditionalFormatting>
  <conditionalFormatting sqref="K5:K27">
    <cfRule type="containsText" priority="15" stopIfTrue="1" operator="containsText" text="AA">
      <formula>NOT(ISERROR(SEARCH("AA",K5)))</formula>
    </cfRule>
    <cfRule type="containsText" dxfId="25" priority="16" operator="containsText" text="A">
      <formula>NOT(ISERROR(SEARCH("A",K5)))</formula>
    </cfRule>
  </conditionalFormatting>
  <conditionalFormatting sqref="U5:U27">
    <cfRule type="containsText" priority="23" stopIfTrue="1" operator="containsText" text="AA">
      <formula>NOT(ISERROR(SEARCH("AA",U5)))</formula>
    </cfRule>
    <cfRule type="containsText" dxfId="24" priority="24" operator="containsText" text="A">
      <formula>NOT(ISERROR(SEARCH("A",U5)))</formula>
    </cfRule>
  </conditionalFormatting>
  <conditionalFormatting sqref="W5:W27">
    <cfRule type="containsText" priority="21" stopIfTrue="1" operator="containsText" text="AA">
      <formula>NOT(ISERROR(SEARCH("AA",W5)))</formula>
    </cfRule>
    <cfRule type="containsText" dxfId="23" priority="22" operator="containsText" text="A">
      <formula>NOT(ISERROR(SEARCH("A",W5)))</formula>
    </cfRule>
  </conditionalFormatting>
  <conditionalFormatting sqref="Y5:Y27">
    <cfRule type="containsText" priority="19" stopIfTrue="1" operator="containsText" text="AA">
      <formula>NOT(ISERROR(SEARCH("AA",Y5)))</formula>
    </cfRule>
    <cfRule type="containsText" dxfId="22" priority="20" operator="containsText" text="A">
      <formula>NOT(ISERROR(SEARCH("A",Y5)))</formula>
    </cfRule>
  </conditionalFormatting>
  <conditionalFormatting sqref="AA5:AA27">
    <cfRule type="containsText" priority="17" stopIfTrue="1" operator="containsText" text="AA">
      <formula>NOT(ISERROR(SEARCH("AA",AA5)))</formula>
    </cfRule>
    <cfRule type="containsText" dxfId="21" priority="18" operator="containsText" text="A">
      <formula>NOT(ISERROR(SEARCH("A",AA5)))</formula>
    </cfRule>
  </conditionalFormatting>
  <conditionalFormatting sqref="M5:M27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27">
    <cfRule type="aboveAverage" dxfId="19" priority="35"/>
  </conditionalFormatting>
  <conditionalFormatting sqref="F5:F27">
    <cfRule type="aboveAverage" dxfId="18" priority="36"/>
  </conditionalFormatting>
  <conditionalFormatting sqref="H5:H27">
    <cfRule type="aboveAverage" dxfId="17" priority="37"/>
  </conditionalFormatting>
  <conditionalFormatting sqref="P5:P27">
    <cfRule type="aboveAverage" dxfId="16" priority="38"/>
  </conditionalFormatting>
  <conditionalFormatting sqref="R5:R27">
    <cfRule type="aboveAverage" dxfId="15" priority="39"/>
  </conditionalFormatting>
  <conditionalFormatting sqref="T5:T27">
    <cfRule type="aboveAverage" dxfId="14" priority="40"/>
  </conditionalFormatting>
  <conditionalFormatting sqref="V5:V27">
    <cfRule type="aboveAverage" dxfId="13" priority="41"/>
  </conditionalFormatting>
  <conditionalFormatting sqref="X5:X27">
    <cfRule type="aboveAverage" dxfId="12" priority="42"/>
  </conditionalFormatting>
  <conditionalFormatting sqref="Z5:Z27">
    <cfRule type="aboveAverage" dxfId="11" priority="43"/>
  </conditionalFormatting>
  <conditionalFormatting sqref="J5:J27">
    <cfRule type="aboveAverage" dxfId="10" priority="44"/>
  </conditionalFormatting>
  <conditionalFormatting sqref="L5:L27">
    <cfRule type="aboveAverage" dxfId="9" priority="45"/>
  </conditionalFormatting>
  <conditionalFormatting sqref="N5:N27">
    <cfRule type="aboveAverage" dxfId="8" priority="46"/>
  </conditionalFormatting>
  <conditionalFormatting sqref="A5:AA27">
    <cfRule type="expression" dxfId="7" priority="47">
      <formula>MOD(ROW(),2)=0</formula>
    </cfRule>
  </conditionalFormatting>
  <conditionalFormatting sqref="AE5:AE27">
    <cfRule type="containsText" priority="3" stopIfTrue="1" operator="containsText" text="AA">
      <formula>NOT(ISERROR(SEARCH("AA",AE5)))</formula>
    </cfRule>
    <cfRule type="containsText" dxfId="6" priority="4" operator="containsText" text="A">
      <formula>NOT(ISERROR(SEARCH("A",AE5)))</formula>
    </cfRule>
  </conditionalFormatting>
  <conditionalFormatting sqref="AG5:AG27">
    <cfRule type="containsText" priority="1" stopIfTrue="1" operator="containsText" text="AA">
      <formula>NOT(ISERROR(SEARCH("AA",AG5)))</formula>
    </cfRule>
    <cfRule type="containsText" dxfId="5" priority="2" operator="containsText" text="A">
      <formula>NOT(ISERROR(SEARCH("A",AG5)))</formula>
    </cfRule>
  </conditionalFormatting>
  <conditionalFormatting sqref="AC5:AC27">
    <cfRule type="containsText" priority="5" stopIfTrue="1" operator="containsText" text="AA">
      <formula>NOT(ISERROR(SEARCH("AA",AC5)))</formula>
    </cfRule>
    <cfRule type="containsText" dxfId="4" priority="6" operator="containsText" text="A">
      <formula>NOT(ISERROR(SEARCH("A",AC5)))</formula>
    </cfRule>
  </conditionalFormatting>
  <conditionalFormatting sqref="AB5:AB27">
    <cfRule type="aboveAverage" dxfId="3" priority="7"/>
  </conditionalFormatting>
  <conditionalFormatting sqref="AD5:AD27">
    <cfRule type="aboveAverage" dxfId="2" priority="8"/>
  </conditionalFormatting>
  <conditionalFormatting sqref="AF5:AF27">
    <cfRule type="aboveAverage" dxfId="1" priority="9"/>
  </conditionalFormatting>
  <conditionalFormatting sqref="AB5:AG27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2020-12-16T23:00:44Z</dcterms:created>
  <dcterms:modified xsi:type="dcterms:W3CDTF">2020-12-16T23:01:01Z</dcterms:modified>
</cp:coreProperties>
</file>