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<sst xmlns="http://schemas.openxmlformats.org/spreadsheetml/2006/main" count="159" uniqueCount="72">
  <si>
    <t xml:space="preserve">Table A-25. Mean yield, agronomic traits, and quality of 9 Maturity Group III (3.0 - 3.9) soybean varieties evaluated in small plot replicated trials without irrigation at the West Tennessee AgResearch and Education Center in Jackson,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</si>
  <si>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</si>
  <si>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</si>
  <si>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</si>
  <si>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</si>
  <si>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</si>
  <si>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</si>
  <si>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</si>
  <si>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</si>
  <si>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</si>
  <si>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</si>
  <si>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</si>
  <si>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</si>
  <si>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</si>
  <si>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</si>
  <si>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</si>
  <si>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</si>
  <si>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</si>
  <si>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</si>
  <si>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</si>
  <si>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</si>
  <si>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</si>
  <si>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</si>
  <si>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</si>
  <si>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</si>
  <si>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</si>
  <si>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</si>
  <si>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</si>
  <si>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</si>
  <si>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</si>
  <si>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</si>
  <si>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</si>
  <si>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</si>
  <si>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</si>
  <si>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</si>
  <si>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</si>
  <si>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</si>
  <si>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</si>
  <si>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</si>
  <si>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</si>
  <si>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</si>
  <si>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S20023</t>
  </si>
  <si>
    <t>A</t>
  </si>
  <si>
    <t>S19050</t>
  </si>
  <si>
    <t>AB</t>
  </si>
  <si>
    <t>CD</t>
  </si>
  <si>
    <t>B</t>
  </si>
  <si>
    <t>B-D</t>
  </si>
  <si>
    <t>S20045</t>
  </si>
  <si>
    <t>A-C</t>
  </si>
  <si>
    <t>BC</t>
  </si>
  <si>
    <t>S19070</t>
  </si>
  <si>
    <t>A-D</t>
  </si>
  <si>
    <t>C</t>
  </si>
  <si>
    <t>S17018</t>
  </si>
  <si>
    <t>EF</t>
  </si>
  <si>
    <t>S17017</t>
  </si>
  <si>
    <t>F</t>
  </si>
  <si>
    <t>S19010</t>
  </si>
  <si>
    <t>C-E</t>
  </si>
  <si>
    <t>S17015</t>
  </si>
  <si>
    <t>DE</t>
  </si>
  <si>
    <t>S20081</t>
  </si>
  <si>
    <t>E</t>
  </si>
  <si>
    <t>D-F</t>
  </si>
  <si>
    <t>D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</si>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</sst>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0" fillId="5" borderId="0" xfId="0" applyNumberFormat="1" applyFill="1"/>
    <xf numFmtId="0" fontId="0" fillId="4" borderId="0" xfId="0" applyNumberFormat="1" applyFill="1" applyBorder="1"/>
    <xf numFmtId="0" fontId="4" fillId="4" borderId="0" xfId="0" applyNumberFormat="1" applyFont="1" applyFill="1" applyBorder="1"/>
    <xf numFmtId="164" fontId="4" fillId="4" borderId="6" xfId="0" applyNumberFormat="1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/>
    </xf>
    <xf numFmtId="1" fontId="4" fillId="5" borderId="5" xfId="0" applyNumberFormat="1" applyFont="1" applyFill="1" applyBorder="1" applyAlignment="1">
      <alignment horizontal="left"/>
    </xf>
    <xf numFmtId="1" fontId="4" fillId="4" borderId="5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22860</xdr:rowOff>
    </xdr:from>
    <xdr:to>
      <xdr:col>32</xdr:col>
      <xdr:colOff>312420</xdr:colOff>
      <xdr:row>23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30004D-86C3-49F9-B125-FB1C3C5CF7EF}"/>
            </a:ext>
          </a:extLst>
        </xdr:cNvPr>
        <xdr:cNvSpPr txBox="1"/>
      </xdr:nvSpPr>
      <xdr:spPr>
        <a:xfrm>
          <a:off x="0" y="3261360"/>
          <a:ext cx="1250442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6" customWidth="1"/>
    <col min="3" max="3" width="10.7109375" style="76" hidden="1" customWidth="1"/>
    <col min="4" max="9" width="5.28515625" style="90" customWidth="1"/>
    <col min="10" max="15" width="5.28515625" style="73" customWidth="1"/>
    <col min="16" max="21" width="4.7109375" style="73" customWidth="1"/>
    <col min="22" max="26" width="4.7109375" style="90" customWidth="1"/>
    <col min="27" max="27" width="4.7109375" style="91" customWidth="1"/>
    <col min="28" max="32" width="5.28515625" customWidth="1"/>
    <col min="33" max="33" width="5.28515625" style="86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7.75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7.25" hidden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Credenz CZ 3930 GTLL</v>
      </c>
      <c r="B5" s="18" t="str">
        <f>VLOOKUP(C5,'[1]2020 Soybean Traits &amp; Entries'!VL_SOY_2020,4,FALSE)</f>
        <v>RR, LL</v>
      </c>
      <c r="C5" s="18" t="s">
        <v>41</v>
      </c>
      <c r="D5" s="19">
        <v>60.203099999999999</v>
      </c>
      <c r="E5" s="20" t="s">
        <v>42</v>
      </c>
      <c r="F5" s="21"/>
      <c r="G5" s="22"/>
      <c r="H5" s="23"/>
      <c r="I5" s="20"/>
      <c r="J5" s="19">
        <v>14.933299999999999</v>
      </c>
      <c r="K5" s="20" t="s">
        <v>42</v>
      </c>
      <c r="L5" s="21"/>
      <c r="M5" s="22"/>
      <c r="N5" s="23"/>
      <c r="O5" s="20"/>
      <c r="P5" s="24">
        <v>42</v>
      </c>
      <c r="Q5" s="25" t="s">
        <v>42</v>
      </c>
      <c r="R5" s="26"/>
      <c r="S5" s="27"/>
      <c r="T5" s="28"/>
      <c r="U5" s="25"/>
      <c r="V5" s="19">
        <v>1.6667000000000001</v>
      </c>
      <c r="W5" s="20" t="s">
        <v>42</v>
      </c>
      <c r="X5" s="21"/>
      <c r="Y5" s="22"/>
      <c r="Z5" s="23"/>
      <c r="AA5" s="20"/>
      <c r="AB5" s="24">
        <v>126</v>
      </c>
      <c r="AC5" s="25" t="s">
        <v>42</v>
      </c>
      <c r="AD5" s="26"/>
      <c r="AE5" s="27"/>
      <c r="AF5" s="28"/>
      <c r="AG5" s="25"/>
    </row>
    <row r="6" spans="1:33" x14ac:dyDescent="0.25">
      <c r="A6" s="29" t="str">
        <f>VLOOKUP(C6,'[1]2020 Soybean Traits &amp; Entries'!VL_SOY_2020,2,FALSE)</f>
        <v>Local Seed Co. LS3976X**</v>
      </c>
      <c r="B6" s="29" t="str">
        <f>VLOOKUP(C6,'[1]2020 Soybean Traits &amp; Entries'!VL_SOY_2020,4,FALSE)</f>
        <v>R2X</v>
      </c>
      <c r="C6" s="29" t="s">
        <v>43</v>
      </c>
      <c r="D6" s="19">
        <v>56.368000000000002</v>
      </c>
      <c r="E6" s="20" t="s">
        <v>44</v>
      </c>
      <c r="F6" s="23">
        <v>54.118899999999996</v>
      </c>
      <c r="G6" s="20" t="s">
        <v>42</v>
      </c>
      <c r="H6" s="23"/>
      <c r="I6" s="20"/>
      <c r="J6" s="19">
        <v>12.2333</v>
      </c>
      <c r="K6" s="20" t="s">
        <v>45</v>
      </c>
      <c r="L6" s="23">
        <v>13.816700000000001</v>
      </c>
      <c r="M6" s="20" t="s">
        <v>46</v>
      </c>
      <c r="N6" s="23"/>
      <c r="O6" s="20"/>
      <c r="P6" s="24">
        <v>40.666699999999999</v>
      </c>
      <c r="Q6" s="25" t="s">
        <v>44</v>
      </c>
      <c r="R6" s="28">
        <v>37.666699999999999</v>
      </c>
      <c r="S6" s="25" t="s">
        <v>42</v>
      </c>
      <c r="T6" s="28"/>
      <c r="U6" s="25"/>
      <c r="V6" s="19">
        <v>1.3332999999999999</v>
      </c>
      <c r="W6" s="20" t="s">
        <v>42</v>
      </c>
      <c r="X6" s="23">
        <v>2</v>
      </c>
      <c r="Y6" s="20" t="s">
        <v>42</v>
      </c>
      <c r="Z6" s="23"/>
      <c r="AA6" s="20"/>
      <c r="AB6" s="24">
        <v>116.67</v>
      </c>
      <c r="AC6" s="25" t="s">
        <v>47</v>
      </c>
      <c r="AD6" s="28">
        <v>111.5</v>
      </c>
      <c r="AE6" s="25" t="s">
        <v>42</v>
      </c>
      <c r="AF6" s="28"/>
      <c r="AG6" s="25"/>
    </row>
    <row r="7" spans="1:33" x14ac:dyDescent="0.25">
      <c r="A7" s="30" t="str">
        <f>VLOOKUP(C7,'[1]2020 Soybean Traits &amp; Entries'!VL_SOY_2020,2,FALSE)</f>
        <v>Local Seed Co. LS3906GL</v>
      </c>
      <c r="B7" s="30" t="str">
        <f>VLOOKUP(C7,'[1]2020 Soybean Traits &amp; Entries'!VL_SOY_2020,4,FALSE)</f>
        <v>GT, LL</v>
      </c>
      <c r="C7" s="30" t="s">
        <v>48</v>
      </c>
      <c r="D7" s="19">
        <v>55.886099999999999</v>
      </c>
      <c r="E7" s="20" t="s">
        <v>49</v>
      </c>
      <c r="F7" s="23"/>
      <c r="G7" s="20"/>
      <c r="H7" s="23"/>
      <c r="I7" s="20"/>
      <c r="J7" s="19">
        <v>13</v>
      </c>
      <c r="K7" s="20" t="s">
        <v>50</v>
      </c>
      <c r="L7" s="23"/>
      <c r="M7" s="20"/>
      <c r="N7" s="23"/>
      <c r="O7" s="20"/>
      <c r="P7" s="24">
        <v>41.333300000000001</v>
      </c>
      <c r="Q7" s="25" t="s">
        <v>42</v>
      </c>
      <c r="R7" s="28"/>
      <c r="S7" s="25"/>
      <c r="T7" s="28"/>
      <c r="U7" s="25"/>
      <c r="V7" s="19">
        <v>1.6667000000000001</v>
      </c>
      <c r="W7" s="20" t="s">
        <v>42</v>
      </c>
      <c r="X7" s="23"/>
      <c r="Y7" s="20"/>
      <c r="Z7" s="23"/>
      <c r="AA7" s="20"/>
      <c r="AB7" s="24">
        <v>117.33</v>
      </c>
      <c r="AC7" s="25" t="s">
        <v>47</v>
      </c>
      <c r="AD7" s="28"/>
      <c r="AE7" s="25"/>
      <c r="AF7" s="28"/>
      <c r="AG7" s="25"/>
    </row>
    <row r="8" spans="1:33" x14ac:dyDescent="0.25">
      <c r="A8" s="29" t="str">
        <f>VLOOKUP(C8,'[1]2020 Soybean Traits &amp; Entries'!VL_SOY_2020,2,FALSE)</f>
        <v>Dyna-Gro S39EN19**</v>
      </c>
      <c r="B8" s="29" t="str">
        <f>VLOOKUP(C8,'[1]2020 Soybean Traits &amp; Entries'!VL_SOY_2020,4,FALSE)</f>
        <v>E3</v>
      </c>
      <c r="C8" s="29" t="s">
        <v>51</v>
      </c>
      <c r="D8" s="19">
        <v>53.764299999999999</v>
      </c>
      <c r="E8" s="20" t="s">
        <v>52</v>
      </c>
      <c r="F8" s="23">
        <v>53.287399999999998</v>
      </c>
      <c r="G8" s="20" t="s">
        <v>42</v>
      </c>
      <c r="H8" s="23"/>
      <c r="I8" s="20"/>
      <c r="J8" s="19">
        <v>13.166700000000001</v>
      </c>
      <c r="K8" s="20" t="s">
        <v>46</v>
      </c>
      <c r="L8" s="23">
        <v>14.066700000000001</v>
      </c>
      <c r="M8" s="20" t="s">
        <v>44</v>
      </c>
      <c r="N8" s="23"/>
      <c r="O8" s="20"/>
      <c r="P8" s="24">
        <v>33.333300000000001</v>
      </c>
      <c r="Q8" s="25" t="s">
        <v>53</v>
      </c>
      <c r="R8" s="28">
        <v>34.333300000000001</v>
      </c>
      <c r="S8" s="25" t="s">
        <v>46</v>
      </c>
      <c r="T8" s="28"/>
      <c r="U8" s="25"/>
      <c r="V8" s="19">
        <v>1.6667000000000001</v>
      </c>
      <c r="W8" s="20" t="s">
        <v>42</v>
      </c>
      <c r="X8" s="23">
        <v>1.3332999999999999</v>
      </c>
      <c r="Y8" s="20" t="s">
        <v>42</v>
      </c>
      <c r="Z8" s="23"/>
      <c r="AA8" s="20"/>
      <c r="AB8" s="24">
        <v>119.67</v>
      </c>
      <c r="AC8" s="25" t="s">
        <v>50</v>
      </c>
      <c r="AD8" s="28">
        <v>110.17</v>
      </c>
      <c r="AE8" s="25" t="s">
        <v>42</v>
      </c>
      <c r="AF8" s="28"/>
      <c r="AG8" s="25"/>
    </row>
    <row r="9" spans="1:33" x14ac:dyDescent="0.25">
      <c r="A9" s="30" t="str">
        <f>VLOOKUP(C9,'[1]2020 Soybean Traits &amp; Entries'!VL_SOY_2020,2,FALSE)</f>
        <v>Asgrow AG39X7</v>
      </c>
      <c r="B9" s="30" t="str">
        <f>VLOOKUP(C9,'[1]2020 Soybean Traits &amp; Entries'!VL_SOY_2020,4,FALSE)</f>
        <v>R2X</v>
      </c>
      <c r="C9" s="30" t="s">
        <v>54</v>
      </c>
      <c r="D9" s="19">
        <v>52.389099999999999</v>
      </c>
      <c r="E9" s="20" t="s">
        <v>47</v>
      </c>
      <c r="F9" s="23">
        <v>50.572699999999998</v>
      </c>
      <c r="G9" s="20" t="s">
        <v>44</v>
      </c>
      <c r="H9" s="23">
        <v>53.203200000000002</v>
      </c>
      <c r="I9" s="20" t="s">
        <v>42</v>
      </c>
      <c r="J9" s="19">
        <v>11.2667</v>
      </c>
      <c r="K9" s="20" t="s">
        <v>55</v>
      </c>
      <c r="L9" s="23">
        <v>12.9833</v>
      </c>
      <c r="M9" s="20" t="s">
        <v>46</v>
      </c>
      <c r="N9" s="23">
        <v>12.7333</v>
      </c>
      <c r="O9" s="20" t="s">
        <v>42</v>
      </c>
      <c r="P9" s="24">
        <v>39.666699999999999</v>
      </c>
      <c r="Q9" s="25" t="s">
        <v>44</v>
      </c>
      <c r="R9" s="28">
        <v>38.666699999999999</v>
      </c>
      <c r="S9" s="25" t="s">
        <v>42</v>
      </c>
      <c r="T9" s="28">
        <v>39.333300000000001</v>
      </c>
      <c r="U9" s="25" t="s">
        <v>42</v>
      </c>
      <c r="V9" s="19">
        <v>1.6667000000000001</v>
      </c>
      <c r="W9" s="20" t="s">
        <v>42</v>
      </c>
      <c r="X9" s="23">
        <v>1.3332999999999999</v>
      </c>
      <c r="Y9" s="20" t="s">
        <v>42</v>
      </c>
      <c r="Z9" s="23">
        <v>1.4443999999999999</v>
      </c>
      <c r="AA9" s="20" t="s">
        <v>42</v>
      </c>
      <c r="AB9" s="24">
        <v>116</v>
      </c>
      <c r="AC9" s="25" t="s">
        <v>45</v>
      </c>
      <c r="AD9" s="28">
        <v>110.5</v>
      </c>
      <c r="AE9" s="25" t="s">
        <v>42</v>
      </c>
      <c r="AF9" s="28">
        <v>107.89</v>
      </c>
      <c r="AG9" s="25" t="s">
        <v>42</v>
      </c>
    </row>
    <row r="10" spans="1:33" x14ac:dyDescent="0.25">
      <c r="A10" s="29" t="str">
        <f>VLOOKUP(C10,'[1]2020 Soybean Traits &amp; Entries'!VL_SOY_2020,2,FALSE)</f>
        <v>Asgrow AG38X8</v>
      </c>
      <c r="B10" s="29" t="str">
        <f>VLOOKUP(C10,'[1]2020 Soybean Traits &amp; Entries'!VL_SOY_2020,4,FALSE)</f>
        <v>R2X</v>
      </c>
      <c r="C10" s="29" t="s">
        <v>56</v>
      </c>
      <c r="D10" s="19">
        <v>51.2104</v>
      </c>
      <c r="E10" s="20" t="s">
        <v>47</v>
      </c>
      <c r="F10" s="23"/>
      <c r="G10" s="20"/>
      <c r="H10" s="23"/>
      <c r="I10" s="20"/>
      <c r="J10" s="19">
        <v>10.933299999999999</v>
      </c>
      <c r="K10" s="20" t="s">
        <v>57</v>
      </c>
      <c r="L10" s="23"/>
      <c r="M10" s="20"/>
      <c r="N10" s="23"/>
      <c r="O10" s="20"/>
      <c r="P10" s="24">
        <v>37.666699999999999</v>
      </c>
      <c r="Q10" s="25" t="s">
        <v>46</v>
      </c>
      <c r="R10" s="28"/>
      <c r="S10" s="25"/>
      <c r="T10" s="28"/>
      <c r="U10" s="25"/>
      <c r="V10" s="19">
        <v>1</v>
      </c>
      <c r="W10" s="20" t="s">
        <v>42</v>
      </c>
      <c r="X10" s="23"/>
      <c r="Y10" s="20"/>
      <c r="Z10" s="23"/>
      <c r="AA10" s="20"/>
      <c r="AB10" s="24">
        <v>120</v>
      </c>
      <c r="AC10" s="25" t="s">
        <v>50</v>
      </c>
      <c r="AD10" s="28"/>
      <c r="AE10" s="25"/>
      <c r="AF10" s="28"/>
      <c r="AG10" s="25"/>
    </row>
    <row r="11" spans="1:33" x14ac:dyDescent="0.25">
      <c r="A11" s="29" t="str">
        <f>VLOOKUP(C11,'[1]2020 Soybean Traits &amp; Entries'!VL_SOY_2020,2,FALSE)</f>
        <v>AgriGold G3722RX</v>
      </c>
      <c r="B11" s="29" t="str">
        <f>VLOOKUP(C11,'[1]2020 Soybean Traits &amp; Entries'!VL_SOY_2020,4,FALSE)</f>
        <v>R2X</v>
      </c>
      <c r="C11" s="29" t="s">
        <v>58</v>
      </c>
      <c r="D11" s="19">
        <v>49.521000000000001</v>
      </c>
      <c r="E11" s="20" t="s">
        <v>59</v>
      </c>
      <c r="F11" s="23">
        <v>51.496099999999998</v>
      </c>
      <c r="G11" s="20" t="s">
        <v>44</v>
      </c>
      <c r="H11" s="23"/>
      <c r="I11" s="20"/>
      <c r="J11" s="19">
        <v>15.4</v>
      </c>
      <c r="K11" s="20" t="s">
        <v>42</v>
      </c>
      <c r="L11" s="23">
        <v>15.05</v>
      </c>
      <c r="M11" s="20" t="s">
        <v>42</v>
      </c>
      <c r="N11" s="23"/>
      <c r="O11" s="20"/>
      <c r="P11" s="24">
        <v>39.666699999999999</v>
      </c>
      <c r="Q11" s="25" t="s">
        <v>44</v>
      </c>
      <c r="R11" s="28">
        <v>39.833300000000001</v>
      </c>
      <c r="S11" s="25" t="s">
        <v>42</v>
      </c>
      <c r="T11" s="28"/>
      <c r="U11" s="25"/>
      <c r="V11" s="19">
        <v>1</v>
      </c>
      <c r="W11" s="20" t="s">
        <v>42</v>
      </c>
      <c r="X11" s="23">
        <v>1.6667000000000001</v>
      </c>
      <c r="Y11" s="20" t="s">
        <v>42</v>
      </c>
      <c r="Z11" s="23"/>
      <c r="AA11" s="20"/>
      <c r="AB11" s="24">
        <v>120.67</v>
      </c>
      <c r="AC11" s="25" t="s">
        <v>46</v>
      </c>
      <c r="AD11" s="28">
        <v>113.17</v>
      </c>
      <c r="AE11" s="25" t="s">
        <v>42</v>
      </c>
      <c r="AF11" s="28"/>
      <c r="AG11" s="25"/>
    </row>
    <row r="12" spans="1:33" x14ac:dyDescent="0.25">
      <c r="A12" s="30" t="str">
        <f>VLOOKUP(C12,'[1]2020 Soybean Traits &amp; Entries'!VL_SOY_2020,2,FALSE)</f>
        <v>Asgrow AG36X6</v>
      </c>
      <c r="B12" s="30" t="str">
        <f>VLOOKUP(C12,'[1]2020 Soybean Traits &amp; Entries'!VL_SOY_2020,4,FALSE)</f>
        <v>R2X</v>
      </c>
      <c r="C12" s="30" t="s">
        <v>60</v>
      </c>
      <c r="D12" s="19">
        <v>47.994599999999998</v>
      </c>
      <c r="E12" s="20" t="s">
        <v>61</v>
      </c>
      <c r="F12" s="23">
        <v>49.020400000000002</v>
      </c>
      <c r="G12" s="20" t="s">
        <v>46</v>
      </c>
      <c r="H12" s="23">
        <v>54.97</v>
      </c>
      <c r="I12" s="20" t="s">
        <v>42</v>
      </c>
      <c r="J12" s="19">
        <v>12.166700000000001</v>
      </c>
      <c r="K12" s="20" t="s">
        <v>59</v>
      </c>
      <c r="L12" s="23">
        <v>13.2667</v>
      </c>
      <c r="M12" s="20" t="s">
        <v>46</v>
      </c>
      <c r="N12" s="23">
        <v>12.9</v>
      </c>
      <c r="O12" s="20" t="s">
        <v>42</v>
      </c>
      <c r="P12" s="24">
        <v>37.333300000000001</v>
      </c>
      <c r="Q12" s="25" t="s">
        <v>46</v>
      </c>
      <c r="R12" s="28">
        <v>37.5</v>
      </c>
      <c r="S12" s="25" t="s">
        <v>42</v>
      </c>
      <c r="T12" s="28">
        <v>36.555599999999998</v>
      </c>
      <c r="U12" s="25" t="s">
        <v>46</v>
      </c>
      <c r="V12" s="19">
        <v>1</v>
      </c>
      <c r="W12" s="20" t="s">
        <v>42</v>
      </c>
      <c r="X12" s="23">
        <v>1</v>
      </c>
      <c r="Y12" s="20" t="s">
        <v>42</v>
      </c>
      <c r="Z12" s="23">
        <v>1</v>
      </c>
      <c r="AA12" s="20" t="s">
        <v>42</v>
      </c>
      <c r="AB12" s="24">
        <v>118.33</v>
      </c>
      <c r="AC12" s="25" t="s">
        <v>47</v>
      </c>
      <c r="AD12" s="28">
        <v>110.17</v>
      </c>
      <c r="AE12" s="25" t="s">
        <v>42</v>
      </c>
      <c r="AF12" s="28">
        <v>107.11</v>
      </c>
      <c r="AG12" s="25" t="s">
        <v>42</v>
      </c>
    </row>
    <row r="13" spans="1:33" x14ac:dyDescent="0.25">
      <c r="A13" s="31" t="str">
        <f>VLOOKUP(C13,'[1]2020 Soybean Traits &amp; Entries'!VL_SOY_2020,2,FALSE)</f>
        <v>AgriGold G3620RX</v>
      </c>
      <c r="B13" s="30" t="str">
        <f>VLOOKUP(C13,'[1]2020 Soybean Traits &amp; Entries'!VL_SOY_2020,4,FALSE)</f>
        <v>R2X</v>
      </c>
      <c r="C13" s="30" t="s">
        <v>62</v>
      </c>
      <c r="D13" s="32">
        <v>43.963099999999997</v>
      </c>
      <c r="E13" s="33" t="s">
        <v>63</v>
      </c>
      <c r="F13" s="34"/>
      <c r="G13" s="33"/>
      <c r="H13" s="34"/>
      <c r="I13" s="33"/>
      <c r="J13" s="32">
        <v>11.833299999999999</v>
      </c>
      <c r="K13" s="33" t="s">
        <v>64</v>
      </c>
      <c r="L13" s="34"/>
      <c r="M13" s="33"/>
      <c r="N13" s="34"/>
      <c r="O13" s="33"/>
      <c r="P13" s="35">
        <v>41.333300000000001</v>
      </c>
      <c r="Q13" s="36" t="s">
        <v>42</v>
      </c>
      <c r="R13" s="37"/>
      <c r="S13" s="36"/>
      <c r="T13" s="37"/>
      <c r="U13" s="36"/>
      <c r="V13" s="32">
        <v>1</v>
      </c>
      <c r="W13" s="33" t="s">
        <v>42</v>
      </c>
      <c r="X13" s="34"/>
      <c r="Y13" s="33"/>
      <c r="Z13" s="34"/>
      <c r="AA13" s="33"/>
      <c r="AB13" s="35">
        <v>115</v>
      </c>
      <c r="AC13" s="36" t="s">
        <v>65</v>
      </c>
      <c r="AD13" s="37"/>
      <c r="AE13" s="36"/>
      <c r="AF13" s="37"/>
      <c r="AG13" s="36"/>
    </row>
    <row r="14" spans="1:33" x14ac:dyDescent="0.25">
      <c r="A14" s="38" t="s">
        <v>66</v>
      </c>
      <c r="B14" s="39"/>
      <c r="C14" s="39"/>
      <c r="D14" s="40">
        <v>52.366599999999998</v>
      </c>
      <c r="E14" s="41"/>
      <c r="F14" s="41">
        <v>51.699100000000001</v>
      </c>
      <c r="G14" s="41"/>
      <c r="H14" s="41">
        <v>54.086599999999997</v>
      </c>
      <c r="I14" s="42"/>
      <c r="J14" s="40">
        <v>12.7704</v>
      </c>
      <c r="K14" s="41"/>
      <c r="L14" s="41">
        <v>13.8367</v>
      </c>
      <c r="M14" s="41"/>
      <c r="N14" s="41">
        <v>12.816700000000001</v>
      </c>
      <c r="O14" s="42"/>
      <c r="P14" s="43">
        <v>39.222200000000001</v>
      </c>
      <c r="Q14" s="44"/>
      <c r="R14" s="44">
        <v>37.6</v>
      </c>
      <c r="S14" s="44"/>
      <c r="T14" s="44">
        <v>37.944400000000002</v>
      </c>
      <c r="U14" s="45"/>
      <c r="V14" s="40">
        <v>1.3332999999999999</v>
      </c>
      <c r="W14" s="41"/>
      <c r="X14" s="41">
        <v>1.4666999999999999</v>
      </c>
      <c r="Y14" s="41"/>
      <c r="Z14" s="41">
        <v>1.2222</v>
      </c>
      <c r="AA14" s="46"/>
      <c r="AB14" s="43">
        <v>118.85</v>
      </c>
      <c r="AC14" s="44"/>
      <c r="AD14" s="44">
        <v>111.1</v>
      </c>
      <c r="AE14" s="44"/>
      <c r="AF14" s="44">
        <v>107.5</v>
      </c>
      <c r="AG14" s="44"/>
    </row>
    <row r="15" spans="1:33" x14ac:dyDescent="0.25">
      <c r="A15" s="47" t="s">
        <v>67</v>
      </c>
      <c r="B15" s="48"/>
      <c r="C15" s="48"/>
      <c r="D15" s="49">
        <v>2.6414</v>
      </c>
      <c r="E15" s="50"/>
      <c r="F15" s="50">
        <v>1.2761</v>
      </c>
      <c r="G15" s="50"/>
      <c r="H15" s="50">
        <v>4.4523000000000001</v>
      </c>
      <c r="I15" s="51"/>
      <c r="J15" s="49">
        <v>0.3296</v>
      </c>
      <c r="K15" s="50"/>
      <c r="L15" s="50">
        <v>1.0523</v>
      </c>
      <c r="M15" s="50"/>
      <c r="N15" s="50">
        <v>0.87580000000000002</v>
      </c>
      <c r="O15" s="51"/>
      <c r="P15" s="52">
        <v>1.1167</v>
      </c>
      <c r="Q15" s="53"/>
      <c r="R15" s="53">
        <v>0.95740000000000003</v>
      </c>
      <c r="S15" s="53"/>
      <c r="T15" s="53">
        <v>0.89839999999999998</v>
      </c>
      <c r="U15" s="54"/>
      <c r="V15" s="49">
        <v>0.36849999999999999</v>
      </c>
      <c r="W15" s="50"/>
      <c r="X15" s="50">
        <v>0.28539999999999999</v>
      </c>
      <c r="Y15" s="50"/>
      <c r="Z15" s="50">
        <v>0.17119999999999999</v>
      </c>
      <c r="AA15" s="55"/>
      <c r="AB15" s="52">
        <v>1.4741</v>
      </c>
      <c r="AC15" s="53"/>
      <c r="AD15" s="53">
        <v>7.2263000000000002</v>
      </c>
      <c r="AE15" s="53"/>
      <c r="AF15" s="53">
        <v>4.8769999999999998</v>
      </c>
      <c r="AG15" s="53"/>
    </row>
    <row r="16" spans="1:33" ht="12.75" customHeight="1" x14ac:dyDescent="0.25">
      <c r="A16" s="56" t="s">
        <v>68</v>
      </c>
      <c r="B16" s="57"/>
      <c r="C16" s="57"/>
      <c r="D16" s="58">
        <v>6.79</v>
      </c>
      <c r="E16" s="59"/>
      <c r="F16" s="59" t="s">
        <v>69</v>
      </c>
      <c r="G16" s="59"/>
      <c r="H16" s="59" t="s">
        <v>69</v>
      </c>
      <c r="I16" s="60"/>
      <c r="J16" s="58">
        <v>0.93</v>
      </c>
      <c r="K16" s="59"/>
      <c r="L16" s="59">
        <v>1.17</v>
      </c>
      <c r="M16" s="59"/>
      <c r="N16" s="59" t="s">
        <v>69</v>
      </c>
      <c r="O16" s="60"/>
      <c r="P16" s="61">
        <v>3.35</v>
      </c>
      <c r="Q16" s="62"/>
      <c r="R16" s="62">
        <v>2.59</v>
      </c>
      <c r="S16" s="62"/>
      <c r="T16" s="62">
        <v>2.69</v>
      </c>
      <c r="U16" s="63"/>
      <c r="V16" s="58" t="s">
        <v>69</v>
      </c>
      <c r="W16" s="59"/>
      <c r="X16" s="59" t="s">
        <v>69</v>
      </c>
      <c r="Y16" s="59"/>
      <c r="Z16" s="59" t="s">
        <v>69</v>
      </c>
      <c r="AA16" s="64"/>
      <c r="AB16" s="61">
        <v>4.42</v>
      </c>
      <c r="AC16" s="62"/>
      <c r="AD16" s="62" t="s">
        <v>69</v>
      </c>
      <c r="AE16" s="62"/>
      <c r="AF16" s="62" t="s">
        <v>69</v>
      </c>
      <c r="AG16" s="62"/>
    </row>
    <row r="17" spans="1:33" ht="12.75" customHeight="1" thickBot="1" x14ac:dyDescent="0.3">
      <c r="A17" s="65" t="s">
        <v>70</v>
      </c>
      <c r="B17" s="66"/>
      <c r="C17" s="66"/>
      <c r="D17" s="67">
        <v>7.4868048927000004</v>
      </c>
      <c r="E17" s="68"/>
      <c r="F17" s="68">
        <v>6.0460301300000001</v>
      </c>
      <c r="G17" s="68"/>
      <c r="H17" s="68">
        <v>9.1886543388999993</v>
      </c>
      <c r="I17" s="69"/>
      <c r="J17" s="67">
        <v>4.2084979914999998</v>
      </c>
      <c r="K17" s="68"/>
      <c r="L17" s="68">
        <v>7.0681716198000002</v>
      </c>
      <c r="M17" s="68"/>
      <c r="N17" s="68">
        <v>3.4343595959000002</v>
      </c>
      <c r="O17" s="69"/>
      <c r="P17" s="67">
        <v>4.9311317806000003</v>
      </c>
      <c r="Q17" s="68"/>
      <c r="R17" s="68">
        <v>5.7913470938999998</v>
      </c>
      <c r="S17" s="68"/>
      <c r="T17" s="68">
        <v>7.1029114036000003</v>
      </c>
      <c r="U17" s="69"/>
      <c r="V17" s="67" t="s">
        <v>71</v>
      </c>
      <c r="W17" s="68"/>
      <c r="X17" s="68" t="s">
        <v>71</v>
      </c>
      <c r="Y17" s="68"/>
      <c r="Z17" s="68" t="s">
        <v>71</v>
      </c>
      <c r="AA17" s="70"/>
      <c r="AB17" s="67">
        <v>2.1481692664000001</v>
      </c>
      <c r="AC17" s="68"/>
      <c r="AD17" s="68">
        <v>2.2849616012</v>
      </c>
      <c r="AE17" s="68"/>
      <c r="AF17" s="68">
        <v>1.7304120366</v>
      </c>
      <c r="AG17" s="68"/>
    </row>
    <row r="18" spans="1:33" s="76" customFormat="1" ht="12.75" x14ac:dyDescent="0.2">
      <c r="A18" s="71"/>
      <c r="B18" s="71"/>
      <c r="C18" s="71"/>
      <c r="D18" s="72"/>
      <c r="E18" s="72"/>
      <c r="F18" s="72"/>
      <c r="G18" s="72"/>
      <c r="H18" s="72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4"/>
      <c r="X18" s="74"/>
      <c r="Y18" s="74"/>
      <c r="Z18" s="74"/>
      <c r="AA18" s="74"/>
      <c r="AB18" s="73"/>
      <c r="AC18" s="73"/>
      <c r="AD18" s="73"/>
      <c r="AE18" s="73"/>
      <c r="AF18" s="73"/>
      <c r="AG18" s="75"/>
    </row>
    <row r="19" spans="1:33" s="76" customFormat="1" ht="12.75" x14ac:dyDescent="0.2">
      <c r="A19" s="77"/>
      <c r="B19" s="71"/>
      <c r="C19" s="71"/>
      <c r="D19" s="77"/>
      <c r="E19" s="77"/>
      <c r="F19" s="77"/>
      <c r="G19" s="77"/>
      <c r="H19" s="77"/>
      <c r="I19" s="77"/>
      <c r="J19" s="73"/>
      <c r="K19" s="73"/>
      <c r="L19" s="73"/>
      <c r="M19" s="73"/>
      <c r="N19" s="73"/>
      <c r="O19" s="73"/>
      <c r="P19" s="78"/>
      <c r="Q19" s="78"/>
      <c r="R19" s="78"/>
      <c r="S19" s="78"/>
      <c r="T19" s="78"/>
      <c r="U19" s="78"/>
      <c r="V19" s="73"/>
      <c r="W19" s="73"/>
      <c r="X19" s="73"/>
      <c r="Y19" s="73"/>
      <c r="Z19" s="73"/>
      <c r="AA19" s="75"/>
      <c r="AB19" s="78"/>
      <c r="AC19" s="78"/>
      <c r="AD19" s="78"/>
      <c r="AE19" s="78"/>
      <c r="AF19" s="78"/>
      <c r="AG19" s="79"/>
    </row>
    <row r="20" spans="1:33" s="76" customFormat="1" ht="12.75" x14ac:dyDescent="0.2">
      <c r="A20" s="77"/>
      <c r="B20" s="80"/>
      <c r="C20" s="80"/>
      <c r="D20" s="77"/>
      <c r="E20" s="77"/>
      <c r="F20" s="77"/>
      <c r="G20" s="77"/>
      <c r="H20" s="77"/>
      <c r="I20" s="77"/>
      <c r="J20" s="73"/>
      <c r="K20" s="73"/>
      <c r="L20" s="73"/>
      <c r="M20" s="73"/>
      <c r="N20" s="73"/>
      <c r="O20" s="73"/>
      <c r="P20" s="81"/>
      <c r="Q20" s="81"/>
      <c r="R20" s="81"/>
      <c r="S20" s="81"/>
      <c r="T20" s="81"/>
      <c r="U20" s="81"/>
      <c r="V20" s="73"/>
      <c r="W20" s="73"/>
      <c r="X20" s="73"/>
      <c r="Y20" s="73"/>
      <c r="Z20" s="73"/>
      <c r="AA20" s="75"/>
      <c r="AB20" s="81"/>
      <c r="AC20" s="81"/>
      <c r="AD20" s="81"/>
      <c r="AE20" s="81"/>
      <c r="AF20" s="81"/>
      <c r="AG20" s="82"/>
    </row>
    <row r="21" spans="1:33" s="76" customFormat="1" ht="12.75" x14ac:dyDescent="0.2">
      <c r="A21" s="77"/>
      <c r="B21" s="71"/>
      <c r="C21" s="71"/>
      <c r="D21" s="77"/>
      <c r="E21" s="77"/>
      <c r="F21" s="77"/>
      <c r="G21" s="77"/>
      <c r="H21" s="77"/>
      <c r="I21" s="7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5"/>
      <c r="AB21" s="73"/>
      <c r="AC21" s="73"/>
      <c r="AD21" s="73"/>
      <c r="AE21" s="73"/>
      <c r="AF21" s="73"/>
      <c r="AG21" s="75"/>
    </row>
    <row r="22" spans="1:33" s="76" customFormat="1" ht="12.75" x14ac:dyDescent="0.2">
      <c r="A22" s="77"/>
      <c r="B22" s="71"/>
      <c r="C22" s="71"/>
      <c r="D22" s="77"/>
      <c r="E22" s="77"/>
      <c r="F22" s="77"/>
      <c r="G22" s="77"/>
      <c r="H22" s="77"/>
      <c r="I22" s="7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  <c r="AE22" s="73"/>
      <c r="AF22" s="73"/>
      <c r="AG22" s="75"/>
    </row>
    <row r="23" spans="1:33" s="76" customFormat="1" ht="12.75" x14ac:dyDescent="0.2">
      <c r="A23" s="77"/>
      <c r="B23" s="71"/>
      <c r="C23" s="71"/>
      <c r="D23" s="77"/>
      <c r="E23" s="77"/>
      <c r="F23" s="77"/>
      <c r="G23" s="77"/>
      <c r="H23" s="77"/>
      <c r="I23" s="7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5"/>
      <c r="AB23" s="73"/>
      <c r="AC23" s="73"/>
      <c r="AD23" s="73"/>
      <c r="AE23" s="73"/>
      <c r="AF23" s="73"/>
      <c r="AG23" s="75"/>
    </row>
    <row r="24" spans="1:33" s="76" customFormat="1" ht="12.75" x14ac:dyDescent="0.2">
      <c r="A24" s="77"/>
      <c r="B24" s="80"/>
      <c r="C24" s="80"/>
      <c r="D24" s="77"/>
      <c r="E24" s="77"/>
      <c r="F24" s="77"/>
      <c r="G24" s="77"/>
      <c r="H24" s="77"/>
      <c r="I24" s="7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5"/>
      <c r="AG24" s="83"/>
    </row>
    <row r="25" spans="1:33" s="76" customFormat="1" ht="12.75" x14ac:dyDescent="0.2">
      <c r="A25" s="77"/>
      <c r="B25" s="71"/>
      <c r="C25" s="71"/>
      <c r="D25" s="77"/>
      <c r="E25" s="77"/>
      <c r="F25" s="77"/>
      <c r="G25" s="77"/>
      <c r="H25" s="77"/>
      <c r="I25" s="7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5"/>
      <c r="AG25" s="83"/>
    </row>
    <row r="26" spans="1:33" s="76" customFormat="1" ht="12.75" x14ac:dyDescent="0.2">
      <c r="A26" s="84"/>
      <c r="B26" s="80"/>
      <c r="C26" s="80"/>
      <c r="D26" s="84"/>
      <c r="E26" s="84"/>
      <c r="F26" s="84"/>
      <c r="G26" s="84"/>
      <c r="H26" s="84"/>
      <c r="I26" s="8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73"/>
      <c r="W26" s="73"/>
      <c r="X26" s="73"/>
      <c r="Y26" s="73"/>
      <c r="Z26" s="73"/>
      <c r="AA26" s="75"/>
      <c r="AG26" s="83"/>
    </row>
    <row r="27" spans="1:33" x14ac:dyDescent="0.25">
      <c r="A27" s="77"/>
      <c r="B27" s="80"/>
      <c r="C27" s="80"/>
      <c r="D27" s="77"/>
      <c r="E27" s="77"/>
      <c r="F27" s="77"/>
      <c r="G27" s="77"/>
      <c r="H27" s="77"/>
      <c r="I27" s="77"/>
      <c r="V27" s="73"/>
      <c r="W27" s="73"/>
      <c r="X27" s="73"/>
      <c r="Y27" s="73"/>
      <c r="Z27" s="73"/>
      <c r="AA27" s="75"/>
    </row>
    <row r="28" spans="1:33" x14ac:dyDescent="0.25">
      <c r="A28" s="87"/>
      <c r="B28" s="71"/>
      <c r="C28" s="71"/>
      <c r="D28" s="88"/>
      <c r="E28" s="88"/>
      <c r="F28" s="88"/>
      <c r="G28" s="88"/>
      <c r="H28" s="88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33" x14ac:dyDescent="0.25">
      <c r="B29" s="92"/>
      <c r="C29" s="92"/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E5:E13">
    <cfRule type="containsText" priority="45" stopIfTrue="1" operator="containsText" text="AA">
      <formula>NOT(ISERROR(SEARCH("AA",E5)))</formula>
    </cfRule>
    <cfRule type="containsText" dxfId="31" priority="46" operator="containsText" text="A">
      <formula>NOT(ISERROR(SEARCH("A",E5)))</formula>
    </cfRule>
  </conditionalFormatting>
  <conditionalFormatting sqref="D5:D13">
    <cfRule type="aboveAverage" dxfId="30" priority="44"/>
  </conditionalFormatting>
  <conditionalFormatting sqref="G5:G13">
    <cfRule type="containsText" priority="42" stopIfTrue="1" operator="containsText" text="AA">
      <formula>NOT(ISERROR(SEARCH("AA",G5)))</formula>
    </cfRule>
    <cfRule type="containsText" dxfId="29" priority="43" operator="containsText" text="A">
      <formula>NOT(ISERROR(SEARCH("A",G5)))</formula>
    </cfRule>
  </conditionalFormatting>
  <conditionalFormatting sqref="F5:F13">
    <cfRule type="aboveAverage" dxfId="28" priority="41"/>
  </conditionalFormatting>
  <conditionalFormatting sqref="I5:I13">
    <cfRule type="containsText" priority="39" stopIfTrue="1" operator="containsText" text="AA">
      <formula>NOT(ISERROR(SEARCH("AA",I5)))</formula>
    </cfRule>
    <cfRule type="containsText" dxfId="27" priority="40" operator="containsText" text="A">
      <formula>NOT(ISERROR(SEARCH("A",I5)))</formula>
    </cfRule>
  </conditionalFormatting>
  <conditionalFormatting sqref="H5:H13">
    <cfRule type="aboveAverage" dxfId="26" priority="38"/>
  </conditionalFormatting>
  <conditionalFormatting sqref="Q5:Q13">
    <cfRule type="containsText" priority="36" stopIfTrue="1" operator="containsText" text="AA">
      <formula>NOT(ISERROR(SEARCH("AA",Q5)))</formula>
    </cfRule>
    <cfRule type="containsText" dxfId="25" priority="37" operator="containsText" text="A">
      <formula>NOT(ISERROR(SEARCH("A",Q5)))</formula>
    </cfRule>
  </conditionalFormatting>
  <conditionalFormatting sqref="P5:P13">
    <cfRule type="aboveAverage" dxfId="24" priority="35"/>
  </conditionalFormatting>
  <conditionalFormatting sqref="S5:S13">
    <cfRule type="containsText" priority="33" stopIfTrue="1" operator="containsText" text="AA">
      <formula>NOT(ISERROR(SEARCH("AA",S5)))</formula>
    </cfRule>
    <cfRule type="containsText" dxfId="23" priority="34" operator="containsText" text="A">
      <formula>NOT(ISERROR(SEARCH("A",S5)))</formula>
    </cfRule>
  </conditionalFormatting>
  <conditionalFormatting sqref="R5:R13">
    <cfRule type="aboveAverage" dxfId="22" priority="32"/>
  </conditionalFormatting>
  <conditionalFormatting sqref="U5:U13">
    <cfRule type="containsText" priority="30" stopIfTrue="1" operator="containsText" text="AA">
      <formula>NOT(ISERROR(SEARCH("AA",U5)))</formula>
    </cfRule>
    <cfRule type="containsText" dxfId="21" priority="31" operator="containsText" text="A">
      <formula>NOT(ISERROR(SEARCH("A",U5)))</formula>
    </cfRule>
  </conditionalFormatting>
  <conditionalFormatting sqref="T5:T13">
    <cfRule type="aboveAverage" dxfId="20" priority="29"/>
  </conditionalFormatting>
  <conditionalFormatting sqref="K5:K13">
    <cfRule type="containsText" priority="27" stopIfTrue="1" operator="containsText" text="AA">
      <formula>NOT(ISERROR(SEARCH("AA",K5)))</formula>
    </cfRule>
    <cfRule type="containsText" dxfId="19" priority="28" operator="containsText" text="A">
      <formula>NOT(ISERROR(SEARCH("A",K5)))</formula>
    </cfRule>
  </conditionalFormatting>
  <conditionalFormatting sqref="J5:J13">
    <cfRule type="aboveAverage" dxfId="18" priority="26"/>
  </conditionalFormatting>
  <conditionalFormatting sqref="M5:M13">
    <cfRule type="containsText" priority="24" stopIfTrue="1" operator="containsText" text="AA">
      <formula>NOT(ISERROR(SEARCH("AA",M5)))</formula>
    </cfRule>
    <cfRule type="containsText" dxfId="17" priority="25" operator="containsText" text="A">
      <formula>NOT(ISERROR(SEARCH("A",M5)))</formula>
    </cfRule>
  </conditionalFormatting>
  <conditionalFormatting sqref="L5:L13">
    <cfRule type="aboveAverage" dxfId="16" priority="23"/>
  </conditionalFormatting>
  <conditionalFormatting sqref="O5:O13">
    <cfRule type="containsText" priority="21" stopIfTrue="1" operator="containsText" text="AA">
      <formula>NOT(ISERROR(SEARCH("AA",O5)))</formula>
    </cfRule>
    <cfRule type="containsText" dxfId="15" priority="22" operator="containsText" text="A">
      <formula>NOT(ISERROR(SEARCH("A",O5)))</formula>
    </cfRule>
  </conditionalFormatting>
  <conditionalFormatting sqref="N5:N13">
    <cfRule type="aboveAverage" dxfId="14" priority="20"/>
  </conditionalFormatting>
  <conditionalFormatting sqref="W5:W13">
    <cfRule type="containsText" priority="18" stopIfTrue="1" operator="containsText" text="AA">
      <formula>NOT(ISERROR(SEARCH("AA",W5)))</formula>
    </cfRule>
    <cfRule type="containsText" dxfId="13" priority="19" operator="containsText" text="A">
      <formula>NOT(ISERROR(SEARCH("A",W5)))</formula>
    </cfRule>
  </conditionalFormatting>
  <conditionalFormatting sqref="V5:V13">
    <cfRule type="aboveAverage" dxfId="12" priority="17"/>
  </conditionalFormatting>
  <conditionalFormatting sqref="Y5:Y13">
    <cfRule type="containsText" priority="15" stopIfTrue="1" operator="containsText" text="AA">
      <formula>NOT(ISERROR(SEARCH("AA",Y5)))</formula>
    </cfRule>
    <cfRule type="containsText" dxfId="11" priority="16" operator="containsText" text="A">
      <formula>NOT(ISERROR(SEARCH("A",Y5)))</formula>
    </cfRule>
  </conditionalFormatting>
  <conditionalFormatting sqref="X5:X13">
    <cfRule type="aboveAverage" dxfId="10" priority="14"/>
  </conditionalFormatting>
  <conditionalFormatting sqref="AA5:AA13">
    <cfRule type="containsText" priority="12" stopIfTrue="1" operator="containsText" text="AA">
      <formula>NOT(ISERROR(SEARCH("AA",AA5)))</formula>
    </cfRule>
    <cfRule type="containsText" dxfId="9" priority="13" operator="containsText" text="A">
      <formula>NOT(ISERROR(SEARCH("A",AA5)))</formula>
    </cfRule>
  </conditionalFormatting>
  <conditionalFormatting sqref="Z5:Z13">
    <cfRule type="aboveAverage" dxfId="8" priority="11"/>
  </conditionalFormatting>
  <conditionalFormatting sqref="A5:AA13">
    <cfRule type="expression" dxfId="7" priority="47">
      <formula>MOD(ROW(),2)=0</formula>
    </cfRule>
  </conditionalFormatting>
  <conditionalFormatting sqref="AC5:AC13">
    <cfRule type="containsText" priority="8" stopIfTrue="1" operator="containsText" text="AA">
      <formula>NOT(ISERROR(SEARCH("AA",AC5)))</formula>
    </cfRule>
    <cfRule type="containsText" dxfId="6" priority="9" operator="containsText" text="A">
      <formula>NOT(ISERROR(SEARCH("A",AC5)))</formula>
    </cfRule>
  </conditionalFormatting>
  <conditionalFormatting sqref="AB5:AB13">
    <cfRule type="aboveAverage" dxfId="5" priority="7"/>
  </conditionalFormatting>
  <conditionalFormatting sqref="AE5:AE13">
    <cfRule type="containsText" priority="5" stopIfTrue="1" operator="containsText" text="AA">
      <formula>NOT(ISERROR(SEARCH("AA",AE5)))</formula>
    </cfRule>
    <cfRule type="containsText" dxfId="4" priority="6" operator="containsText" text="A">
      <formula>NOT(ISERROR(SEARCH("A",AE5)))</formula>
    </cfRule>
  </conditionalFormatting>
  <conditionalFormatting sqref="AD5:AD13">
    <cfRule type="aboveAverage" dxfId="3" priority="4"/>
  </conditionalFormatting>
  <conditionalFormatting sqref="AG5:AG13">
    <cfRule type="containsText" priority="2" stopIfTrue="1" operator="containsText" text="AA">
      <formula>NOT(ISERROR(SEARCH("AA",AG5)))</formula>
    </cfRule>
    <cfRule type="containsText" dxfId="2" priority="3" operator="containsText" text="A">
      <formula>NOT(ISERROR(SEARCH("A",AG5)))</formula>
    </cfRule>
  </conditionalFormatting>
  <conditionalFormatting sqref="AF5:AF13">
    <cfRule type="aboveAverage" dxfId="1" priority="1"/>
  </conditionalFormatting>
  <conditionalFormatting sqref="AB5:AG13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2020-12-16T21:46:59Z</dcterms:created>
  <dcterms:modified xsi:type="dcterms:W3CDTF">2020-12-16T21:47:13Z</dcterms:modified>
</cp:coreProperties>
</file>