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<sst xmlns="http://schemas.openxmlformats.org/spreadsheetml/2006/main" count="235" uniqueCount="83">
  <si>
    <t xml:space="preserve">Table A-1-a. Mean yield and agronomic traits of 9 Maturity Group III (3.0 - 3.9) soybean varieties evaluated in small plot replicated trials with irrigation at the East Tennessee AgResearch and Education Center in Knoxville,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</si>
  <si>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</si>
  <si>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</si>
  <si>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</si>
  <si>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</si>
  <si>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</si>
  <si>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</si>
  <si>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</si>
  <si>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</si>
  <si>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</si>
  <si>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</si>
  <si>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</si>
  <si>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</si>
  <si>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</si>
  <si>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</si>
  <si>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</si>
  <si>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</si>
  <si>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</si>
  <si>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</si>
  <si>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</si>
  <si>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</si>
  <si>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</si>
  <si>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</si>
  <si>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</si>
  <si>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</si>
  <si>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</si>
  <si>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</si>
  <si>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</si>
  <si>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</si>
  <si>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</si>
  <si>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</si>
  <si>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</si>
  <si>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</si>
  <si>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</si>
  <si>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</si>
  <si>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</si>
  <si>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</si>
  <si>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</si>
  <si>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</si>
  <si>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</si>
  <si>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</si>
  <si>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</si>
  <si>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</si>
  <si>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</si>
  <si>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</si>
  <si>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</si>
  <si>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</si>
  <si>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</si>
  <si>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</si>
  <si>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</si>
  <si>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</si>
  <si>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</si>
  <si>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</si>
  <si>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</si>
  <si>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</si>
  <si>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S19010</t>
  </si>
  <si>
    <t>A</t>
  </si>
  <si>
    <t>B-D</t>
  </si>
  <si>
    <t>B</t>
  </si>
  <si>
    <t>AB</t>
  </si>
  <si>
    <t>EF</t>
  </si>
  <si>
    <t>C</t>
  </si>
  <si>
    <t>S20045</t>
  </si>
  <si>
    <t>A-C</t>
  </si>
  <si>
    <t>S20023</t>
  </si>
  <si>
    <t>D</t>
  </si>
  <si>
    <t>S17017</t>
  </si>
  <si>
    <t>A-D</t>
  </si>
  <si>
    <t>BC</t>
  </si>
  <si>
    <t>DE</t>
  </si>
  <si>
    <t>S19050</t>
  </si>
  <si>
    <t>CD</t>
  </si>
  <si>
    <t>S17018</t>
  </si>
  <si>
    <t>F</t>
  </si>
  <si>
    <t>S20081</t>
  </si>
  <si>
    <t>S19070</t>
  </si>
  <si>
    <t>S17015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</si>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</sst>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5" borderId="0" xfId="0" applyNumberFormat="1" applyFill="1" applyBorder="1"/>
    <xf numFmtId="0" fontId="0" fillId="4" borderId="0" xfId="0" applyNumberFormat="1" applyFill="1"/>
    <xf numFmtId="0" fontId="4" fillId="5" borderId="0" xfId="0" applyNumberFormat="1" applyFont="1" applyFill="1" applyBorder="1"/>
    <xf numFmtId="164" fontId="4" fillId="5" borderId="6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left"/>
    </xf>
    <xf numFmtId="164" fontId="4" fillId="5" borderId="5" xfId="0" applyNumberFormat="1" applyFont="1" applyFill="1" applyBorder="1" applyAlignment="1">
      <alignment horizontal="right"/>
    </xf>
    <xf numFmtId="1" fontId="4" fillId="5" borderId="6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left"/>
    </xf>
    <xf numFmtId="1" fontId="4" fillId="5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50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22860</xdr:rowOff>
    </xdr:from>
    <xdr:to>
      <xdr:col>26</xdr:col>
      <xdr:colOff>243840</xdr:colOff>
      <xdr:row>23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988AD7-6AB7-4E22-A034-8791FCEEA896}"/>
            </a:ext>
          </a:extLst>
        </xdr:cNvPr>
        <xdr:cNvSpPr txBox="1"/>
      </xdr:nvSpPr>
      <xdr:spPr>
        <a:xfrm>
          <a:off x="0" y="3289935"/>
          <a:ext cx="10292715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9.7109375" style="78" customWidth="1"/>
    <col min="3" max="3" width="10.7109375" style="78" hidden="1" customWidth="1"/>
    <col min="4" max="9" width="5.28515625" style="92" customWidth="1"/>
    <col min="10" max="15" width="5.28515625" style="75" customWidth="1"/>
    <col min="16" max="21" width="4.7109375" style="75" customWidth="1"/>
    <col min="22" max="26" width="4.7109375" style="92" customWidth="1"/>
    <col min="27" max="27" width="4.7109375" style="93" customWidth="1"/>
    <col min="28" max="32" width="5.28515625" customWidth="1"/>
    <col min="33" max="33" width="5.28515625" style="88" customWidth="1"/>
    <col min="34" max="39" width="5.28515625" style="92" customWidth="1"/>
    <col min="40" max="51" width="5.28515625" customWidth="1"/>
  </cols>
  <sheetData>
    <row r="1" spans="1:64" ht="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7.75" x14ac:dyDescent="0.25">
      <c r="A2" s="3" t="s">
        <v>1</v>
      </c>
      <c r="B2" s="4" t="s">
        <v>2</v>
      </c>
      <c r="C2" s="4"/>
      <c r="D2" s="5" t="s">
        <v>3</v>
      </c>
      <c r="E2" s="6"/>
      <c r="F2" s="6"/>
      <c r="G2" s="6"/>
      <c r="H2" s="6"/>
      <c r="I2" s="7"/>
      <c r="J2" s="5" t="s">
        <v>4</v>
      </c>
      <c r="K2" s="6"/>
      <c r="L2" s="6"/>
      <c r="M2" s="6"/>
      <c r="N2" s="6"/>
      <c r="O2" s="7"/>
      <c r="P2" s="5" t="s">
        <v>5</v>
      </c>
      <c r="Q2" s="6"/>
      <c r="R2" s="6"/>
      <c r="S2" s="6"/>
      <c r="T2" s="6"/>
      <c r="U2" s="7"/>
      <c r="V2" s="8" t="s">
        <v>6</v>
      </c>
      <c r="W2" s="9"/>
      <c r="X2" s="9"/>
      <c r="Y2" s="9"/>
      <c r="Z2" s="9"/>
      <c r="AA2" s="9"/>
      <c r="AB2" s="5" t="s">
        <v>7</v>
      </c>
      <c r="AC2" s="6"/>
      <c r="AD2" s="6"/>
      <c r="AE2" s="6"/>
      <c r="AF2" s="6"/>
      <c r="AG2" s="6"/>
      <c r="AH2" s="5" t="s">
        <v>3</v>
      </c>
      <c r="AI2" s="6"/>
      <c r="AJ2" s="6"/>
      <c r="AK2" s="6"/>
      <c r="AL2" s="6"/>
      <c r="AM2" s="7"/>
      <c r="AN2" s="8" t="s">
        <v>8</v>
      </c>
      <c r="AO2" s="9"/>
      <c r="AP2" s="9"/>
      <c r="AQ2" s="9"/>
      <c r="AR2" s="9"/>
      <c r="AS2" s="10"/>
      <c r="AT2" s="8" t="s">
        <v>9</v>
      </c>
      <c r="AU2" s="9"/>
      <c r="AV2" s="9"/>
      <c r="AW2" s="9"/>
      <c r="AX2" s="9"/>
      <c r="AY2" s="9"/>
    </row>
    <row r="3" spans="1:64" x14ac:dyDescent="0.25">
      <c r="A3" s="11"/>
      <c r="B3" s="12"/>
      <c r="C3" s="12"/>
      <c r="D3" s="13" t="s">
        <v>10</v>
      </c>
      <c r="E3" s="14"/>
      <c r="F3" s="14" t="s">
        <v>11</v>
      </c>
      <c r="G3" s="14"/>
      <c r="H3" s="14" t="s">
        <v>12</v>
      </c>
      <c r="I3" s="15"/>
      <c r="J3" s="14" t="s">
        <v>10</v>
      </c>
      <c r="K3" s="14"/>
      <c r="L3" s="14" t="s">
        <v>11</v>
      </c>
      <c r="M3" s="14"/>
      <c r="N3" s="14" t="s">
        <v>12</v>
      </c>
      <c r="O3" s="14"/>
      <c r="P3" s="13" t="s">
        <v>10</v>
      </c>
      <c r="Q3" s="14"/>
      <c r="R3" s="14" t="s">
        <v>11</v>
      </c>
      <c r="S3" s="14"/>
      <c r="T3" s="14" t="s">
        <v>12</v>
      </c>
      <c r="U3" s="15"/>
      <c r="V3" s="13" t="s">
        <v>10</v>
      </c>
      <c r="W3" s="14"/>
      <c r="X3" s="14" t="s">
        <v>11</v>
      </c>
      <c r="Y3" s="14"/>
      <c r="Z3" s="14" t="s">
        <v>12</v>
      </c>
      <c r="AA3" s="14"/>
      <c r="AB3" s="13" t="s">
        <v>10</v>
      </c>
      <c r="AC3" s="14"/>
      <c r="AD3" s="14" t="s">
        <v>11</v>
      </c>
      <c r="AE3" s="14"/>
      <c r="AF3" s="14" t="s">
        <v>12</v>
      </c>
      <c r="AG3" s="14"/>
      <c r="AH3" s="13" t="s">
        <v>10</v>
      </c>
      <c r="AI3" s="14"/>
      <c r="AJ3" s="14" t="s">
        <v>11</v>
      </c>
      <c r="AK3" s="14"/>
      <c r="AL3" s="14" t="s">
        <v>12</v>
      </c>
      <c r="AM3" s="15"/>
      <c r="AN3" s="13" t="s">
        <v>10</v>
      </c>
      <c r="AO3" s="14"/>
      <c r="AP3" s="14" t="s">
        <v>11</v>
      </c>
      <c r="AQ3" s="14"/>
      <c r="AR3" s="14" t="s">
        <v>12</v>
      </c>
      <c r="AS3" s="15"/>
      <c r="AT3" s="13" t="s">
        <v>10</v>
      </c>
      <c r="AU3" s="14"/>
      <c r="AV3" s="14" t="s">
        <v>11</v>
      </c>
      <c r="AW3" s="14"/>
      <c r="AX3" s="14" t="s">
        <v>12</v>
      </c>
      <c r="AY3" s="14"/>
    </row>
    <row r="4" spans="1:64" ht="77.25" hidden="1" x14ac:dyDescent="0.25">
      <c r="A4" s="11" t="s">
        <v>1</v>
      </c>
      <c r="B4" s="12" t="s">
        <v>2</v>
      </c>
      <c r="C4" s="12"/>
      <c r="D4" s="16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18" t="s">
        <v>18</v>
      </c>
      <c r="J4" s="17" t="s">
        <v>19</v>
      </c>
      <c r="K4" s="17" t="s">
        <v>20</v>
      </c>
      <c r="L4" s="17" t="s">
        <v>21</v>
      </c>
      <c r="M4" s="17" t="s">
        <v>22</v>
      </c>
      <c r="N4" s="17" t="s">
        <v>23</v>
      </c>
      <c r="O4" s="17" t="s">
        <v>24</v>
      </c>
      <c r="P4" s="16" t="s">
        <v>25</v>
      </c>
      <c r="Q4" s="17" t="s">
        <v>26</v>
      </c>
      <c r="R4" s="17" t="s">
        <v>27</v>
      </c>
      <c r="S4" s="17" t="s">
        <v>28</v>
      </c>
      <c r="T4" s="17" t="s">
        <v>29</v>
      </c>
      <c r="U4" s="18" t="s">
        <v>30</v>
      </c>
      <c r="V4" s="16" t="s">
        <v>31</v>
      </c>
      <c r="W4" s="19" t="s">
        <v>32</v>
      </c>
      <c r="X4" s="17" t="s">
        <v>33</v>
      </c>
      <c r="Y4" s="17" t="s">
        <v>34</v>
      </c>
      <c r="Z4" s="17" t="s">
        <v>35</v>
      </c>
      <c r="AA4" s="17" t="s">
        <v>36</v>
      </c>
      <c r="AB4" s="16" t="s">
        <v>37</v>
      </c>
      <c r="AC4" s="17" t="s">
        <v>38</v>
      </c>
      <c r="AD4" s="17" t="s">
        <v>39</v>
      </c>
      <c r="AE4" s="17" t="s">
        <v>40</v>
      </c>
      <c r="AF4" s="17" t="s">
        <v>41</v>
      </c>
      <c r="AG4" s="17" t="s">
        <v>42</v>
      </c>
      <c r="AH4" s="16" t="s">
        <v>13</v>
      </c>
      <c r="AI4" s="17" t="s">
        <v>14</v>
      </c>
      <c r="AJ4" s="17" t="s">
        <v>15</v>
      </c>
      <c r="AK4" s="17" t="s">
        <v>16</v>
      </c>
      <c r="AL4" s="17" t="s">
        <v>17</v>
      </c>
      <c r="AM4" s="18" t="s">
        <v>18</v>
      </c>
      <c r="AN4" s="16" t="s">
        <v>43</v>
      </c>
      <c r="AO4" s="19" t="s">
        <v>44</v>
      </c>
      <c r="AP4" s="17" t="s">
        <v>45</v>
      </c>
      <c r="AQ4" s="17" t="s">
        <v>46</v>
      </c>
      <c r="AR4" s="17" t="s">
        <v>47</v>
      </c>
      <c r="AS4" s="17" t="s">
        <v>48</v>
      </c>
      <c r="AT4" s="16" t="s">
        <v>49</v>
      </c>
      <c r="AU4" s="19" t="s">
        <v>50</v>
      </c>
      <c r="AV4" s="17" t="s">
        <v>51</v>
      </c>
      <c r="AW4" s="17" t="s">
        <v>52</v>
      </c>
      <c r="AX4" s="17" t="s">
        <v>53</v>
      </c>
      <c r="AY4" s="17" t="s">
        <v>54</v>
      </c>
    </row>
    <row r="5" spans="1:64" x14ac:dyDescent="0.25">
      <c r="A5" s="20" t="str">
        <f>VLOOKUP(C5,'[1]2020 Soybean Traits &amp; Entries'!VL_SOY_2020,2,FALSE)</f>
        <v>AgriGold G3722RX</v>
      </c>
      <c r="B5" s="20" t="str">
        <f>VLOOKUP(C5,'[1]2020 Soybean Traits &amp; Entries'!VL_SOY_2020,4,FALSE)</f>
        <v>R2X</v>
      </c>
      <c r="C5" s="20" t="s">
        <v>55</v>
      </c>
      <c r="D5" s="21">
        <v>78.774799999999999</v>
      </c>
      <c r="E5" s="22" t="s">
        <v>56</v>
      </c>
      <c r="F5" s="23">
        <v>72.523499999999999</v>
      </c>
      <c r="G5" s="24" t="s">
        <v>56</v>
      </c>
      <c r="H5" s="25"/>
      <c r="I5" s="22"/>
      <c r="J5" s="21">
        <v>15.593299999999999</v>
      </c>
      <c r="K5" s="22" t="s">
        <v>57</v>
      </c>
      <c r="L5" s="23">
        <v>14.113300000000001</v>
      </c>
      <c r="M5" s="24" t="s">
        <v>56</v>
      </c>
      <c r="N5" s="25"/>
      <c r="O5" s="22"/>
      <c r="P5" s="26">
        <v>35.8889</v>
      </c>
      <c r="Q5" s="27" t="s">
        <v>56</v>
      </c>
      <c r="R5" s="28">
        <v>36.1111</v>
      </c>
      <c r="S5" s="29" t="s">
        <v>56</v>
      </c>
      <c r="T5" s="30"/>
      <c r="U5" s="27"/>
      <c r="V5" s="21">
        <v>1.1667000000000001</v>
      </c>
      <c r="W5" s="22" t="s">
        <v>56</v>
      </c>
      <c r="X5" s="23">
        <v>1.1667000000000001</v>
      </c>
      <c r="Y5" s="24" t="s">
        <v>58</v>
      </c>
      <c r="Z5" s="25"/>
      <c r="AA5" s="22"/>
      <c r="AB5" s="26">
        <v>140</v>
      </c>
      <c r="AC5" s="27" t="s">
        <v>59</v>
      </c>
      <c r="AD5" s="28">
        <v>134.83000000000001</v>
      </c>
      <c r="AE5" s="29" t="s">
        <v>56</v>
      </c>
      <c r="AF5" s="30"/>
      <c r="AG5" s="27"/>
      <c r="AH5" s="21">
        <v>78.774799999999999</v>
      </c>
      <c r="AI5" s="22" t="s">
        <v>56</v>
      </c>
      <c r="AJ5" s="23">
        <v>72.523499999999999</v>
      </c>
      <c r="AK5" s="24" t="s">
        <v>56</v>
      </c>
      <c r="AL5" s="25"/>
      <c r="AM5" s="22"/>
      <c r="AN5" s="21">
        <v>41.363999999999997</v>
      </c>
      <c r="AO5" s="22" t="s">
        <v>56</v>
      </c>
      <c r="AP5" s="23">
        <v>40.827800000000003</v>
      </c>
      <c r="AQ5" s="24" t="s">
        <v>56</v>
      </c>
      <c r="AR5" s="25"/>
      <c r="AS5" s="22"/>
      <c r="AT5" s="21">
        <v>21.984200000000001</v>
      </c>
      <c r="AU5" s="22" t="s">
        <v>60</v>
      </c>
      <c r="AV5" s="23">
        <v>22.4438</v>
      </c>
      <c r="AW5" s="24" t="s">
        <v>61</v>
      </c>
      <c r="AX5" s="25"/>
      <c r="AY5" s="22"/>
    </row>
    <row r="6" spans="1:64" x14ac:dyDescent="0.25">
      <c r="A6" s="31" t="str">
        <f>VLOOKUP(C6,'[1]2020 Soybean Traits &amp; Entries'!VL_SOY_2020,2,FALSE)</f>
        <v>Local Seed Co. LS3906GL</v>
      </c>
      <c r="B6" s="31" t="str">
        <f>VLOOKUP(C6,'[1]2020 Soybean Traits &amp; Entries'!VL_SOY_2020,4,FALSE)</f>
        <v>GT, LL</v>
      </c>
      <c r="C6" s="31" t="s">
        <v>62</v>
      </c>
      <c r="D6" s="21">
        <v>73.799700000000001</v>
      </c>
      <c r="E6" s="22" t="s">
        <v>59</v>
      </c>
      <c r="F6" s="25"/>
      <c r="G6" s="22"/>
      <c r="H6" s="25"/>
      <c r="I6" s="22"/>
      <c r="J6" s="21">
        <v>15.85</v>
      </c>
      <c r="K6" s="22" t="s">
        <v>63</v>
      </c>
      <c r="L6" s="25"/>
      <c r="M6" s="22"/>
      <c r="N6" s="25"/>
      <c r="O6" s="22"/>
      <c r="P6" s="26">
        <v>33.8889</v>
      </c>
      <c r="Q6" s="27" t="s">
        <v>59</v>
      </c>
      <c r="R6" s="30"/>
      <c r="S6" s="27"/>
      <c r="T6" s="30"/>
      <c r="U6" s="27"/>
      <c r="V6" s="21">
        <v>1.6667000000000001</v>
      </c>
      <c r="W6" s="22" t="s">
        <v>56</v>
      </c>
      <c r="X6" s="25"/>
      <c r="Y6" s="22"/>
      <c r="Z6" s="25"/>
      <c r="AA6" s="22"/>
      <c r="AB6" s="26">
        <v>138.33000000000001</v>
      </c>
      <c r="AC6" s="27" t="s">
        <v>58</v>
      </c>
      <c r="AD6" s="30"/>
      <c r="AE6" s="27"/>
      <c r="AF6" s="30"/>
      <c r="AG6" s="27"/>
      <c r="AH6" s="21">
        <v>73.799700000000001</v>
      </c>
      <c r="AI6" s="22" t="s">
        <v>59</v>
      </c>
      <c r="AJ6" s="25"/>
      <c r="AK6" s="22"/>
      <c r="AL6" s="25"/>
      <c r="AM6" s="22"/>
      <c r="AN6" s="21">
        <v>39.832000000000001</v>
      </c>
      <c r="AO6" s="22" t="s">
        <v>61</v>
      </c>
      <c r="AP6" s="25"/>
      <c r="AQ6" s="22"/>
      <c r="AR6" s="25"/>
      <c r="AS6" s="22"/>
      <c r="AT6" s="21">
        <v>22.903400000000001</v>
      </c>
      <c r="AU6" s="22" t="s">
        <v>58</v>
      </c>
      <c r="AV6" s="25"/>
      <c r="AW6" s="22"/>
      <c r="AX6" s="25"/>
      <c r="AY6" s="22"/>
    </row>
    <row r="7" spans="1:64" x14ac:dyDescent="0.25">
      <c r="A7" s="31" t="str">
        <f>VLOOKUP(C7,'[1]2020 Soybean Traits &amp; Entries'!VL_SOY_2020,2,FALSE)</f>
        <v>Credenz CZ 3930 GTLL</v>
      </c>
      <c r="B7" s="31" t="str">
        <f>VLOOKUP(C7,'[1]2020 Soybean Traits &amp; Entries'!VL_SOY_2020,4,FALSE)</f>
        <v>RR, LL</v>
      </c>
      <c r="C7" s="31" t="s">
        <v>64</v>
      </c>
      <c r="D7" s="21">
        <v>73.743499999999997</v>
      </c>
      <c r="E7" s="22" t="s">
        <v>59</v>
      </c>
      <c r="F7" s="25"/>
      <c r="G7" s="22"/>
      <c r="H7" s="25"/>
      <c r="I7" s="22"/>
      <c r="J7" s="21">
        <v>16.190000000000001</v>
      </c>
      <c r="K7" s="22" t="s">
        <v>56</v>
      </c>
      <c r="L7" s="25"/>
      <c r="M7" s="22"/>
      <c r="N7" s="25"/>
      <c r="O7" s="22"/>
      <c r="P7" s="26">
        <v>32.222200000000001</v>
      </c>
      <c r="Q7" s="27" t="s">
        <v>58</v>
      </c>
      <c r="R7" s="30"/>
      <c r="S7" s="27"/>
      <c r="T7" s="30"/>
      <c r="U7" s="27"/>
      <c r="V7" s="21">
        <v>1.6667000000000001</v>
      </c>
      <c r="W7" s="22" t="s">
        <v>56</v>
      </c>
      <c r="X7" s="25"/>
      <c r="Y7" s="22"/>
      <c r="Z7" s="25"/>
      <c r="AA7" s="22"/>
      <c r="AB7" s="26">
        <v>141.66999999999999</v>
      </c>
      <c r="AC7" s="27" t="s">
        <v>59</v>
      </c>
      <c r="AD7" s="30"/>
      <c r="AE7" s="27"/>
      <c r="AF7" s="30"/>
      <c r="AG7" s="27"/>
      <c r="AH7" s="21">
        <v>73.743499999999997</v>
      </c>
      <c r="AI7" s="22" t="s">
        <v>59</v>
      </c>
      <c r="AJ7" s="25"/>
      <c r="AK7" s="22"/>
      <c r="AL7" s="25"/>
      <c r="AM7" s="22"/>
      <c r="AN7" s="21">
        <v>38.0702</v>
      </c>
      <c r="AO7" s="22" t="s">
        <v>65</v>
      </c>
      <c r="AP7" s="25"/>
      <c r="AQ7" s="22"/>
      <c r="AR7" s="25"/>
      <c r="AS7" s="22"/>
      <c r="AT7" s="21">
        <v>23.439599999999999</v>
      </c>
      <c r="AU7" s="22" t="s">
        <v>56</v>
      </c>
      <c r="AV7" s="25"/>
      <c r="AW7" s="22"/>
      <c r="AX7" s="25"/>
      <c r="AY7" s="22"/>
    </row>
    <row r="8" spans="1:64" x14ac:dyDescent="0.25">
      <c r="A8" s="32" t="str">
        <f>VLOOKUP(C8,'[1]2020 Soybean Traits &amp; Entries'!VL_SOY_2020,2,FALSE)</f>
        <v>Asgrow AG38X8</v>
      </c>
      <c r="B8" s="32" t="str">
        <f>VLOOKUP(C8,'[1]2020 Soybean Traits &amp; Entries'!VL_SOY_2020,4,FALSE)</f>
        <v>R2X</v>
      </c>
      <c r="C8" s="32" t="s">
        <v>66</v>
      </c>
      <c r="D8" s="21">
        <v>72.688900000000004</v>
      </c>
      <c r="E8" s="22" t="s">
        <v>59</v>
      </c>
      <c r="F8" s="25"/>
      <c r="G8" s="22"/>
      <c r="H8" s="25"/>
      <c r="I8" s="22"/>
      <c r="J8" s="21">
        <v>15.72</v>
      </c>
      <c r="K8" s="22" t="s">
        <v>67</v>
      </c>
      <c r="L8" s="25"/>
      <c r="M8" s="22"/>
      <c r="N8" s="25"/>
      <c r="O8" s="22"/>
      <c r="P8" s="26">
        <v>30.777799999999999</v>
      </c>
      <c r="Q8" s="27" t="s">
        <v>68</v>
      </c>
      <c r="R8" s="30"/>
      <c r="S8" s="27"/>
      <c r="T8" s="30"/>
      <c r="U8" s="27"/>
      <c r="V8" s="21">
        <v>1</v>
      </c>
      <c r="W8" s="22" t="s">
        <v>56</v>
      </c>
      <c r="X8" s="25"/>
      <c r="Y8" s="22"/>
      <c r="Z8" s="25"/>
      <c r="AA8" s="22"/>
      <c r="AB8" s="26">
        <v>134.33000000000001</v>
      </c>
      <c r="AC8" s="27" t="s">
        <v>61</v>
      </c>
      <c r="AD8" s="30"/>
      <c r="AE8" s="27"/>
      <c r="AF8" s="30"/>
      <c r="AG8" s="27"/>
      <c r="AH8" s="21">
        <v>72.688900000000004</v>
      </c>
      <c r="AI8" s="22" t="s">
        <v>59</v>
      </c>
      <c r="AJ8" s="25"/>
      <c r="AK8" s="22"/>
      <c r="AL8" s="25"/>
      <c r="AM8" s="22"/>
      <c r="AN8" s="21">
        <v>40.712899999999998</v>
      </c>
      <c r="AO8" s="22" t="s">
        <v>59</v>
      </c>
      <c r="AP8" s="25"/>
      <c r="AQ8" s="22"/>
      <c r="AR8" s="25"/>
      <c r="AS8" s="22"/>
      <c r="AT8" s="21">
        <v>22.252300000000002</v>
      </c>
      <c r="AU8" s="22" t="s">
        <v>69</v>
      </c>
      <c r="AV8" s="25"/>
      <c r="AW8" s="22"/>
      <c r="AX8" s="25"/>
      <c r="AY8" s="22"/>
    </row>
    <row r="9" spans="1:64" x14ac:dyDescent="0.25">
      <c r="A9" s="32" t="str">
        <f>VLOOKUP(C9,'[1]2020 Soybean Traits &amp; Entries'!VL_SOY_2020,2,FALSE)</f>
        <v>Local Seed Co. LS3976X**</v>
      </c>
      <c r="B9" s="32" t="str">
        <f>VLOOKUP(C9,'[1]2020 Soybean Traits &amp; Entries'!VL_SOY_2020,4,FALSE)</f>
        <v>R2X</v>
      </c>
      <c r="C9" s="32" t="s">
        <v>70</v>
      </c>
      <c r="D9" s="21">
        <v>71.055099999999996</v>
      </c>
      <c r="E9" s="22" t="s">
        <v>59</v>
      </c>
      <c r="F9" s="25">
        <v>69.531599999999997</v>
      </c>
      <c r="G9" s="22" t="s">
        <v>59</v>
      </c>
      <c r="H9" s="25"/>
      <c r="I9" s="22"/>
      <c r="J9" s="21">
        <v>15.9633</v>
      </c>
      <c r="K9" s="22" t="s">
        <v>59</v>
      </c>
      <c r="L9" s="25">
        <v>14.5733</v>
      </c>
      <c r="M9" s="22" t="s">
        <v>56</v>
      </c>
      <c r="N9" s="25"/>
      <c r="O9" s="22"/>
      <c r="P9" s="26">
        <v>32.555599999999998</v>
      </c>
      <c r="Q9" s="27" t="s">
        <v>59</v>
      </c>
      <c r="R9" s="30">
        <v>33.6111</v>
      </c>
      <c r="S9" s="27" t="s">
        <v>58</v>
      </c>
      <c r="T9" s="30"/>
      <c r="U9" s="27"/>
      <c r="V9" s="21">
        <v>1.6667000000000001</v>
      </c>
      <c r="W9" s="22" t="s">
        <v>56</v>
      </c>
      <c r="X9" s="25">
        <v>1.9167000000000001</v>
      </c>
      <c r="Y9" s="22" t="s">
        <v>56</v>
      </c>
      <c r="Z9" s="25"/>
      <c r="AA9" s="22"/>
      <c r="AB9" s="26">
        <v>131</v>
      </c>
      <c r="AC9" s="27" t="s">
        <v>71</v>
      </c>
      <c r="AD9" s="30">
        <v>129.66999999999999</v>
      </c>
      <c r="AE9" s="27" t="s">
        <v>58</v>
      </c>
      <c r="AF9" s="30"/>
      <c r="AG9" s="27"/>
      <c r="AH9" s="21">
        <v>71.055099999999996</v>
      </c>
      <c r="AI9" s="22" t="s">
        <v>59</v>
      </c>
      <c r="AJ9" s="25">
        <v>69.531599999999997</v>
      </c>
      <c r="AK9" s="22" t="s">
        <v>59</v>
      </c>
      <c r="AL9" s="25"/>
      <c r="AM9" s="22"/>
      <c r="AN9" s="21">
        <v>39.8703</v>
      </c>
      <c r="AO9" s="22" t="s">
        <v>61</v>
      </c>
      <c r="AP9" s="25">
        <v>38.453200000000002</v>
      </c>
      <c r="AQ9" s="22" t="s">
        <v>58</v>
      </c>
      <c r="AR9" s="25"/>
      <c r="AS9" s="22"/>
      <c r="AT9" s="21">
        <v>23.554500000000001</v>
      </c>
      <c r="AU9" s="22" t="s">
        <v>56</v>
      </c>
      <c r="AV9" s="25">
        <v>24.052399999999999</v>
      </c>
      <c r="AW9" s="22" t="s">
        <v>56</v>
      </c>
      <c r="AX9" s="25"/>
      <c r="AY9" s="22"/>
    </row>
    <row r="10" spans="1:64" x14ac:dyDescent="0.25">
      <c r="A10" s="31" t="str">
        <f>VLOOKUP(C10,'[1]2020 Soybean Traits &amp; Entries'!VL_SOY_2020,2,FALSE)</f>
        <v>Asgrow AG39X7</v>
      </c>
      <c r="B10" s="31" t="str">
        <f>VLOOKUP(C10,'[1]2020 Soybean Traits &amp; Entries'!VL_SOY_2020,4,FALSE)</f>
        <v>R2X</v>
      </c>
      <c r="C10" s="31" t="s">
        <v>72</v>
      </c>
      <c r="D10" s="21">
        <v>67.775899999999993</v>
      </c>
      <c r="E10" s="22" t="s">
        <v>68</v>
      </c>
      <c r="F10" s="25">
        <v>69.437899999999999</v>
      </c>
      <c r="G10" s="22" t="s">
        <v>59</v>
      </c>
      <c r="H10" s="25">
        <v>67.255300000000005</v>
      </c>
      <c r="I10" s="22" t="s">
        <v>56</v>
      </c>
      <c r="J10" s="21">
        <v>15.5367</v>
      </c>
      <c r="K10" s="22" t="s">
        <v>57</v>
      </c>
      <c r="L10" s="25">
        <v>13.9917</v>
      </c>
      <c r="M10" s="22" t="s">
        <v>56</v>
      </c>
      <c r="N10" s="25">
        <v>14.0122</v>
      </c>
      <c r="O10" s="22" t="s">
        <v>56</v>
      </c>
      <c r="P10" s="26">
        <v>34</v>
      </c>
      <c r="Q10" s="27" t="s">
        <v>59</v>
      </c>
      <c r="R10" s="30">
        <v>35.833300000000001</v>
      </c>
      <c r="S10" s="27" t="s">
        <v>56</v>
      </c>
      <c r="T10" s="30">
        <v>36.8889</v>
      </c>
      <c r="U10" s="27" t="s">
        <v>56</v>
      </c>
      <c r="V10" s="21">
        <v>1.1667000000000001</v>
      </c>
      <c r="W10" s="22" t="s">
        <v>56</v>
      </c>
      <c r="X10" s="25">
        <v>1.1667000000000001</v>
      </c>
      <c r="Y10" s="22" t="s">
        <v>58</v>
      </c>
      <c r="Z10" s="25">
        <v>1.3555999999999999</v>
      </c>
      <c r="AA10" s="22" t="s">
        <v>56</v>
      </c>
      <c r="AB10" s="26">
        <v>132.33000000000001</v>
      </c>
      <c r="AC10" s="27" t="s">
        <v>61</v>
      </c>
      <c r="AD10" s="30">
        <v>129.5</v>
      </c>
      <c r="AE10" s="27" t="s">
        <v>58</v>
      </c>
      <c r="AF10" s="30">
        <v>129.66999999999999</v>
      </c>
      <c r="AG10" s="27" t="s">
        <v>56</v>
      </c>
      <c r="AH10" s="21">
        <v>67.775899999999993</v>
      </c>
      <c r="AI10" s="22" t="s">
        <v>68</v>
      </c>
      <c r="AJ10" s="25">
        <v>69.437899999999999</v>
      </c>
      <c r="AK10" s="22" t="s">
        <v>59</v>
      </c>
      <c r="AL10" s="25">
        <v>67.255300000000005</v>
      </c>
      <c r="AM10" s="22" t="s">
        <v>56</v>
      </c>
      <c r="AN10" s="21">
        <v>40.368200000000002</v>
      </c>
      <c r="AO10" s="22" t="s">
        <v>68</v>
      </c>
      <c r="AP10" s="25">
        <v>39.161700000000003</v>
      </c>
      <c r="AQ10" s="22" t="s">
        <v>58</v>
      </c>
      <c r="AR10" s="25">
        <v>39.487299999999998</v>
      </c>
      <c r="AS10" s="22" t="s">
        <v>56</v>
      </c>
      <c r="AT10" s="21">
        <v>21.831</v>
      </c>
      <c r="AU10" s="22" t="s">
        <v>73</v>
      </c>
      <c r="AV10" s="25">
        <v>22.252300000000002</v>
      </c>
      <c r="AW10" s="22" t="s">
        <v>61</v>
      </c>
      <c r="AX10" s="25">
        <v>22.111899999999999</v>
      </c>
      <c r="AY10" s="22" t="s">
        <v>58</v>
      </c>
    </row>
    <row r="11" spans="1:64" x14ac:dyDescent="0.25">
      <c r="A11" s="33" t="str">
        <f>VLOOKUP(C11,'[1]2020 Soybean Traits &amp; Entries'!VL_SOY_2020,2,FALSE)</f>
        <v>AgriGold G3620RX</v>
      </c>
      <c r="B11" s="31" t="str">
        <f>VLOOKUP(C11,'[1]2020 Soybean Traits &amp; Entries'!VL_SOY_2020,4,FALSE)</f>
        <v>R2X</v>
      </c>
      <c r="C11" s="31" t="s">
        <v>74</v>
      </c>
      <c r="D11" s="21">
        <v>66.067700000000002</v>
      </c>
      <c r="E11" s="22" t="s">
        <v>68</v>
      </c>
      <c r="F11" s="25"/>
      <c r="G11" s="22"/>
      <c r="H11" s="25"/>
      <c r="I11" s="22"/>
      <c r="J11" s="21">
        <v>15.3833</v>
      </c>
      <c r="K11" s="22" t="s">
        <v>71</v>
      </c>
      <c r="L11" s="25"/>
      <c r="M11" s="22"/>
      <c r="N11" s="25"/>
      <c r="O11" s="22"/>
      <c r="P11" s="26">
        <v>32.8889</v>
      </c>
      <c r="Q11" s="27" t="s">
        <v>59</v>
      </c>
      <c r="R11" s="30"/>
      <c r="S11" s="27"/>
      <c r="T11" s="30"/>
      <c r="U11" s="27"/>
      <c r="V11" s="21">
        <v>1.3332999999999999</v>
      </c>
      <c r="W11" s="22" t="s">
        <v>56</v>
      </c>
      <c r="X11" s="25"/>
      <c r="Y11" s="22"/>
      <c r="Z11" s="25"/>
      <c r="AA11" s="22"/>
      <c r="AB11" s="26">
        <v>128</v>
      </c>
      <c r="AC11" s="27" t="s">
        <v>65</v>
      </c>
      <c r="AD11" s="30"/>
      <c r="AE11" s="27"/>
      <c r="AF11" s="30"/>
      <c r="AG11" s="27"/>
      <c r="AH11" s="21">
        <v>66.067700000000002</v>
      </c>
      <c r="AI11" s="22" t="s">
        <v>68</v>
      </c>
      <c r="AJ11" s="25"/>
      <c r="AK11" s="22"/>
      <c r="AL11" s="25"/>
      <c r="AM11" s="22"/>
      <c r="AN11" s="21">
        <v>39.793700000000001</v>
      </c>
      <c r="AO11" s="22" t="s">
        <v>61</v>
      </c>
      <c r="AP11" s="25"/>
      <c r="AQ11" s="22"/>
      <c r="AR11" s="25"/>
      <c r="AS11" s="22"/>
      <c r="AT11" s="21">
        <v>22.328900000000001</v>
      </c>
      <c r="AU11" s="22" t="s">
        <v>71</v>
      </c>
      <c r="AV11" s="25"/>
      <c r="AW11" s="22"/>
      <c r="AX11" s="25"/>
      <c r="AY11" s="22"/>
    </row>
    <row r="12" spans="1:64" x14ac:dyDescent="0.25">
      <c r="A12" s="32" t="str">
        <f>VLOOKUP(C12,'[1]2020 Soybean Traits &amp; Entries'!VL_SOY_2020,2,FALSE)</f>
        <v>Dyna-Gro S39EN19**</v>
      </c>
      <c r="B12" s="32" t="str">
        <f>VLOOKUP(C12,'[1]2020 Soybean Traits &amp; Entries'!VL_SOY_2020,4,FALSE)</f>
        <v>E3</v>
      </c>
      <c r="C12" s="32" t="s">
        <v>75</v>
      </c>
      <c r="D12" s="21">
        <v>65.232500000000002</v>
      </c>
      <c r="E12" s="22" t="s">
        <v>68</v>
      </c>
      <c r="F12" s="25">
        <v>65.594300000000004</v>
      </c>
      <c r="G12" s="22" t="s">
        <v>68</v>
      </c>
      <c r="H12" s="25"/>
      <c r="I12" s="22"/>
      <c r="J12" s="21">
        <v>15.2567</v>
      </c>
      <c r="K12" s="22" t="s">
        <v>65</v>
      </c>
      <c r="L12" s="25">
        <v>14.1317</v>
      </c>
      <c r="M12" s="22" t="s">
        <v>56</v>
      </c>
      <c r="N12" s="25"/>
      <c r="O12" s="22"/>
      <c r="P12" s="26">
        <v>27.333300000000001</v>
      </c>
      <c r="Q12" s="27" t="s">
        <v>61</v>
      </c>
      <c r="R12" s="30">
        <v>28.666699999999999</v>
      </c>
      <c r="S12" s="27" t="s">
        <v>61</v>
      </c>
      <c r="T12" s="30"/>
      <c r="U12" s="27"/>
      <c r="V12" s="21">
        <v>1.6667000000000001</v>
      </c>
      <c r="W12" s="22" t="s">
        <v>56</v>
      </c>
      <c r="X12" s="25">
        <v>1.9167000000000001</v>
      </c>
      <c r="Y12" s="22" t="s">
        <v>56</v>
      </c>
      <c r="Z12" s="25"/>
      <c r="AA12" s="22"/>
      <c r="AB12" s="26">
        <v>143</v>
      </c>
      <c r="AC12" s="27" t="s">
        <v>56</v>
      </c>
      <c r="AD12" s="30">
        <v>136</v>
      </c>
      <c r="AE12" s="27" t="s">
        <v>56</v>
      </c>
      <c r="AF12" s="30"/>
      <c r="AG12" s="27"/>
      <c r="AH12" s="21">
        <v>65.232500000000002</v>
      </c>
      <c r="AI12" s="22" t="s">
        <v>68</v>
      </c>
      <c r="AJ12" s="25">
        <v>65.594300000000004</v>
      </c>
      <c r="AK12" s="22" t="s">
        <v>68</v>
      </c>
      <c r="AL12" s="25"/>
      <c r="AM12" s="22"/>
      <c r="AN12" s="21">
        <v>39.946899999999999</v>
      </c>
      <c r="AO12" s="22" t="s">
        <v>68</v>
      </c>
      <c r="AP12" s="25">
        <v>38.989400000000003</v>
      </c>
      <c r="AQ12" s="22" t="s">
        <v>58</v>
      </c>
      <c r="AR12" s="25"/>
      <c r="AS12" s="22"/>
      <c r="AT12" s="21">
        <v>22.635300000000001</v>
      </c>
      <c r="AU12" s="22" t="s">
        <v>68</v>
      </c>
      <c r="AV12" s="25">
        <v>23.114100000000001</v>
      </c>
      <c r="AW12" s="22" t="s">
        <v>58</v>
      </c>
      <c r="AX12" s="25"/>
      <c r="AY12" s="22"/>
    </row>
    <row r="13" spans="1:64" x14ac:dyDescent="0.25">
      <c r="A13" s="31" t="str">
        <f>VLOOKUP(C13,'[1]2020 Soybean Traits &amp; Entries'!VL_SOY_2020,2,FALSE)</f>
        <v>Asgrow AG36X6</v>
      </c>
      <c r="B13" s="31" t="str">
        <f>VLOOKUP(C13,'[1]2020 Soybean Traits &amp; Entries'!VL_SOY_2020,4,FALSE)</f>
        <v>R2X</v>
      </c>
      <c r="C13" s="31" t="s">
        <v>76</v>
      </c>
      <c r="D13" s="34">
        <v>62.094099999999997</v>
      </c>
      <c r="E13" s="35" t="s">
        <v>61</v>
      </c>
      <c r="F13" s="36">
        <v>60.741999999999997</v>
      </c>
      <c r="G13" s="35" t="s">
        <v>61</v>
      </c>
      <c r="H13" s="36">
        <v>58.221699999999998</v>
      </c>
      <c r="I13" s="35" t="s">
        <v>58</v>
      </c>
      <c r="J13" s="34">
        <v>15.49</v>
      </c>
      <c r="K13" s="35" t="s">
        <v>57</v>
      </c>
      <c r="L13" s="36">
        <v>14.17</v>
      </c>
      <c r="M13" s="35" t="s">
        <v>56</v>
      </c>
      <c r="N13" s="36">
        <v>14.5</v>
      </c>
      <c r="O13" s="35" t="s">
        <v>56</v>
      </c>
      <c r="P13" s="37">
        <v>27.444400000000002</v>
      </c>
      <c r="Q13" s="38" t="s">
        <v>61</v>
      </c>
      <c r="R13" s="39">
        <v>28.055599999999998</v>
      </c>
      <c r="S13" s="38" t="s">
        <v>61</v>
      </c>
      <c r="T13" s="39">
        <v>28.3704</v>
      </c>
      <c r="U13" s="38" t="s">
        <v>58</v>
      </c>
      <c r="V13" s="34">
        <v>1.6667000000000001</v>
      </c>
      <c r="W13" s="35" t="s">
        <v>56</v>
      </c>
      <c r="X13" s="36">
        <v>1.4167000000000001</v>
      </c>
      <c r="Y13" s="35" t="s">
        <v>58</v>
      </c>
      <c r="Z13" s="36">
        <v>1.6667000000000001</v>
      </c>
      <c r="AA13" s="35" t="s">
        <v>56</v>
      </c>
      <c r="AB13" s="37">
        <v>132.66999999999999</v>
      </c>
      <c r="AC13" s="38" t="s">
        <v>61</v>
      </c>
      <c r="AD13" s="39">
        <v>129.33000000000001</v>
      </c>
      <c r="AE13" s="38" t="s">
        <v>58</v>
      </c>
      <c r="AF13" s="39">
        <v>129.78</v>
      </c>
      <c r="AG13" s="38" t="s">
        <v>56</v>
      </c>
      <c r="AH13" s="34">
        <v>62.094099999999997</v>
      </c>
      <c r="AI13" s="35" t="s">
        <v>61</v>
      </c>
      <c r="AJ13" s="36">
        <v>60.741999999999997</v>
      </c>
      <c r="AK13" s="35" t="s">
        <v>61</v>
      </c>
      <c r="AL13" s="36">
        <v>58.221699999999998</v>
      </c>
      <c r="AM13" s="35" t="s">
        <v>58</v>
      </c>
      <c r="AN13" s="34">
        <v>40.329900000000002</v>
      </c>
      <c r="AO13" s="35" t="s">
        <v>68</v>
      </c>
      <c r="AP13" s="36">
        <v>39.008499999999998</v>
      </c>
      <c r="AQ13" s="35" t="s">
        <v>58</v>
      </c>
      <c r="AR13" s="36">
        <v>39.551099999999998</v>
      </c>
      <c r="AS13" s="35" t="s">
        <v>56</v>
      </c>
      <c r="AT13" s="34">
        <v>22.558700000000002</v>
      </c>
      <c r="AU13" s="35" t="s">
        <v>71</v>
      </c>
      <c r="AV13" s="36">
        <v>22.922599999999999</v>
      </c>
      <c r="AW13" s="35" t="s">
        <v>58</v>
      </c>
      <c r="AX13" s="36">
        <v>22.839600000000001</v>
      </c>
      <c r="AY13" s="35" t="s">
        <v>56</v>
      </c>
    </row>
    <row r="14" spans="1:64" x14ac:dyDescent="0.25">
      <c r="A14" s="40" t="s">
        <v>77</v>
      </c>
      <c r="B14" s="41"/>
      <c r="C14" s="41"/>
      <c r="D14" s="42">
        <v>70.136899999999997</v>
      </c>
      <c r="E14" s="43"/>
      <c r="F14" s="43">
        <v>67.565899999999999</v>
      </c>
      <c r="G14" s="43"/>
      <c r="H14" s="43">
        <v>62.738500000000002</v>
      </c>
      <c r="I14" s="44"/>
      <c r="J14" s="42">
        <v>15.6648</v>
      </c>
      <c r="K14" s="43"/>
      <c r="L14" s="43">
        <v>14.196</v>
      </c>
      <c r="M14" s="43"/>
      <c r="N14" s="43">
        <v>14.2561</v>
      </c>
      <c r="O14" s="44"/>
      <c r="P14" s="45">
        <v>31.8889</v>
      </c>
      <c r="Q14" s="46"/>
      <c r="R14" s="46">
        <v>32.455599999999997</v>
      </c>
      <c r="S14" s="46"/>
      <c r="T14" s="46">
        <v>32.629600000000003</v>
      </c>
      <c r="U14" s="47"/>
      <c r="V14" s="42">
        <v>1.4443999999999999</v>
      </c>
      <c r="W14" s="43"/>
      <c r="X14" s="43">
        <v>1.5166999999999999</v>
      </c>
      <c r="Y14" s="43"/>
      <c r="Z14" s="43">
        <v>1.5111000000000001</v>
      </c>
      <c r="AA14" s="48"/>
      <c r="AB14" s="45">
        <v>135.69999999999999</v>
      </c>
      <c r="AC14" s="46"/>
      <c r="AD14" s="46">
        <v>131.87</v>
      </c>
      <c r="AE14" s="46"/>
      <c r="AF14" s="46">
        <v>129.72</v>
      </c>
      <c r="AG14" s="46"/>
      <c r="AH14" s="42">
        <v>70.136899999999997</v>
      </c>
      <c r="AI14" s="43"/>
      <c r="AJ14" s="43">
        <v>67.565899999999999</v>
      </c>
      <c r="AK14" s="43"/>
      <c r="AL14" s="43">
        <v>62.738500000000002</v>
      </c>
      <c r="AM14" s="44"/>
      <c r="AN14" s="42">
        <v>40.031999999999996</v>
      </c>
      <c r="AO14" s="43"/>
      <c r="AP14" s="43">
        <v>39.2881</v>
      </c>
      <c r="AQ14" s="43"/>
      <c r="AR14" s="43">
        <v>39.519199999999998</v>
      </c>
      <c r="AS14" s="44"/>
      <c r="AT14" s="42">
        <v>22.6098</v>
      </c>
      <c r="AU14" s="43"/>
      <c r="AV14" s="43">
        <v>22.957000000000001</v>
      </c>
      <c r="AW14" s="43"/>
      <c r="AX14" s="43">
        <v>22.4757</v>
      </c>
      <c r="AY14" s="43"/>
    </row>
    <row r="15" spans="1:64" x14ac:dyDescent="0.25">
      <c r="A15" s="49" t="s">
        <v>78</v>
      </c>
      <c r="B15" s="50"/>
      <c r="C15" s="50"/>
      <c r="D15" s="51">
        <v>3.3368000000000002</v>
      </c>
      <c r="E15" s="52"/>
      <c r="F15" s="52">
        <v>2.3182999999999998</v>
      </c>
      <c r="G15" s="52"/>
      <c r="H15" s="52">
        <v>2.4992999999999999</v>
      </c>
      <c r="I15" s="53"/>
      <c r="J15" s="51">
        <v>0.16239999999999999</v>
      </c>
      <c r="K15" s="52"/>
      <c r="L15" s="52">
        <v>1.3815</v>
      </c>
      <c r="M15" s="52"/>
      <c r="N15" s="52">
        <v>0.85389999999999999</v>
      </c>
      <c r="O15" s="53"/>
      <c r="P15" s="54">
        <v>1.3431</v>
      </c>
      <c r="Q15" s="55"/>
      <c r="R15" s="55">
        <v>1.1617</v>
      </c>
      <c r="S15" s="55"/>
      <c r="T15" s="55">
        <v>1.0477000000000001</v>
      </c>
      <c r="U15" s="56"/>
      <c r="V15" s="51">
        <v>0.2291</v>
      </c>
      <c r="W15" s="52"/>
      <c r="X15" s="52">
        <v>0.159</v>
      </c>
      <c r="Y15" s="52"/>
      <c r="Z15" s="52">
        <v>0.24179999999999999</v>
      </c>
      <c r="AA15" s="57"/>
      <c r="AB15" s="54">
        <v>1.5712999999999999</v>
      </c>
      <c r="AC15" s="55"/>
      <c r="AD15" s="55">
        <v>4.0620000000000003</v>
      </c>
      <c r="AE15" s="55"/>
      <c r="AF15" s="55">
        <v>1.8147</v>
      </c>
      <c r="AG15" s="55"/>
      <c r="AH15" s="51">
        <v>3.3368000000000002</v>
      </c>
      <c r="AI15" s="52"/>
      <c r="AJ15" s="52">
        <v>2.3182999999999998</v>
      </c>
      <c r="AK15" s="52"/>
      <c r="AL15" s="52">
        <v>2.4992999999999999</v>
      </c>
      <c r="AM15" s="53"/>
      <c r="AN15" s="51">
        <v>0.27710000000000001</v>
      </c>
      <c r="AO15" s="52"/>
      <c r="AP15" s="52">
        <v>1.1244000000000001</v>
      </c>
      <c r="AQ15" s="52"/>
      <c r="AR15" s="52">
        <v>0.86019999999999996</v>
      </c>
      <c r="AS15" s="53"/>
      <c r="AT15" s="51">
        <v>0.1283</v>
      </c>
      <c r="AU15" s="52"/>
      <c r="AV15" s="52">
        <v>0.45850000000000002</v>
      </c>
      <c r="AW15" s="52"/>
      <c r="AX15" s="52">
        <v>0.25559999999999999</v>
      </c>
      <c r="AY15" s="52"/>
    </row>
    <row r="16" spans="1:64" ht="12.75" customHeight="1" x14ac:dyDescent="0.25">
      <c r="A16" s="58" t="s">
        <v>79</v>
      </c>
      <c r="B16" s="59"/>
      <c r="C16" s="59"/>
      <c r="D16" s="60">
        <v>8.73</v>
      </c>
      <c r="E16" s="61"/>
      <c r="F16" s="61">
        <v>6.04</v>
      </c>
      <c r="G16" s="61"/>
      <c r="H16" s="61">
        <v>3.88</v>
      </c>
      <c r="I16" s="62"/>
      <c r="J16" s="60">
        <v>0.49</v>
      </c>
      <c r="K16" s="61"/>
      <c r="L16" s="61" t="s">
        <v>80</v>
      </c>
      <c r="M16" s="61"/>
      <c r="N16" s="61" t="s">
        <v>80</v>
      </c>
      <c r="O16" s="62"/>
      <c r="P16" s="63">
        <v>3.48</v>
      </c>
      <c r="Q16" s="64"/>
      <c r="R16" s="64">
        <v>1.87</v>
      </c>
      <c r="S16" s="64"/>
      <c r="T16" s="64">
        <v>1.55</v>
      </c>
      <c r="U16" s="65"/>
      <c r="V16" s="60" t="s">
        <v>80</v>
      </c>
      <c r="W16" s="61"/>
      <c r="X16" s="61">
        <v>0.46</v>
      </c>
      <c r="Y16" s="61"/>
      <c r="Z16" s="61" t="s">
        <v>80</v>
      </c>
      <c r="AA16" s="66"/>
      <c r="AB16" s="63">
        <v>3.92</v>
      </c>
      <c r="AC16" s="64"/>
      <c r="AD16" s="64">
        <v>3.35</v>
      </c>
      <c r="AE16" s="64"/>
      <c r="AF16" s="64" t="s">
        <v>80</v>
      </c>
      <c r="AG16" s="64"/>
      <c r="AH16" s="60">
        <v>8.73</v>
      </c>
      <c r="AI16" s="61"/>
      <c r="AJ16" s="61">
        <v>6.04</v>
      </c>
      <c r="AK16" s="61"/>
      <c r="AL16" s="61">
        <v>3.88</v>
      </c>
      <c r="AM16" s="62"/>
      <c r="AN16" s="60">
        <v>0.83</v>
      </c>
      <c r="AO16" s="61"/>
      <c r="AP16" s="61">
        <v>0.93</v>
      </c>
      <c r="AQ16" s="61"/>
      <c r="AR16" s="61" t="s">
        <v>80</v>
      </c>
      <c r="AS16" s="62"/>
      <c r="AT16" s="60">
        <v>0.34</v>
      </c>
      <c r="AU16" s="61"/>
      <c r="AV16" s="61">
        <v>0.37</v>
      </c>
      <c r="AW16" s="61"/>
      <c r="AX16" s="61">
        <v>0.18</v>
      </c>
      <c r="AY16" s="61"/>
    </row>
    <row r="17" spans="1:51" ht="12.75" customHeight="1" thickBot="1" x14ac:dyDescent="0.3">
      <c r="A17" s="67" t="s">
        <v>81</v>
      </c>
      <c r="B17" s="68"/>
      <c r="C17" s="68"/>
      <c r="D17" s="69">
        <v>7.1917079941999997</v>
      </c>
      <c r="E17" s="70"/>
      <c r="F17" s="70">
        <v>7.4258982754999998</v>
      </c>
      <c r="G17" s="70"/>
      <c r="H17" s="70">
        <v>5.6952004203</v>
      </c>
      <c r="I17" s="71"/>
      <c r="J17" s="69">
        <v>1.7958695644</v>
      </c>
      <c r="K17" s="70"/>
      <c r="L17" s="70">
        <v>3.1183901536</v>
      </c>
      <c r="M17" s="70"/>
      <c r="N17" s="70">
        <v>3.5638697390999998</v>
      </c>
      <c r="O17" s="71"/>
      <c r="P17" s="69">
        <v>6.2959271776000003</v>
      </c>
      <c r="Q17" s="70"/>
      <c r="R17" s="70">
        <v>4.8285255409000003</v>
      </c>
      <c r="S17" s="70"/>
      <c r="T17" s="70">
        <v>4.6928918142000002</v>
      </c>
      <c r="U17" s="71"/>
      <c r="V17" s="69" t="s">
        <v>82</v>
      </c>
      <c r="W17" s="70"/>
      <c r="X17" s="70" t="s">
        <v>82</v>
      </c>
      <c r="Y17" s="70"/>
      <c r="Z17" s="70" t="s">
        <v>82</v>
      </c>
      <c r="AA17" s="72"/>
      <c r="AB17" s="69">
        <v>1.6697336388999999</v>
      </c>
      <c r="AC17" s="70"/>
      <c r="AD17" s="70">
        <v>2.1065891456000001</v>
      </c>
      <c r="AE17" s="70"/>
      <c r="AF17" s="70">
        <v>0.57457849530000005</v>
      </c>
      <c r="AG17" s="70"/>
      <c r="AH17" s="69">
        <v>7.1917079941999997</v>
      </c>
      <c r="AI17" s="70"/>
      <c r="AJ17" s="70">
        <v>7.4258982754999998</v>
      </c>
      <c r="AK17" s="70"/>
      <c r="AL17" s="70">
        <v>5.6952004203</v>
      </c>
      <c r="AM17" s="71"/>
      <c r="AN17" s="69">
        <v>1.1987847005000001</v>
      </c>
      <c r="AO17" s="70"/>
      <c r="AP17" s="70">
        <v>1.9869349708999999</v>
      </c>
      <c r="AQ17" s="70"/>
      <c r="AR17" s="70">
        <v>1.4861470186000001</v>
      </c>
      <c r="AS17" s="71"/>
      <c r="AT17" s="69">
        <v>0.87201836320000004</v>
      </c>
      <c r="AU17" s="70"/>
      <c r="AV17" s="70">
        <v>1.3501149821</v>
      </c>
      <c r="AW17" s="70"/>
      <c r="AX17" s="70">
        <v>0.72297200009999996</v>
      </c>
      <c r="AY17" s="70"/>
    </row>
    <row r="18" spans="1:51" s="78" customFormat="1" ht="12.75" x14ac:dyDescent="0.2">
      <c r="A18" s="73"/>
      <c r="B18" s="73"/>
      <c r="C18" s="73"/>
      <c r="D18" s="74"/>
      <c r="E18" s="74"/>
      <c r="F18" s="74"/>
      <c r="G18" s="74"/>
      <c r="H18" s="74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/>
      <c r="W18" s="76"/>
      <c r="X18" s="76"/>
      <c r="Y18" s="76"/>
      <c r="Z18" s="76"/>
      <c r="AA18" s="76"/>
      <c r="AB18" s="75"/>
      <c r="AC18" s="75"/>
      <c r="AD18" s="75"/>
      <c r="AE18" s="75"/>
      <c r="AF18" s="75"/>
      <c r="AG18" s="77"/>
      <c r="AH18" s="74"/>
      <c r="AI18" s="74"/>
      <c r="AJ18" s="74"/>
      <c r="AK18" s="74"/>
      <c r="AL18" s="74"/>
      <c r="AM18" s="74"/>
    </row>
    <row r="19" spans="1:51" s="78" customFormat="1" ht="12.75" x14ac:dyDescent="0.2">
      <c r="A19" s="79"/>
      <c r="B19" s="73"/>
      <c r="C19" s="73"/>
      <c r="D19" s="79"/>
      <c r="E19" s="79"/>
      <c r="F19" s="79"/>
      <c r="G19" s="79"/>
      <c r="H19" s="79"/>
      <c r="I19" s="79"/>
      <c r="J19" s="75"/>
      <c r="K19" s="75"/>
      <c r="L19" s="75"/>
      <c r="M19" s="75"/>
      <c r="N19" s="75"/>
      <c r="O19" s="75"/>
      <c r="P19" s="80"/>
      <c r="Q19" s="80"/>
      <c r="R19" s="80"/>
      <c r="S19" s="80"/>
      <c r="T19" s="80"/>
      <c r="U19" s="80"/>
      <c r="V19" s="75"/>
      <c r="W19" s="75"/>
      <c r="X19" s="75"/>
      <c r="Y19" s="75"/>
      <c r="Z19" s="75"/>
      <c r="AA19" s="77"/>
      <c r="AB19" s="80"/>
      <c r="AC19" s="80"/>
      <c r="AD19" s="80"/>
      <c r="AE19" s="80"/>
      <c r="AF19" s="80"/>
      <c r="AG19" s="81"/>
      <c r="AH19" s="79"/>
      <c r="AI19" s="79"/>
      <c r="AJ19" s="79"/>
      <c r="AK19" s="79"/>
      <c r="AL19" s="79"/>
      <c r="AM19" s="79"/>
    </row>
    <row r="20" spans="1:51" s="78" customFormat="1" ht="12.75" x14ac:dyDescent="0.2">
      <c r="A20" s="79"/>
      <c r="B20" s="82"/>
      <c r="C20" s="82"/>
      <c r="D20" s="79"/>
      <c r="E20" s="79"/>
      <c r="F20" s="79"/>
      <c r="G20" s="79"/>
      <c r="H20" s="79"/>
      <c r="I20" s="79"/>
      <c r="J20" s="75"/>
      <c r="K20" s="75"/>
      <c r="L20" s="75"/>
      <c r="M20" s="75"/>
      <c r="N20" s="75"/>
      <c r="O20" s="75"/>
      <c r="P20" s="83"/>
      <c r="Q20" s="83"/>
      <c r="R20" s="83"/>
      <c r="S20" s="83"/>
      <c r="T20" s="83"/>
      <c r="U20" s="83"/>
      <c r="V20" s="75"/>
      <c r="W20" s="75"/>
      <c r="X20" s="75"/>
      <c r="Y20" s="75"/>
      <c r="Z20" s="75"/>
      <c r="AA20" s="77"/>
      <c r="AB20" s="83"/>
      <c r="AC20" s="83"/>
      <c r="AD20" s="83"/>
      <c r="AE20" s="83"/>
      <c r="AF20" s="83"/>
      <c r="AG20" s="84"/>
      <c r="AH20" s="79"/>
      <c r="AI20" s="79"/>
      <c r="AJ20" s="79"/>
      <c r="AK20" s="79"/>
      <c r="AL20" s="79"/>
      <c r="AM20" s="79"/>
    </row>
    <row r="21" spans="1:51" s="78" customFormat="1" ht="12.75" x14ac:dyDescent="0.2">
      <c r="A21" s="79"/>
      <c r="B21" s="73"/>
      <c r="C21" s="73"/>
      <c r="D21" s="79"/>
      <c r="E21" s="79"/>
      <c r="F21" s="79"/>
      <c r="G21" s="79"/>
      <c r="H21" s="79"/>
      <c r="I21" s="79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7"/>
      <c r="AB21" s="75"/>
      <c r="AC21" s="75"/>
      <c r="AD21" s="75"/>
      <c r="AE21" s="75"/>
      <c r="AF21" s="75"/>
      <c r="AG21" s="77"/>
      <c r="AH21" s="79"/>
      <c r="AI21" s="79"/>
      <c r="AJ21" s="79"/>
      <c r="AK21" s="79"/>
      <c r="AL21" s="79"/>
      <c r="AM21" s="79"/>
    </row>
    <row r="22" spans="1:51" s="78" customFormat="1" ht="12.75" x14ac:dyDescent="0.2">
      <c r="A22" s="79"/>
      <c r="B22" s="73"/>
      <c r="C22" s="73"/>
      <c r="D22" s="79"/>
      <c r="E22" s="79"/>
      <c r="F22" s="79"/>
      <c r="G22" s="79"/>
      <c r="H22" s="79"/>
      <c r="I22" s="79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7"/>
      <c r="AB22" s="75"/>
      <c r="AC22" s="75"/>
      <c r="AD22" s="75"/>
      <c r="AE22" s="75"/>
      <c r="AF22" s="75"/>
      <c r="AG22" s="77"/>
      <c r="AH22" s="79"/>
      <c r="AI22" s="79"/>
      <c r="AJ22" s="79"/>
      <c r="AK22" s="79"/>
      <c r="AL22" s="79"/>
      <c r="AM22" s="79"/>
    </row>
    <row r="23" spans="1:51" s="78" customFormat="1" ht="12.75" x14ac:dyDescent="0.2">
      <c r="A23" s="79"/>
      <c r="B23" s="73"/>
      <c r="C23" s="73"/>
      <c r="D23" s="79"/>
      <c r="E23" s="79"/>
      <c r="F23" s="79"/>
      <c r="G23" s="79"/>
      <c r="H23" s="79"/>
      <c r="I23" s="79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7"/>
      <c r="AB23" s="75"/>
      <c r="AC23" s="75"/>
      <c r="AD23" s="75"/>
      <c r="AE23" s="75"/>
      <c r="AF23" s="75"/>
      <c r="AG23" s="77"/>
      <c r="AH23" s="79"/>
      <c r="AI23" s="79"/>
      <c r="AJ23" s="79"/>
      <c r="AK23" s="79"/>
      <c r="AL23" s="79"/>
      <c r="AM23" s="79"/>
    </row>
    <row r="24" spans="1:51" s="78" customFormat="1" ht="12.75" x14ac:dyDescent="0.2">
      <c r="A24" s="79"/>
      <c r="B24" s="82"/>
      <c r="C24" s="82"/>
      <c r="D24" s="79"/>
      <c r="E24" s="79"/>
      <c r="F24" s="79"/>
      <c r="G24" s="79"/>
      <c r="H24" s="79"/>
      <c r="I24" s="79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7"/>
      <c r="AG24" s="85"/>
      <c r="AH24" s="79"/>
      <c r="AI24" s="79"/>
      <c r="AJ24" s="79"/>
      <c r="AK24" s="79"/>
      <c r="AL24" s="79"/>
      <c r="AM24" s="79"/>
    </row>
    <row r="25" spans="1:51" s="78" customFormat="1" ht="12.75" x14ac:dyDescent="0.2">
      <c r="A25" s="79"/>
      <c r="B25" s="73"/>
      <c r="C25" s="73"/>
      <c r="D25" s="79"/>
      <c r="E25" s="79"/>
      <c r="F25" s="79"/>
      <c r="G25" s="79"/>
      <c r="H25" s="79"/>
      <c r="I25" s="79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7"/>
      <c r="AG25" s="85"/>
      <c r="AH25" s="79"/>
      <c r="AI25" s="79"/>
      <c r="AJ25" s="79"/>
      <c r="AK25" s="79"/>
      <c r="AL25" s="79"/>
      <c r="AM25" s="79"/>
    </row>
    <row r="26" spans="1:51" s="78" customFormat="1" ht="12.75" x14ac:dyDescent="0.2">
      <c r="A26" s="86"/>
      <c r="B26" s="82"/>
      <c r="C26" s="82"/>
      <c r="D26" s="86"/>
      <c r="E26" s="86"/>
      <c r="F26" s="86"/>
      <c r="G26" s="86"/>
      <c r="H26" s="86"/>
      <c r="I26" s="86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75"/>
      <c r="W26" s="75"/>
      <c r="X26" s="75"/>
      <c r="Y26" s="75"/>
      <c r="Z26" s="75"/>
      <c r="AA26" s="77"/>
      <c r="AG26" s="85"/>
      <c r="AH26" s="86"/>
      <c r="AI26" s="86"/>
      <c r="AJ26" s="86"/>
      <c r="AK26" s="86"/>
      <c r="AL26" s="86"/>
      <c r="AM26" s="86"/>
    </row>
    <row r="27" spans="1:51" x14ac:dyDescent="0.25">
      <c r="A27" s="79"/>
      <c r="B27" s="82"/>
      <c r="C27" s="82"/>
      <c r="D27" s="79"/>
      <c r="E27" s="79"/>
      <c r="F27" s="79"/>
      <c r="G27" s="79"/>
      <c r="H27" s="79"/>
      <c r="I27" s="79"/>
      <c r="V27" s="75"/>
      <c r="W27" s="75"/>
      <c r="X27" s="75"/>
      <c r="Y27" s="75"/>
      <c r="Z27" s="75"/>
      <c r="AA27" s="77"/>
      <c r="AH27" s="79"/>
      <c r="AI27" s="79"/>
      <c r="AJ27" s="79"/>
      <c r="AK27" s="79"/>
      <c r="AL27" s="79"/>
      <c r="AM27" s="79"/>
    </row>
    <row r="28" spans="1:51" x14ac:dyDescent="0.25">
      <c r="A28" s="89"/>
      <c r="B28" s="73"/>
      <c r="C28" s="73"/>
      <c r="D28" s="90"/>
      <c r="E28" s="90"/>
      <c r="F28" s="90"/>
      <c r="G28" s="90"/>
      <c r="H28" s="90"/>
      <c r="I28" s="90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AH28" s="90"/>
      <c r="AI28" s="90"/>
      <c r="AJ28" s="90"/>
      <c r="AK28" s="90"/>
      <c r="AL28" s="90"/>
      <c r="AM28" s="90"/>
    </row>
    <row r="29" spans="1:51" x14ac:dyDescent="0.25">
      <c r="B29" s="94"/>
      <c r="C29" s="94"/>
    </row>
  </sheetData>
  <mergeCells count="34"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AH1:AY1"/>
    <mergeCell ref="D2:I2"/>
    <mergeCell ref="J2:O2"/>
    <mergeCell ref="P2:U2"/>
    <mergeCell ref="V2:AA2"/>
    <mergeCell ref="AB2:AG2"/>
    <mergeCell ref="AH2:AM2"/>
    <mergeCell ref="AN2:AS2"/>
    <mergeCell ref="AT2:AY2"/>
  </mergeCells>
  <conditionalFormatting sqref="E5:E13">
    <cfRule type="containsText" priority="72" stopIfTrue="1" operator="containsText" text="AA">
      <formula>NOT(ISERROR(SEARCH("AA",E5)))</formula>
    </cfRule>
    <cfRule type="containsText" dxfId="49" priority="73" operator="containsText" text="A">
      <formula>NOT(ISERROR(SEARCH("A",E5)))</formula>
    </cfRule>
  </conditionalFormatting>
  <conditionalFormatting sqref="D5:D13">
    <cfRule type="aboveAverage" dxfId="48" priority="71"/>
  </conditionalFormatting>
  <conditionalFormatting sqref="G5:G13">
    <cfRule type="containsText" priority="69" stopIfTrue="1" operator="containsText" text="AA">
      <formula>NOT(ISERROR(SEARCH("AA",G5)))</formula>
    </cfRule>
    <cfRule type="containsText" dxfId="47" priority="70" operator="containsText" text="A">
      <formula>NOT(ISERROR(SEARCH("A",G5)))</formula>
    </cfRule>
  </conditionalFormatting>
  <conditionalFormatting sqref="F5:F13">
    <cfRule type="aboveAverage" dxfId="46" priority="68"/>
  </conditionalFormatting>
  <conditionalFormatting sqref="I5:I13">
    <cfRule type="containsText" priority="66" stopIfTrue="1" operator="containsText" text="AA">
      <formula>NOT(ISERROR(SEARCH("AA",I5)))</formula>
    </cfRule>
    <cfRule type="containsText" dxfId="45" priority="67" operator="containsText" text="A">
      <formula>NOT(ISERROR(SEARCH("A",I5)))</formula>
    </cfRule>
  </conditionalFormatting>
  <conditionalFormatting sqref="H5:H13">
    <cfRule type="aboveAverage" dxfId="44" priority="65"/>
  </conditionalFormatting>
  <conditionalFormatting sqref="Q5:Q13">
    <cfRule type="containsText" priority="63" stopIfTrue="1" operator="containsText" text="AA">
      <formula>NOT(ISERROR(SEARCH("AA",Q5)))</formula>
    </cfRule>
    <cfRule type="containsText" dxfId="43" priority="64" operator="containsText" text="A">
      <formula>NOT(ISERROR(SEARCH("A",Q5)))</formula>
    </cfRule>
  </conditionalFormatting>
  <conditionalFormatting sqref="P5:P13">
    <cfRule type="aboveAverage" dxfId="42" priority="62"/>
  </conditionalFormatting>
  <conditionalFormatting sqref="S5:S13">
    <cfRule type="containsText" priority="60" stopIfTrue="1" operator="containsText" text="AA">
      <formula>NOT(ISERROR(SEARCH("AA",S5)))</formula>
    </cfRule>
    <cfRule type="containsText" dxfId="41" priority="61" operator="containsText" text="A">
      <formula>NOT(ISERROR(SEARCH("A",S5)))</formula>
    </cfRule>
  </conditionalFormatting>
  <conditionalFormatting sqref="R5:R13">
    <cfRule type="aboveAverage" dxfId="40" priority="59"/>
  </conditionalFormatting>
  <conditionalFormatting sqref="U5:U13">
    <cfRule type="containsText" priority="57" stopIfTrue="1" operator="containsText" text="AA">
      <formula>NOT(ISERROR(SEARCH("AA",U5)))</formula>
    </cfRule>
    <cfRule type="containsText" dxfId="39" priority="58" operator="containsText" text="A">
      <formula>NOT(ISERROR(SEARCH("A",U5)))</formula>
    </cfRule>
  </conditionalFormatting>
  <conditionalFormatting sqref="T5:T13">
    <cfRule type="aboveAverage" dxfId="38" priority="56"/>
  </conditionalFormatting>
  <conditionalFormatting sqref="K5:K13">
    <cfRule type="containsText" priority="54" stopIfTrue="1" operator="containsText" text="AA">
      <formula>NOT(ISERROR(SEARCH("AA",K5)))</formula>
    </cfRule>
    <cfRule type="containsText" dxfId="37" priority="55" operator="containsText" text="A">
      <formula>NOT(ISERROR(SEARCH("A",K5)))</formula>
    </cfRule>
  </conditionalFormatting>
  <conditionalFormatting sqref="J5:J13">
    <cfRule type="aboveAverage" dxfId="36" priority="53"/>
  </conditionalFormatting>
  <conditionalFormatting sqref="M5:M13">
    <cfRule type="containsText" priority="51" stopIfTrue="1" operator="containsText" text="AA">
      <formula>NOT(ISERROR(SEARCH("AA",M5)))</formula>
    </cfRule>
    <cfRule type="containsText" dxfId="35" priority="52" operator="containsText" text="A">
      <formula>NOT(ISERROR(SEARCH("A",M5)))</formula>
    </cfRule>
  </conditionalFormatting>
  <conditionalFormatting sqref="L5:L13">
    <cfRule type="aboveAverage" dxfId="34" priority="50"/>
  </conditionalFormatting>
  <conditionalFormatting sqref="O5:O13">
    <cfRule type="containsText" priority="48" stopIfTrue="1" operator="containsText" text="AA">
      <formula>NOT(ISERROR(SEARCH("AA",O5)))</formula>
    </cfRule>
    <cfRule type="containsText" dxfId="33" priority="49" operator="containsText" text="A">
      <formula>NOT(ISERROR(SEARCH("A",O5)))</formula>
    </cfRule>
  </conditionalFormatting>
  <conditionalFormatting sqref="N5:N13">
    <cfRule type="aboveAverage" dxfId="32" priority="47"/>
  </conditionalFormatting>
  <conditionalFormatting sqref="W5:W13">
    <cfRule type="containsText" priority="45" stopIfTrue="1" operator="containsText" text="AA">
      <formula>NOT(ISERROR(SEARCH("AA",W5)))</formula>
    </cfRule>
    <cfRule type="containsText" dxfId="31" priority="46" operator="containsText" text="A">
      <formula>NOT(ISERROR(SEARCH("A",W5)))</formula>
    </cfRule>
  </conditionalFormatting>
  <conditionalFormatting sqref="V5:V13">
    <cfRule type="aboveAverage" dxfId="30" priority="44"/>
  </conditionalFormatting>
  <conditionalFormatting sqref="Y5:Y13">
    <cfRule type="containsText" priority="42" stopIfTrue="1" operator="containsText" text="AA">
      <formula>NOT(ISERROR(SEARCH("AA",Y5)))</formula>
    </cfRule>
    <cfRule type="containsText" dxfId="29" priority="43" operator="containsText" text="A">
      <formula>NOT(ISERROR(SEARCH("A",Y5)))</formula>
    </cfRule>
  </conditionalFormatting>
  <conditionalFormatting sqref="X5:X13">
    <cfRule type="aboveAverage" dxfId="28" priority="41"/>
  </conditionalFormatting>
  <conditionalFormatting sqref="AA5:AG13">
    <cfRule type="containsText" priority="39" stopIfTrue="1" operator="containsText" text="AA">
      <formula>NOT(ISERROR(SEARCH("AA",AA5)))</formula>
    </cfRule>
    <cfRule type="containsText" dxfId="27" priority="40" operator="containsText" text="A">
      <formula>NOT(ISERROR(SEARCH("A",AA5)))</formula>
    </cfRule>
  </conditionalFormatting>
  <conditionalFormatting sqref="Z5:Z13">
    <cfRule type="aboveAverage" dxfId="26" priority="38"/>
  </conditionalFormatting>
  <conditionalFormatting sqref="AN5:AY13 A5:AG13">
    <cfRule type="expression" dxfId="25" priority="74">
      <formula>MOD(ROW(),2)=0</formula>
    </cfRule>
  </conditionalFormatting>
  <conditionalFormatting sqref="AO5:AO13">
    <cfRule type="containsText" priority="36" stopIfTrue="1" operator="containsText" text="AA">
      <formula>NOT(ISERROR(SEARCH("AA",AO5)))</formula>
    </cfRule>
    <cfRule type="containsText" dxfId="24" priority="37" operator="containsText" text="A">
      <formula>NOT(ISERROR(SEARCH("A",AO5)))</formula>
    </cfRule>
  </conditionalFormatting>
  <conditionalFormatting sqref="AN5:AN13">
    <cfRule type="aboveAverage" dxfId="23" priority="35"/>
  </conditionalFormatting>
  <conditionalFormatting sqref="AQ5:AQ13">
    <cfRule type="containsText" priority="33" stopIfTrue="1" operator="containsText" text="AA">
      <formula>NOT(ISERROR(SEARCH("AA",AQ5)))</formula>
    </cfRule>
    <cfRule type="containsText" dxfId="22" priority="34" operator="containsText" text="A">
      <formula>NOT(ISERROR(SEARCH("A",AQ5)))</formula>
    </cfRule>
  </conditionalFormatting>
  <conditionalFormatting sqref="AP5:AP13">
    <cfRule type="aboveAverage" dxfId="21" priority="32"/>
  </conditionalFormatting>
  <conditionalFormatting sqref="AS5:AS13">
    <cfRule type="containsText" priority="30" stopIfTrue="1" operator="containsText" text="AA">
      <formula>NOT(ISERROR(SEARCH("AA",AS5)))</formula>
    </cfRule>
    <cfRule type="containsText" dxfId="20" priority="31" operator="containsText" text="A">
      <formula>NOT(ISERROR(SEARCH("A",AS5)))</formula>
    </cfRule>
  </conditionalFormatting>
  <conditionalFormatting sqref="AR5:AR13">
    <cfRule type="aboveAverage" dxfId="19" priority="29"/>
  </conditionalFormatting>
  <conditionalFormatting sqref="AC5:AC13">
    <cfRule type="containsText" priority="27" stopIfTrue="1" operator="containsText" text="AA">
      <formula>NOT(ISERROR(SEARCH("AA",AC5)))</formula>
    </cfRule>
    <cfRule type="containsText" dxfId="18" priority="28" operator="containsText" text="A">
      <formula>NOT(ISERROR(SEARCH("A",AC5)))</formula>
    </cfRule>
  </conditionalFormatting>
  <conditionalFormatting sqref="AB5:AB13">
    <cfRule type="aboveAverage" dxfId="17" priority="26"/>
  </conditionalFormatting>
  <conditionalFormatting sqref="AE5:AE13">
    <cfRule type="containsText" priority="24" stopIfTrue="1" operator="containsText" text="AA">
      <formula>NOT(ISERROR(SEARCH("AA",AE5)))</formula>
    </cfRule>
    <cfRule type="containsText" dxfId="16" priority="25" operator="containsText" text="A">
      <formula>NOT(ISERROR(SEARCH("A",AE5)))</formula>
    </cfRule>
  </conditionalFormatting>
  <conditionalFormatting sqref="AD5:AD13">
    <cfRule type="aboveAverage" dxfId="15" priority="23"/>
  </conditionalFormatting>
  <conditionalFormatting sqref="AG5:AG13">
    <cfRule type="containsText" priority="21" stopIfTrue="1" operator="containsText" text="AA">
      <formula>NOT(ISERROR(SEARCH("AA",AG5)))</formula>
    </cfRule>
    <cfRule type="containsText" dxfId="14" priority="22" operator="containsText" text="A">
      <formula>NOT(ISERROR(SEARCH("A",AG5)))</formula>
    </cfRule>
  </conditionalFormatting>
  <conditionalFormatting sqref="AF5:AF13">
    <cfRule type="aboveAverage" dxfId="13" priority="20"/>
  </conditionalFormatting>
  <conditionalFormatting sqref="AU5:AU13">
    <cfRule type="containsText" priority="18" stopIfTrue="1" operator="containsText" text="AA">
      <formula>NOT(ISERROR(SEARCH("AA",AU5)))</formula>
    </cfRule>
    <cfRule type="containsText" dxfId="12" priority="19" operator="containsText" text="A">
      <formula>NOT(ISERROR(SEARCH("A",AU5)))</formula>
    </cfRule>
  </conditionalFormatting>
  <conditionalFormatting sqref="AT5:AT13">
    <cfRule type="aboveAverage" dxfId="11" priority="17"/>
  </conditionalFormatting>
  <conditionalFormatting sqref="AW5:AW13">
    <cfRule type="containsText" priority="15" stopIfTrue="1" operator="containsText" text="AA">
      <formula>NOT(ISERROR(SEARCH("AA",AW5)))</formula>
    </cfRule>
    <cfRule type="containsText" dxfId="10" priority="16" operator="containsText" text="A">
      <formula>NOT(ISERROR(SEARCH("A",AW5)))</formula>
    </cfRule>
  </conditionalFormatting>
  <conditionalFormatting sqref="AV5:AV13">
    <cfRule type="aboveAverage" dxfId="9" priority="14"/>
  </conditionalFormatting>
  <conditionalFormatting sqref="AY5:AY13">
    <cfRule type="containsText" priority="12" stopIfTrue="1" operator="containsText" text="AA">
      <formula>NOT(ISERROR(SEARCH("AA",AY5)))</formula>
    </cfRule>
    <cfRule type="containsText" dxfId="8" priority="13" operator="containsText" text="A">
      <formula>NOT(ISERROR(SEARCH("A",AY5)))</formula>
    </cfRule>
  </conditionalFormatting>
  <conditionalFormatting sqref="AX5:AX13">
    <cfRule type="aboveAverage" dxfId="7" priority="11"/>
  </conditionalFormatting>
  <conditionalFormatting sqref="AI5:AI13">
    <cfRule type="containsText" priority="8" stopIfTrue="1" operator="containsText" text="AA">
      <formula>NOT(ISERROR(SEARCH("AA",AI5)))</formula>
    </cfRule>
    <cfRule type="containsText" dxfId="6" priority="9" operator="containsText" text="A">
      <formula>NOT(ISERROR(SEARCH("A",AI5)))</formula>
    </cfRule>
  </conditionalFormatting>
  <conditionalFormatting sqref="AH5:AH13">
    <cfRule type="aboveAverage" dxfId="5" priority="7"/>
  </conditionalFormatting>
  <conditionalFormatting sqref="AK5:AK13">
    <cfRule type="containsText" priority="5" stopIfTrue="1" operator="containsText" text="AA">
      <formula>NOT(ISERROR(SEARCH("AA",AK5)))</formula>
    </cfRule>
    <cfRule type="containsText" dxfId="4" priority="6" operator="containsText" text="A">
      <formula>NOT(ISERROR(SEARCH("A",AK5)))</formula>
    </cfRule>
  </conditionalFormatting>
  <conditionalFormatting sqref="AJ5:AJ13">
    <cfRule type="aboveAverage" dxfId="3" priority="4"/>
  </conditionalFormatting>
  <conditionalFormatting sqref="AM5:AM13">
    <cfRule type="containsText" priority="2" stopIfTrue="1" operator="containsText" text="AA">
      <formula>NOT(ISERROR(SEARCH("AA",AM5)))</formula>
    </cfRule>
    <cfRule type="containsText" dxfId="2" priority="3" operator="containsText" text="A">
      <formula>NOT(ISERROR(SEARCH("A",AM5)))</formula>
    </cfRule>
  </conditionalFormatting>
  <conditionalFormatting sqref="AL5:AL13">
    <cfRule type="aboveAverage" dxfId="1" priority="1"/>
  </conditionalFormatting>
  <conditionalFormatting sqref="AH5:AM13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2020-12-16T20:42:45Z</dcterms:created>
  <dcterms:modified xsi:type="dcterms:W3CDTF">2020-12-16T20:43:06Z</dcterms:modified>
</cp:coreProperties>
</file>