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defaultThemeVersion="166925"/>
  <mc:AlternateContent xmlns:mc="http://schemas.openxmlformats.org/markup-compatibility/2006">
    <mc:Choice Requires="x15">
      <x15ac:absPath xmlns:x15ac="http://schemas.microsoft.com/office/spreadsheetml/2010/11/ac" url="/Users/bethfloyd/Desktop/"/>
    </mc:Choice>
  </mc:AlternateContent>
  <xr:revisionPtr revIDLastSave="0" documentId="8_{EE190640-B18E-BF4D-80EC-F8D51762270F}" xr6:coauthVersionLast="45" xr6:coauthVersionMax="45" xr10:uidLastSave="{00000000-0000-0000-0000-000000000000}"/>
  <bookViews>
    <workbookView xWindow="11980" yWindow="5960" windowWidth="27640" windowHeight="16940" xr2:uid="{85DC79D7-431D-5442-BEA9-26A677B4EB00}"/>
  </bookViews>
  <sheets>
    <sheet name="Sheet1" sheetId="1" r:id="rId1"/>
  </sheets>
  <externalReferences>
    <externalReference r:id="rId2"/>
  </externalReferenc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G18" i="1" l="1"/>
  <c r="AE18" i="1"/>
  <c r="AC18" i="1"/>
  <c r="AA18" i="1"/>
  <c r="Y18" i="1"/>
  <c r="W18" i="1"/>
  <c r="U18" i="1"/>
  <c r="S18" i="1"/>
  <c r="Q18" i="1"/>
  <c r="O18" i="1"/>
  <c r="M18" i="1"/>
  <c r="K18" i="1"/>
  <c r="I18" i="1"/>
  <c r="G18" i="1"/>
  <c r="E18" i="1"/>
  <c r="AG17" i="1"/>
  <c r="AE17" i="1"/>
  <c r="AC17" i="1"/>
  <c r="AA17" i="1"/>
  <c r="Y17" i="1"/>
  <c r="W17" i="1"/>
  <c r="U17" i="1"/>
  <c r="S17" i="1"/>
  <c r="Q17" i="1"/>
  <c r="O17" i="1"/>
  <c r="M17" i="1"/>
  <c r="K17" i="1"/>
  <c r="I17" i="1"/>
  <c r="G17" i="1"/>
  <c r="E17" i="1"/>
  <c r="AG16" i="1"/>
  <c r="AE16" i="1"/>
  <c r="AC16" i="1"/>
  <c r="AA16" i="1"/>
  <c r="Y16" i="1"/>
  <c r="W16" i="1"/>
  <c r="U16" i="1"/>
  <c r="S16" i="1"/>
  <c r="Q16" i="1"/>
  <c r="O16" i="1"/>
  <c r="M16" i="1"/>
  <c r="K16" i="1"/>
  <c r="I16" i="1"/>
  <c r="G16" i="1"/>
  <c r="E16" i="1"/>
  <c r="AG15" i="1"/>
  <c r="AE15" i="1"/>
  <c r="AC15" i="1"/>
  <c r="AA15" i="1"/>
  <c r="Y15" i="1"/>
  <c r="W15" i="1"/>
  <c r="U15" i="1"/>
  <c r="S15" i="1"/>
  <c r="Q15" i="1"/>
  <c r="O15" i="1"/>
  <c r="M15" i="1"/>
  <c r="K15" i="1"/>
  <c r="I15" i="1"/>
  <c r="G15" i="1"/>
  <c r="E15" i="1"/>
  <c r="AG14" i="1"/>
  <c r="AE14" i="1"/>
  <c r="AC14" i="1"/>
  <c r="AA14" i="1"/>
  <c r="Y14" i="1"/>
  <c r="W14" i="1"/>
  <c r="U14" i="1"/>
  <c r="S14" i="1"/>
  <c r="Q14" i="1"/>
  <c r="O14" i="1"/>
  <c r="M14" i="1"/>
  <c r="K14" i="1"/>
  <c r="I14" i="1"/>
  <c r="G14" i="1"/>
  <c r="E14" i="1"/>
  <c r="D13" i="1"/>
  <c r="C13" i="1"/>
  <c r="B13" i="1"/>
  <c r="A13" i="1"/>
  <c r="D12" i="1"/>
  <c r="C12" i="1" s="1"/>
  <c r="D11" i="1"/>
  <c r="C11" i="1"/>
  <c r="B11" i="1"/>
  <c r="A11" i="1"/>
  <c r="D10" i="1"/>
  <c r="C10" i="1"/>
  <c r="B10" i="1"/>
  <c r="A10" i="1"/>
  <c r="D9" i="1"/>
  <c r="C9" i="1"/>
  <c r="B9" i="1"/>
  <c r="A9" i="1"/>
  <c r="D8" i="1"/>
  <c r="C8" i="1"/>
  <c r="B8" i="1"/>
  <c r="A8" i="1"/>
  <c r="D7" i="1"/>
  <c r="C7" i="1"/>
  <c r="B7" i="1"/>
  <c r="A7" i="1"/>
  <c r="D6" i="1"/>
  <c r="C6" i="1"/>
  <c r="B6" i="1"/>
  <c r="A6" i="1"/>
  <c r="A12" i="1" l="1"/>
  <c r="B12" i="1"/>
</calcChain>
</file>

<file path=xl/sharedStrings.xml><?xml version="1.0" encoding="utf-8"?>
<sst xmlns="http://schemas.openxmlformats.org/spreadsheetml/2006/main" count="149" uniqueCount="58">
  <si>
    <t xml:space="preserve">Table 3. Location comparison of mean dry weight yields of eight corn hybrids evaluated for silage in replicated small plot trials at four REC locations in Tennessee during 2020. Analysis included hybrid performance across a 1 yr (2020), 2 yr (2019-2020) and 3 yr (2018-2020) period. </t>
  </si>
  <si>
    <t>Hybrid</t>
  </si>
  <si>
    <r>
      <t>Herb. Pkg.</t>
    </r>
    <r>
      <rPr>
        <b/>
        <vertAlign val="superscript"/>
        <sz val="10"/>
        <color theme="0"/>
        <rFont val="Arial"/>
        <family val="2"/>
      </rPr>
      <t>†</t>
    </r>
  </si>
  <si>
    <r>
      <t>Insect Pkg.</t>
    </r>
    <r>
      <rPr>
        <b/>
        <vertAlign val="superscript"/>
        <sz val="10"/>
        <color theme="0"/>
        <rFont val="Arial"/>
        <family val="2"/>
      </rPr>
      <t>†</t>
    </r>
  </si>
  <si>
    <t>Entry</t>
  </si>
  <si>
    <r>
      <t>Avg. Yield Dry Weight
(</t>
    </r>
    <r>
      <rPr>
        <b/>
        <i/>
        <sz val="10"/>
        <color theme="0"/>
        <rFont val="Arial"/>
        <family val="2"/>
      </rPr>
      <t>tons/acre</t>
    </r>
    <r>
      <rPr>
        <b/>
        <sz val="10"/>
        <color theme="0"/>
        <rFont val="Arial"/>
        <family val="2"/>
      </rPr>
      <t>)</t>
    </r>
  </si>
  <si>
    <r>
      <t>Knoxville
 (</t>
    </r>
    <r>
      <rPr>
        <b/>
        <i/>
        <sz val="10"/>
        <color theme="0"/>
        <rFont val="Arial"/>
        <family val="2"/>
      </rPr>
      <t>tons/acre)</t>
    </r>
  </si>
  <si>
    <r>
      <t>Crossville
 (</t>
    </r>
    <r>
      <rPr>
        <b/>
        <i/>
        <sz val="10"/>
        <color theme="0"/>
        <rFont val="Arial"/>
        <family val="2"/>
      </rPr>
      <t>tons/acre)</t>
    </r>
  </si>
  <si>
    <r>
      <t>Spring Hill
 (</t>
    </r>
    <r>
      <rPr>
        <b/>
        <i/>
        <sz val="10"/>
        <color theme="0"/>
        <rFont val="Arial"/>
        <family val="2"/>
      </rPr>
      <t>tons/acre)</t>
    </r>
  </si>
  <si>
    <r>
      <t xml:space="preserve">Springfield
</t>
    </r>
    <r>
      <rPr>
        <b/>
        <i/>
        <sz val="10"/>
        <color theme="0"/>
        <rFont val="Arial"/>
        <family val="2"/>
      </rPr>
      <t xml:space="preserve"> (tons/acre)</t>
    </r>
  </si>
  <si>
    <r>
      <t>Herbicide Pkg.</t>
    </r>
    <r>
      <rPr>
        <b/>
        <vertAlign val="superscript"/>
        <sz val="10"/>
        <color theme="0"/>
        <rFont val="Arial"/>
        <family val="2"/>
      </rPr>
      <t>‡</t>
    </r>
  </si>
  <si>
    <r>
      <t>Insect Pkg.</t>
    </r>
    <r>
      <rPr>
        <b/>
        <vertAlign val="superscript"/>
        <sz val="10"/>
        <color theme="0"/>
        <rFont val="Arial"/>
        <family val="2"/>
      </rPr>
      <t>‡</t>
    </r>
  </si>
  <si>
    <t>MS Avg. Yield Dry Weight</t>
  </si>
  <si>
    <r>
      <t>1 yr</t>
    </r>
    <r>
      <rPr>
        <b/>
        <vertAlign val="superscript"/>
        <sz val="10"/>
        <color theme="0"/>
        <rFont val="Arial"/>
        <family val="2"/>
      </rPr>
      <t>‡</t>
    </r>
  </si>
  <si>
    <t>2 yr</t>
  </si>
  <si>
    <t>3 yr</t>
  </si>
  <si>
    <t>1 yr</t>
  </si>
  <si>
    <t>Column1</t>
  </si>
  <si>
    <t>Column2</t>
  </si>
  <si>
    <t>Column3</t>
  </si>
  <si>
    <t>Column4</t>
  </si>
  <si>
    <t>Column5</t>
  </si>
  <si>
    <t>Column6</t>
  </si>
  <si>
    <t>Column7</t>
  </si>
  <si>
    <t>Column8</t>
  </si>
  <si>
    <t>Column9</t>
  </si>
  <si>
    <t>Column10</t>
  </si>
  <si>
    <t>Column11</t>
  </si>
  <si>
    <t>Column12</t>
  </si>
  <si>
    <t>Column13</t>
  </si>
  <si>
    <t>Column14</t>
  </si>
  <si>
    <t>Column15</t>
  </si>
  <si>
    <t>Column16</t>
  </si>
  <si>
    <t>Column17</t>
  </si>
  <si>
    <t>Column18</t>
  </si>
  <si>
    <t>Column19</t>
  </si>
  <si>
    <t>Column20</t>
  </si>
  <si>
    <t>Column21</t>
  </si>
  <si>
    <t>Column22</t>
  </si>
  <si>
    <t>Column23</t>
  </si>
  <si>
    <t>Column24</t>
  </si>
  <si>
    <t>Column25</t>
  </si>
  <si>
    <t>Column26</t>
  </si>
  <si>
    <t>Column27</t>
  </si>
  <si>
    <t>Column28</t>
  </si>
  <si>
    <t>Column29</t>
  </si>
  <si>
    <t>Column30</t>
  </si>
  <si>
    <t>Column31</t>
  </si>
  <si>
    <t>Column32</t>
  </si>
  <si>
    <t>Column33</t>
  </si>
  <si>
    <t>x</t>
  </si>
  <si>
    <t>A</t>
  </si>
  <si>
    <t>Average</t>
  </si>
  <si>
    <t>Standard Error</t>
  </si>
  <si>
    <r>
      <t>L.S.D.</t>
    </r>
    <r>
      <rPr>
        <b/>
        <vertAlign val="subscript"/>
        <sz val="10"/>
        <color theme="0"/>
        <rFont val="Arial"/>
        <family val="2"/>
      </rPr>
      <t xml:space="preserve">.05 </t>
    </r>
  </si>
  <si>
    <t>C.V.</t>
  </si>
  <si>
    <t xml:space="preserve"> </t>
  </si>
  <si>
    <t>Plots per entry (reps x locs.)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</si>
</sst>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0.0"/>
  </numFmts>
  <fonts count="9" x14ac:knownFonts="1">
    <font>
      <sz val="12"/>
      <color theme="1"/>
      <name val="Calibri"/>
      <family val="2"/>
      <scheme val="minor"/>
    </font>
    <font>
      <b/>
      <sz val="10"/>
      <name val="Arial"/>
      <family val="2"/>
    </font>
    <font>
      <sz val="10"/>
      <name val="Arial"/>
      <family val="2"/>
    </font>
    <font>
      <b/>
      <sz val="10"/>
      <color theme="0"/>
      <name val="Arial"/>
      <family val="2"/>
    </font>
    <font>
      <b/>
      <vertAlign val="superscript"/>
      <sz val="10"/>
      <color theme="0"/>
      <name val="Arial"/>
      <family val="2"/>
    </font>
    <font>
      <b/>
      <i/>
      <sz val="10"/>
      <color theme="0"/>
      <name val="Arial"/>
      <family val="2"/>
    </font>
    <font>
      <sz val="10"/>
      <color theme="0" tint="-0.499984740745262"/>
      <name val="Arial"/>
      <family val="2"/>
    </font>
    <font>
      <sz val="8"/>
      <name val="Arial"/>
      <family val="2"/>
    </font>
    <font>
      <b/>
      <vertAlign val="subscript"/>
      <sz val="10"/>
      <color theme="0"/>
      <name val="Arial"/>
      <family val="2"/>
    </font>
  </fonts>
  <fills count="8">
    <fill>
      <patternFill patternType="none"/>
    </fill>
    <fill>
      <patternFill patternType="gray125"/>
    </fill>
    <fill>
      <patternFill patternType="solid">
        <fgColor theme="0"/>
        <bgColor indexed="64"/>
      </patternFill>
    </fill>
    <fill>
      <patternFill patternType="solid">
        <fgColor theme="1" tint="0.499984740745262"/>
        <bgColor indexed="64"/>
      </patternFill>
    </fill>
    <fill>
      <patternFill patternType="solid">
        <fgColor theme="0"/>
        <bgColor theme="0"/>
      </patternFill>
    </fill>
    <fill>
      <patternFill patternType="solid">
        <fgColor theme="0" tint="-4.9989318521683403E-2"/>
        <bgColor theme="0" tint="-0.24994659260841701"/>
      </patternFill>
    </fill>
    <fill>
      <patternFill patternType="solid">
        <fgColor theme="0" tint="-0.34998626667073579"/>
        <bgColor indexed="64"/>
      </patternFill>
    </fill>
    <fill>
      <patternFill patternType="solid">
        <fgColor theme="0" tint="-0.499984740745262"/>
        <bgColor indexed="64"/>
      </patternFill>
    </fill>
  </fills>
  <borders count="9">
    <border>
      <left/>
      <right/>
      <top/>
      <bottom/>
      <diagonal/>
    </border>
    <border>
      <left/>
      <right/>
      <top/>
      <bottom style="medium">
        <color indexed="64"/>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s>
  <cellStyleXfs count="1">
    <xf numFmtId="0" fontId="0" fillId="0" borderId="0"/>
  </cellStyleXfs>
  <cellXfs count="73">
    <xf numFmtId="0" fontId="0" fillId="0" borderId="0" xfId="0"/>
    <xf numFmtId="0" fontId="1" fillId="2" borderId="1" xfId="0" applyFont="1" applyFill="1" applyBorder="1" applyAlignment="1">
      <alignment horizontal="left" wrapText="1"/>
    </xf>
    <xf numFmtId="0" fontId="2" fillId="0" borderId="0" xfId="0" applyFont="1"/>
    <xf numFmtId="0" fontId="3" fillId="3" borderId="2" xfId="0" applyFont="1" applyFill="1" applyBorder="1"/>
    <xf numFmtId="0" fontId="3" fillId="3" borderId="2" xfId="0" applyFont="1" applyFill="1" applyBorder="1" applyAlignment="1">
      <alignment wrapText="1"/>
    </xf>
    <xf numFmtId="0" fontId="3" fillId="3" borderId="3" xfId="0" applyFont="1" applyFill="1" applyBorder="1" applyAlignment="1">
      <alignment horizontal="center" wrapText="1"/>
    </xf>
    <xf numFmtId="0" fontId="3" fillId="3" borderId="2" xfId="0" applyFont="1" applyFill="1" applyBorder="1" applyAlignment="1">
      <alignment horizontal="center" wrapText="1"/>
    </xf>
    <xf numFmtId="0" fontId="3" fillId="3" borderId="4" xfId="0" applyFont="1" applyFill="1" applyBorder="1" applyAlignment="1">
      <alignment horizontal="center" wrapText="1"/>
    </xf>
    <xf numFmtId="0" fontId="1" fillId="0" borderId="0" xfId="0" applyFont="1"/>
    <xf numFmtId="0" fontId="3" fillId="3" borderId="0" xfId="0" applyFont="1" applyFill="1"/>
    <xf numFmtId="0" fontId="3" fillId="3" borderId="0" xfId="0" applyFont="1" applyFill="1" applyAlignment="1">
      <alignment wrapText="1"/>
    </xf>
    <xf numFmtId="0" fontId="3" fillId="3" borderId="5" xfId="0" applyFont="1" applyFill="1" applyBorder="1" applyAlignment="1">
      <alignment horizontal="center" wrapText="1"/>
    </xf>
    <xf numFmtId="0" fontId="3" fillId="3" borderId="0" xfId="0" applyFont="1" applyFill="1" applyAlignment="1">
      <alignment horizontal="left" wrapText="1"/>
    </xf>
    <xf numFmtId="0" fontId="3" fillId="3" borderId="0" xfId="0" applyFont="1" applyFill="1" applyAlignment="1">
      <alignment horizontal="center" wrapText="1"/>
    </xf>
    <xf numFmtId="0" fontId="3" fillId="3" borderId="6" xfId="0" applyFont="1" applyFill="1" applyBorder="1" applyAlignment="1">
      <alignment wrapText="1"/>
    </xf>
    <xf numFmtId="0" fontId="3" fillId="3" borderId="6" xfId="0" applyFont="1" applyFill="1" applyBorder="1" applyAlignment="1">
      <alignment horizontal="left" wrapText="1"/>
    </xf>
    <xf numFmtId="0" fontId="3" fillId="3" borderId="5" xfId="0" applyFont="1" applyFill="1" applyBorder="1" applyAlignment="1">
      <alignment horizontal="center" wrapText="1"/>
    </xf>
    <xf numFmtId="0" fontId="3" fillId="3" borderId="0" xfId="0" applyFont="1" applyFill="1" applyAlignment="1">
      <alignment horizontal="center" wrapText="1"/>
    </xf>
    <xf numFmtId="0" fontId="3" fillId="3" borderId="6" xfId="0" applyFont="1" applyFill="1" applyBorder="1" applyAlignment="1">
      <alignment horizontal="center" wrapText="1"/>
    </xf>
    <xf numFmtId="0" fontId="6" fillId="0" borderId="0" xfId="0" applyFont="1"/>
    <xf numFmtId="164" fontId="6" fillId="0" borderId="5" xfId="0" applyNumberFormat="1" applyFont="1" applyBorder="1" applyAlignment="1">
      <alignment horizontal="right"/>
    </xf>
    <xf numFmtId="164" fontId="6" fillId="0" borderId="0" xfId="0" applyNumberFormat="1" applyFont="1" applyAlignment="1">
      <alignment horizontal="left"/>
    </xf>
    <xf numFmtId="164" fontId="6" fillId="0" borderId="0" xfId="0" applyNumberFormat="1" applyFont="1" applyAlignment="1">
      <alignment horizontal="right"/>
    </xf>
    <xf numFmtId="164" fontId="6" fillId="0" borderId="0" xfId="0" applyNumberFormat="1" applyFont="1"/>
    <xf numFmtId="164" fontId="6" fillId="0" borderId="5" xfId="0" applyNumberFormat="1" applyFont="1" applyBorder="1" applyAlignment="1">
      <alignment horizontal="center"/>
    </xf>
    <xf numFmtId="164" fontId="6" fillId="0" borderId="0" xfId="0" applyNumberFormat="1" applyFont="1" applyAlignment="1">
      <alignment horizontal="center"/>
    </xf>
    <xf numFmtId="0" fontId="2" fillId="4" borderId="0" xfId="0" applyFont="1" applyFill="1"/>
    <xf numFmtId="164" fontId="2" fillId="4" borderId="5" xfId="0" applyNumberFormat="1" applyFont="1" applyFill="1" applyBorder="1" applyAlignment="1">
      <alignment horizontal="right"/>
    </xf>
    <xf numFmtId="2" fontId="2" fillId="4" borderId="0" xfId="0" applyNumberFormat="1" applyFont="1" applyFill="1" applyAlignment="1">
      <alignment horizontal="left"/>
    </xf>
    <xf numFmtId="164" fontId="2" fillId="4" borderId="0" xfId="0" applyNumberFormat="1" applyFont="1" applyFill="1" applyAlignment="1">
      <alignment horizontal="right"/>
    </xf>
    <xf numFmtId="164" fontId="2" fillId="5" borderId="5" xfId="0" applyNumberFormat="1" applyFont="1" applyFill="1" applyBorder="1" applyAlignment="1">
      <alignment horizontal="right"/>
    </xf>
    <xf numFmtId="2" fontId="2" fillId="5" borderId="0" xfId="0" applyNumberFormat="1" applyFont="1" applyFill="1" applyAlignment="1">
      <alignment horizontal="left"/>
    </xf>
    <xf numFmtId="164" fontId="2" fillId="5" borderId="0" xfId="0" applyNumberFormat="1" applyFont="1" applyFill="1" applyAlignment="1">
      <alignment horizontal="right"/>
    </xf>
    <xf numFmtId="0" fontId="7" fillId="0" borderId="0" xfId="0" applyFont="1" applyAlignment="1">
      <alignment horizontal="center"/>
    </xf>
    <xf numFmtId="0" fontId="7" fillId="0" borderId="0" xfId="0" applyFont="1"/>
    <xf numFmtId="0" fontId="2" fillId="0" borderId="1" xfId="0" applyFont="1" applyBorder="1"/>
    <xf numFmtId="0" fontId="3" fillId="6" borderId="0" xfId="0" applyFont="1" applyFill="1" applyAlignment="1">
      <alignment horizontal="left"/>
    </xf>
    <xf numFmtId="164" fontId="3" fillId="6" borderId="5" xfId="0" applyNumberFormat="1" applyFont="1" applyFill="1" applyBorder="1" applyAlignment="1">
      <alignment horizontal="right"/>
    </xf>
    <xf numFmtId="164" fontId="3" fillId="6" borderId="0" xfId="0" applyNumberFormat="1" applyFont="1" applyFill="1" applyAlignment="1">
      <alignment horizontal="left"/>
    </xf>
    <xf numFmtId="164" fontId="3" fillId="6" borderId="0" xfId="0" applyNumberFormat="1" applyFont="1" applyFill="1" applyAlignment="1">
      <alignment horizontal="right"/>
    </xf>
    <xf numFmtId="164" fontId="3" fillId="6" borderId="6" xfId="0" applyNumberFormat="1" applyFont="1" applyFill="1" applyBorder="1"/>
    <xf numFmtId="164" fontId="3" fillId="6" borderId="0" xfId="0" applyNumberFormat="1" applyFont="1" applyFill="1"/>
    <xf numFmtId="0" fontId="3" fillId="7" borderId="0" xfId="0" applyFont="1" applyFill="1" applyAlignment="1">
      <alignment horizontal="left"/>
    </xf>
    <xf numFmtId="2" fontId="3" fillId="7" borderId="5" xfId="0" applyNumberFormat="1" applyFont="1" applyFill="1" applyBorder="1" applyAlignment="1">
      <alignment horizontal="right"/>
    </xf>
    <xf numFmtId="2" fontId="3" fillId="7" borderId="0" xfId="0" applyNumberFormat="1" applyFont="1" applyFill="1" applyAlignment="1">
      <alignment horizontal="left"/>
    </xf>
    <xf numFmtId="2" fontId="3" fillId="7" borderId="0" xfId="0" applyNumberFormat="1" applyFont="1" applyFill="1" applyAlignment="1">
      <alignment horizontal="right"/>
    </xf>
    <xf numFmtId="2" fontId="3" fillId="7" borderId="6" xfId="0" applyNumberFormat="1" applyFont="1" applyFill="1" applyBorder="1"/>
    <xf numFmtId="2" fontId="3" fillId="7" borderId="0" xfId="0" applyNumberFormat="1" applyFont="1" applyFill="1"/>
    <xf numFmtId="1" fontId="3" fillId="7" borderId="5" xfId="0" applyNumberFormat="1" applyFont="1" applyFill="1" applyBorder="1" applyAlignment="1">
      <alignment horizontal="right"/>
    </xf>
    <xf numFmtId="1" fontId="3" fillId="7" borderId="0" xfId="0" applyNumberFormat="1" applyFont="1" applyFill="1" applyAlignment="1">
      <alignment horizontal="left"/>
    </xf>
    <xf numFmtId="1" fontId="3" fillId="7" borderId="0" xfId="0" applyNumberFormat="1" applyFont="1" applyFill="1" applyAlignment="1">
      <alignment horizontal="right"/>
    </xf>
    <xf numFmtId="1" fontId="3" fillId="7" borderId="6" xfId="0" applyNumberFormat="1" applyFont="1" applyFill="1" applyBorder="1"/>
    <xf numFmtId="1" fontId="3" fillId="7" borderId="0" xfId="0" applyNumberFormat="1" applyFont="1" applyFill="1"/>
    <xf numFmtId="0" fontId="3" fillId="7" borderId="1" xfId="0" applyFont="1" applyFill="1" applyBorder="1" applyAlignment="1">
      <alignment horizontal="left"/>
    </xf>
    <xf numFmtId="1" fontId="3" fillId="7" borderId="7" xfId="0" applyNumberFormat="1" applyFont="1" applyFill="1" applyBorder="1" applyAlignment="1">
      <alignment horizontal="right"/>
    </xf>
    <xf numFmtId="1" fontId="3" fillId="7" borderId="1" xfId="0" applyNumberFormat="1" applyFont="1" applyFill="1" applyBorder="1" applyAlignment="1">
      <alignment horizontal="left"/>
    </xf>
    <xf numFmtId="1" fontId="3" fillId="7" borderId="1" xfId="0" applyNumberFormat="1" applyFont="1" applyFill="1" applyBorder="1" applyAlignment="1">
      <alignment horizontal="right"/>
    </xf>
    <xf numFmtId="1" fontId="3" fillId="7" borderId="8" xfId="0" applyNumberFormat="1" applyFont="1" applyFill="1" applyBorder="1"/>
    <xf numFmtId="1" fontId="3" fillId="7" borderId="1" xfId="0" applyNumberFormat="1" applyFont="1" applyFill="1" applyBorder="1"/>
    <xf numFmtId="0" fontId="7" fillId="2" borderId="2" xfId="0" applyFont="1" applyFill="1" applyBorder="1"/>
    <xf numFmtId="0" fontId="7" fillId="2" borderId="2" xfId="0" applyFont="1" applyFill="1" applyBorder="1" applyAlignment="1">
      <alignment horizontal="left"/>
    </xf>
    <xf numFmtId="0" fontId="2" fillId="0" borderId="0" xfId="0" applyFont="1" applyAlignment="1">
      <alignment horizontal="center"/>
    </xf>
    <xf numFmtId="0" fontId="7" fillId="0" borderId="2" xfId="0" applyFont="1" applyBorder="1" applyAlignment="1">
      <alignment horizontal="right"/>
    </xf>
    <xf numFmtId="0" fontId="7" fillId="0" borderId="2" xfId="0" applyFont="1" applyBorder="1"/>
    <xf numFmtId="0" fontId="7" fillId="0" borderId="2" xfId="0" applyFont="1" applyBorder="1" applyAlignment="1">
      <alignment horizontal="left"/>
    </xf>
    <xf numFmtId="0" fontId="7" fillId="2" borderId="0" xfId="0" applyFont="1" applyFill="1"/>
    <xf numFmtId="0" fontId="7" fillId="2" borderId="0" xfId="0" applyFont="1" applyFill="1" applyAlignment="1">
      <alignment horizontal="left"/>
    </xf>
    <xf numFmtId="0" fontId="2" fillId="2" borderId="0" xfId="0" applyFont="1" applyFill="1"/>
    <xf numFmtId="0" fontId="2" fillId="2" borderId="0" xfId="0" applyFont="1" applyFill="1" applyAlignment="1">
      <alignment horizontal="left"/>
    </xf>
    <xf numFmtId="0" fontId="2" fillId="0" borderId="0" xfId="0" applyFont="1" applyAlignment="1">
      <alignment horizontal="left"/>
    </xf>
    <xf numFmtId="0" fontId="2" fillId="2" borderId="0" xfId="0" applyFont="1" applyFill="1" applyAlignment="1">
      <alignment horizontal="center"/>
    </xf>
    <xf numFmtId="0" fontId="7" fillId="2" borderId="0" xfId="0" applyFont="1" applyFill="1" applyAlignment="1">
      <alignment horizontal="left"/>
    </xf>
    <xf numFmtId="0" fontId="7" fillId="0" borderId="0" xfId="0" applyFont="1" applyAlignment="1">
      <alignment horizontal="left"/>
    </xf>
  </cellXfs>
  <cellStyles count="1">
    <cellStyle name="Normal" xfId="0" builtinId="0"/>
  </cellStyles>
  <dxfs count="44">
    <dxf>
      <font>
        <b val="0"/>
        <i val="0"/>
        <strike val="0"/>
        <condense val="0"/>
        <extend val="0"/>
        <outline val="0"/>
        <shadow val="0"/>
        <u val="none"/>
        <vertAlign val="baseline"/>
        <sz val="10"/>
        <color auto="1"/>
        <name val="Arial"/>
        <family val="2"/>
        <scheme val="none"/>
      </font>
      <numFmt numFmtId="2" formatCode="0.00"/>
      <fill>
        <patternFill patternType="solid">
          <fgColor theme="0" tint="-0.24994659260841701"/>
          <bgColor theme="0" tint="-4.9989318521683403E-2"/>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0.0"/>
      <fill>
        <patternFill patternType="solid">
          <fgColor theme="0" tint="-0.24994659260841701"/>
          <bgColor theme="0" tint="-4.9989318521683403E-2"/>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solid">
          <fgColor theme="0" tint="-0.24994659260841701"/>
          <bgColor theme="0" tint="-4.9989318521683403E-2"/>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0.0"/>
      <fill>
        <patternFill patternType="solid">
          <fgColor theme="0" tint="-0.24994659260841701"/>
          <bgColor theme="0" tint="-4.9989318521683403E-2"/>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solid">
          <fgColor theme="0" tint="-0.24994659260841701"/>
          <bgColor theme="0" tint="-4.9989318521683403E-2"/>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0.0"/>
      <fill>
        <patternFill patternType="solid">
          <fgColor theme="0" tint="-0.24994659260841701"/>
          <bgColor theme="0" tint="-4.9989318521683403E-2"/>
        </patternFill>
      </fill>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0"/>
        <color auto="1"/>
        <name val="Arial"/>
        <family val="2"/>
        <scheme val="none"/>
      </font>
      <numFmt numFmtId="2" formatCode="0.00"/>
      <fill>
        <patternFill patternType="solid">
          <fgColor theme="0" tint="-0.24994659260841701"/>
          <bgColor theme="0" tint="-4.9989318521683403E-2"/>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0.0"/>
      <fill>
        <patternFill patternType="solid">
          <fgColor theme="0" tint="-0.24994659260841701"/>
          <bgColor theme="0" tint="-4.9989318521683403E-2"/>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solid">
          <fgColor theme="0" tint="-0.24994659260841701"/>
          <bgColor theme="0" tint="-4.9989318521683403E-2"/>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0.0"/>
      <fill>
        <patternFill patternType="solid">
          <fgColor theme="0" tint="-0.24994659260841701"/>
          <bgColor theme="0" tint="-4.9989318521683403E-2"/>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solid">
          <fgColor theme="0" tint="-0.24994659260841701"/>
          <bgColor theme="0" tint="-4.9989318521683403E-2"/>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0.0"/>
      <fill>
        <patternFill patternType="solid">
          <fgColor theme="0" tint="-0.24994659260841701"/>
          <bgColor theme="0" tint="-4.9989318521683403E-2"/>
        </patternFill>
      </fill>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0"/>
        <color auto="1"/>
        <name val="Arial"/>
        <family val="2"/>
        <scheme val="none"/>
      </font>
      <numFmt numFmtId="2" formatCode="0.00"/>
      <fill>
        <patternFill patternType="solid">
          <fgColor theme="0" tint="-0.24994659260841701"/>
          <bgColor theme="0" tint="-4.9989318521683403E-2"/>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0.0"/>
      <fill>
        <patternFill patternType="solid">
          <fgColor theme="0" tint="-0.24994659260841701"/>
          <bgColor theme="0" tint="-4.9989318521683403E-2"/>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solid">
          <fgColor theme="0" tint="-0.24994659260841701"/>
          <bgColor theme="0" tint="-4.9989318521683403E-2"/>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0.0"/>
      <fill>
        <patternFill patternType="solid">
          <fgColor theme="0" tint="-0.24994659260841701"/>
          <bgColor theme="0" tint="-4.9989318521683403E-2"/>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solid">
          <fgColor theme="0" tint="-0.24994659260841701"/>
          <bgColor theme="0" tint="-4.9989318521683403E-2"/>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0.0"/>
      <fill>
        <patternFill patternType="solid">
          <fgColor theme="0" tint="-0.24994659260841701"/>
          <bgColor theme="0" tint="-4.9989318521683403E-2"/>
        </patternFill>
      </fill>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0"/>
        <color auto="1"/>
        <name val="Arial"/>
        <family val="2"/>
        <scheme val="none"/>
      </font>
      <numFmt numFmtId="2" formatCode="0.00"/>
      <fill>
        <patternFill patternType="solid">
          <fgColor theme="0" tint="-0.24994659260841701"/>
          <bgColor theme="0" tint="-4.9989318521683403E-2"/>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0.0"/>
      <fill>
        <patternFill patternType="solid">
          <fgColor theme="0" tint="-0.24994659260841701"/>
          <bgColor theme="0" tint="-4.9989318521683403E-2"/>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solid">
          <fgColor theme="0" tint="-0.24994659260841701"/>
          <bgColor theme="0" tint="-4.9989318521683403E-2"/>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0.0"/>
      <fill>
        <patternFill patternType="solid">
          <fgColor theme="0" tint="-0.24994659260841701"/>
          <bgColor theme="0" tint="-4.9989318521683403E-2"/>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solid">
          <fgColor theme="0" tint="-0.24994659260841701"/>
          <bgColor theme="0" tint="-4.9989318521683403E-2"/>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0.0"/>
      <fill>
        <patternFill patternType="solid">
          <fgColor theme="0" tint="-0.24994659260841701"/>
          <bgColor theme="0" tint="-4.9989318521683403E-2"/>
        </patternFill>
      </fill>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0"/>
        <color auto="1"/>
        <name val="Arial"/>
        <family val="2"/>
        <scheme val="none"/>
      </font>
      <numFmt numFmtId="2" formatCode="0.00"/>
      <fill>
        <patternFill patternType="solid">
          <fgColor theme="0" tint="-0.24994659260841701"/>
          <bgColor theme="0" tint="-4.9989318521683403E-2"/>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0.0"/>
      <fill>
        <patternFill patternType="solid">
          <fgColor theme="0" tint="-0.24994659260841701"/>
          <bgColor theme="0" tint="-4.9989318521683403E-2"/>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solid">
          <fgColor theme="0" tint="-0.24994659260841701"/>
          <bgColor theme="0" tint="-4.9989318521683403E-2"/>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0.0"/>
      <fill>
        <patternFill patternType="solid">
          <fgColor theme="0" tint="-0.24994659260841701"/>
          <bgColor theme="0" tint="-4.9989318521683403E-2"/>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fill>
        <patternFill patternType="solid">
          <fgColor theme="0" tint="-0.24994659260841701"/>
          <bgColor theme="0" tint="-4.9989318521683403E-2"/>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0.0"/>
      <fill>
        <patternFill patternType="solid">
          <fgColor theme="0" tint="-0.24994659260841701"/>
          <bgColor theme="0" tint="-4.9989318521683403E-2"/>
        </patternFill>
      </fill>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auto="1"/>
        </patternFill>
      </fill>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auto="1"/>
        </patternFill>
      </fill>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auto="1"/>
        </patternFill>
      </fill>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auto="1"/>
        </patternFill>
      </fill>
    </dxf>
    <dxf>
      <font>
        <b val="0"/>
        <i val="0"/>
        <strike val="0"/>
        <condense val="0"/>
        <extend val="0"/>
        <outline val="0"/>
        <shadow val="0"/>
        <u val="none"/>
        <vertAlign val="baseline"/>
        <sz val="10"/>
        <color auto="1"/>
        <name val="Arial"/>
        <family val="2"/>
        <scheme val="none"/>
      </font>
      <numFmt numFmtId="164" formatCode="0.0"/>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0"/>
        <color theme="0" tint="-0.499984740745262"/>
        <name val="Arial"/>
        <family val="2"/>
        <scheme val="none"/>
      </font>
      <numFmt numFmtId="164" formatCode="0.0"/>
      <fill>
        <patternFill patternType="none">
          <fgColor indexed="64"/>
          <bgColor auto="1"/>
        </patternFill>
      </fill>
      <alignment horizontal="center" vertical="bottom" textRotation="0" wrapText="0" indent="0" justifyLastLine="0" shrinkToFit="0" readingOrder="0"/>
    </dxf>
    <dxf>
      <fill>
        <patternFill patternType="solid">
          <fgColor theme="0" tint="-0.34998626667073579"/>
          <bgColor theme="0"/>
        </patternFill>
      </fill>
    </dxf>
    <dxf>
      <fill>
        <patternFill>
          <fgColor theme="0" tint="-0.24994659260841701"/>
          <bgColor theme="0" tint="-4.9989318521683403E-2"/>
        </patternFill>
      </fill>
    </dxf>
    <dxf>
      <fill>
        <patternFill patternType="solid">
          <fgColor theme="0"/>
          <bgColor theme="0"/>
        </patternFill>
      </fill>
    </dxf>
    <dxf>
      <font>
        <b/>
        <color theme="1"/>
      </font>
    </dxf>
    <dxf>
      <font>
        <b/>
        <color theme="1"/>
      </font>
    </dxf>
    <dxf>
      <font>
        <b/>
        <color theme="1"/>
      </font>
      <border>
        <top style="double">
          <color theme="1"/>
        </top>
      </border>
    </dxf>
    <dxf>
      <font>
        <color theme="0"/>
      </font>
      <fill>
        <patternFill patternType="solid">
          <fgColor theme="1" tint="0.499984740745262"/>
          <bgColor theme="0" tint="-0.499984740745262"/>
        </patternFill>
      </fill>
    </dxf>
    <dxf>
      <fill>
        <patternFill patternType="solid">
          <fgColor theme="0" tint="-0.14999847407452621"/>
          <bgColor theme="0" tint="-0.14999847407452621"/>
        </patternFill>
      </fill>
      <border>
        <top/>
        <bottom style="medium">
          <color auto="1"/>
        </bottom>
      </border>
    </dxf>
  </dxfs>
  <tableStyles count="1" defaultTableStyle="TableStyleMedium2" defaultPivotStyle="PivotStyleLight16">
    <tableStyle name="TableStyleDark8 2" pivot="0" count="8" xr9:uid="{2177EFB1-0D59-9345-B133-BABDF15BA19A}">
      <tableStyleElement type="wholeTable" dxfId="43"/>
      <tableStyleElement type="headerRow" dxfId="42"/>
      <tableStyleElement type="totalRow" dxfId="41"/>
      <tableStyleElement type="firstColumn" dxfId="40"/>
      <tableStyleElement type="lastColumn" dxfId="39"/>
      <tableStyleElement type="firstRowStripe" dxfId="38"/>
      <tableStyleElement type="secondRowStripe" dxfId="37"/>
      <tableStyleElement type="firstColumnStripe" dxfId="3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xdr:colOff>
      <xdr:row>18</xdr:row>
      <xdr:rowOff>19050</xdr:rowOff>
    </xdr:from>
    <xdr:to>
      <xdr:col>33</xdr:col>
      <xdr:colOff>0</xdr:colOff>
      <xdr:row>21</xdr:row>
      <xdr:rowOff>57150</xdr:rowOff>
    </xdr:to>
    <xdr:sp macro="" textlink="">
      <xdr:nvSpPr>
        <xdr:cNvPr id="2" name="TextBox 1">
          <a:extLst>
            <a:ext uri="{FF2B5EF4-FFF2-40B4-BE49-F238E27FC236}">
              <a16:creationId xmlns:a16="http://schemas.microsoft.com/office/drawing/2014/main" id="{572CFED1-D26D-1048-8572-231ABDC365F5}"/>
            </a:ext>
          </a:extLst>
        </xdr:cNvPr>
        <xdr:cNvSpPr txBox="1"/>
      </xdr:nvSpPr>
      <xdr:spPr>
        <a:xfrm>
          <a:off x="2" y="3346450"/>
          <a:ext cx="10909298" cy="533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800">
              <a:latin typeface="Arial" panose="020B0604020202020204" pitchFamily="34" charset="0"/>
              <a:cs typeface="Arial" panose="020B0604020202020204" pitchFamily="34" charset="0"/>
            </a:rPr>
            <a:t>* Hybrids marked with an asterisk were in the top performing "A" group for yield across locations within two (**) or three (***) consecutive years of the previous three year evaluation period.</a:t>
          </a:r>
        </a:p>
        <a:p>
          <a:pPr marL="0" marR="0" lvl="0" indent="0" defTabSz="914400" eaLnBrk="1" fontAlgn="auto" latinLnBrk="0" hangingPunct="1">
            <a:lnSpc>
              <a:spcPct val="100000"/>
            </a:lnSpc>
            <a:spcBef>
              <a:spcPts val="0"/>
            </a:spcBef>
            <a:spcAft>
              <a:spcPts val="0"/>
            </a:spcAft>
            <a:buClrTx/>
            <a:buSzTx/>
            <a:buFontTx/>
            <a:buNone/>
            <a:tabLst/>
            <a:defRPr/>
          </a:pPr>
          <a:r>
            <a:rPr lang="en-US" sz="800">
              <a:latin typeface="Arial" panose="020B0604020202020204" pitchFamily="34" charset="0"/>
              <a:cs typeface="Arial" panose="020B0604020202020204" pitchFamily="34" charset="0"/>
            </a:rPr>
            <a:t>† For a full description of abbreviated biotech traits, see table 10. </a:t>
          </a:r>
        </a:p>
        <a:p>
          <a:pPr marL="0" marR="0" lvl="0" indent="0" defTabSz="914400" eaLnBrk="1" fontAlgn="auto" latinLnBrk="0" hangingPunct="1">
            <a:lnSpc>
              <a:spcPct val="100000"/>
            </a:lnSpc>
            <a:spcBef>
              <a:spcPts val="0"/>
            </a:spcBef>
            <a:spcAft>
              <a:spcPts val="0"/>
            </a:spcAft>
            <a:buClrTx/>
            <a:buSzTx/>
            <a:buFontTx/>
            <a:buNone/>
            <a:tabLst/>
            <a:defRPr/>
          </a:pPr>
          <a:r>
            <a:rPr lang="en-US" sz="800">
              <a:latin typeface="Arial" panose="020B0604020202020204" pitchFamily="34" charset="0"/>
              <a:cs typeface="Arial" panose="020B0604020202020204" pitchFamily="34" charset="0"/>
            </a:rPr>
            <a:t>‡ Hybrids that have any MS letter in common, within a column, are not significantly different at the 5% level of probability using a least signficiant difference (LSD) mean separation test.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rn%20Silage/2020%20Corn%20Silage%20Report%20Tables%20for%20prin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rn Silage Location Info"/>
      <sheetName val="Crn Silage Traits Acr-a"/>
      <sheetName val="Crn Silage Traits Acr-b"/>
      <sheetName val="Corn Silage yield By loc"/>
      <sheetName val="Crn Silage Traits Acr-a (ET)"/>
      <sheetName val="Crn Silage Traits Acr-b (ET)"/>
      <sheetName val="Crn Silage Traits Acr-a (P)"/>
      <sheetName val="Crn Silage Traits Acr-b (P)"/>
      <sheetName val="Crn Silage Traits Acr-a (MT)"/>
      <sheetName val="Crn Silage Traits Acr-b (MT)"/>
      <sheetName val="Crn Silage Traits Acr-a (HR)"/>
      <sheetName val="Crn Silage Traits Acr-b (HR)"/>
      <sheetName val="Corn Traits and Entries"/>
      <sheetName val="Corn Company Contacts"/>
      <sheetName val="Corn Trait Abbr"/>
    </sheetNames>
    <sheetDataSet>
      <sheetData sheetId="0"/>
      <sheetData sheetId="1">
        <row r="6">
          <cell r="D6" t="str">
            <v>CS19005</v>
          </cell>
        </row>
        <row r="7">
          <cell r="D7" t="str">
            <v>CS17001</v>
          </cell>
        </row>
        <row r="8">
          <cell r="D8" t="str">
            <v>CS16001</v>
          </cell>
        </row>
        <row r="9">
          <cell r="D9" t="str">
            <v>CS20002</v>
          </cell>
        </row>
        <row r="10">
          <cell r="D10" t="str">
            <v>CS20003</v>
          </cell>
        </row>
        <row r="11">
          <cell r="D11" t="str">
            <v>CS19007</v>
          </cell>
        </row>
        <row r="12">
          <cell r="D12" t="str">
            <v>CS18005</v>
          </cell>
        </row>
        <row r="13">
          <cell r="D13" t="str">
            <v>CS20001</v>
          </cell>
        </row>
        <row r="14">
          <cell r="E14">
            <v>6.8682999999999996</v>
          </cell>
          <cell r="G14">
            <v>7.5597000000000003</v>
          </cell>
          <cell r="I14">
            <v>7.8437999999999999</v>
          </cell>
        </row>
        <row r="15">
          <cell r="E15">
            <v>0.45739999999999997</v>
          </cell>
          <cell r="G15">
            <v>0.7923</v>
          </cell>
          <cell r="I15">
            <v>0.56000000000000005</v>
          </cell>
        </row>
        <row r="16">
          <cell r="E16" t="str">
            <v>N.S.</v>
          </cell>
          <cell r="G16" t="str">
            <v>N.S.</v>
          </cell>
          <cell r="I16" t="str">
            <v>N.S.</v>
          </cell>
        </row>
        <row r="17">
          <cell r="E17">
            <v>12.125217825</v>
          </cell>
          <cell r="G17">
            <v>12.120751024</v>
          </cell>
          <cell r="I17">
            <v>11.636147169999999</v>
          </cell>
        </row>
        <row r="18">
          <cell r="E18">
            <v>12</v>
          </cell>
          <cell r="G18">
            <v>24</v>
          </cell>
          <cell r="I18">
            <v>36</v>
          </cell>
        </row>
      </sheetData>
      <sheetData sheetId="2"/>
      <sheetData sheetId="3"/>
      <sheetData sheetId="4">
        <row r="14">
          <cell r="E14">
            <v>7.5239000000000003</v>
          </cell>
          <cell r="G14">
            <v>8.3526000000000007</v>
          </cell>
          <cell r="I14">
            <v>8.4633000000000003</v>
          </cell>
        </row>
        <row r="15">
          <cell r="E15">
            <v>0.52090000000000003</v>
          </cell>
          <cell r="G15">
            <v>0.80689999999999995</v>
          </cell>
          <cell r="I15">
            <v>0.49980000000000002</v>
          </cell>
        </row>
        <row r="16">
          <cell r="E16" t="str">
            <v>N.S.</v>
          </cell>
          <cell r="G16" t="str">
            <v>N.S.</v>
          </cell>
          <cell r="I16" t="str">
            <v>N.S.</v>
          </cell>
        </row>
        <row r="17">
          <cell r="E17">
            <v>11.991556564</v>
          </cell>
          <cell r="G17">
            <v>10.735256621</v>
          </cell>
          <cell r="I17">
            <v>10.377808303</v>
          </cell>
        </row>
        <row r="18">
          <cell r="E18">
            <v>12</v>
          </cell>
          <cell r="G18">
            <v>24</v>
          </cell>
          <cell r="I18">
            <v>36</v>
          </cell>
        </row>
      </sheetData>
      <sheetData sheetId="5"/>
      <sheetData sheetId="6">
        <row r="14">
          <cell r="E14">
            <v>5.7732000000000001</v>
          </cell>
          <cell r="G14">
            <v>7.6383999999999999</v>
          </cell>
          <cell r="I14">
            <v>7.9448999999999996</v>
          </cell>
        </row>
        <row r="15">
          <cell r="E15">
            <v>0.29520000000000002</v>
          </cell>
          <cell r="G15">
            <v>1.9089</v>
          </cell>
          <cell r="I15">
            <v>1.1554</v>
          </cell>
        </row>
        <row r="16">
          <cell r="E16" t="str">
            <v>N.S.</v>
          </cell>
          <cell r="G16" t="str">
            <v>N.S.</v>
          </cell>
          <cell r="I16" t="str">
            <v>N.S.</v>
          </cell>
        </row>
        <row r="17">
          <cell r="E17">
            <v>7.6635077695999998</v>
          </cell>
          <cell r="G17">
            <v>9.4101129830999994</v>
          </cell>
          <cell r="I17">
            <v>10.772201075</v>
          </cell>
        </row>
        <row r="18">
          <cell r="E18">
            <v>12</v>
          </cell>
          <cell r="G18">
            <v>24</v>
          </cell>
          <cell r="I18">
            <v>36</v>
          </cell>
        </row>
      </sheetData>
      <sheetData sheetId="7"/>
      <sheetData sheetId="8">
        <row r="14">
          <cell r="E14">
            <v>7.3868</v>
          </cell>
          <cell r="G14">
            <v>7.3650000000000002</v>
          </cell>
          <cell r="I14">
            <v>7.8324999999999996</v>
          </cell>
        </row>
        <row r="15">
          <cell r="E15">
            <v>0.56969999999999998</v>
          </cell>
          <cell r="G15">
            <v>0.47749999999999998</v>
          </cell>
          <cell r="I15">
            <v>0.55210000000000004</v>
          </cell>
        </row>
        <row r="16">
          <cell r="E16" t="str">
            <v>N.S.</v>
          </cell>
          <cell r="G16" t="str">
            <v>N.S.</v>
          </cell>
          <cell r="I16" t="str">
            <v>N.S.</v>
          </cell>
        </row>
        <row r="17">
          <cell r="E17">
            <v>12.307879373</v>
          </cell>
          <cell r="G17">
            <v>15.546010518999999</v>
          </cell>
          <cell r="I17">
            <v>13.721994026000001</v>
          </cell>
        </row>
        <row r="18">
          <cell r="E18">
            <v>12</v>
          </cell>
          <cell r="G18">
            <v>24</v>
          </cell>
          <cell r="I18">
            <v>36</v>
          </cell>
        </row>
      </sheetData>
      <sheetData sheetId="9"/>
      <sheetData sheetId="10">
        <row r="14">
          <cell r="E14">
            <v>6.7892999999999999</v>
          </cell>
          <cell r="G14">
            <v>6.8826999999999998</v>
          </cell>
          <cell r="I14">
            <v>7.1345000000000001</v>
          </cell>
        </row>
        <row r="15">
          <cell r="E15">
            <v>0.59240000000000004</v>
          </cell>
          <cell r="G15">
            <v>0.3836</v>
          </cell>
          <cell r="I15">
            <v>0.34010000000000001</v>
          </cell>
        </row>
        <row r="16">
          <cell r="E16" t="str">
            <v>N.S.</v>
          </cell>
          <cell r="G16" t="str">
            <v>N.S.</v>
          </cell>
          <cell r="I16" t="str">
            <v>N.S.</v>
          </cell>
        </row>
        <row r="17">
          <cell r="E17">
            <v>13.579077445999999</v>
          </cell>
          <cell r="G17">
            <v>12.700219435999999</v>
          </cell>
          <cell r="I17">
            <v>11.60452808</v>
          </cell>
        </row>
        <row r="18">
          <cell r="E18">
            <v>12</v>
          </cell>
          <cell r="G18">
            <v>24</v>
          </cell>
          <cell r="I18">
            <v>36</v>
          </cell>
        </row>
      </sheetData>
      <sheetData sheetId="11"/>
      <sheetData sheetId="12"/>
      <sheetData sheetId="13"/>
      <sheetData sheetId="14"/>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D6D18F6-A966-6143-9846-7265C57DA79B}" name="Table32" displayName="Table32" ref="A5:AH13" totalsRowShown="0" headerRowDxfId="35" dataDxfId="34">
  <autoFilter ref="A5:AH13" xr:uid="{464B9F64-2281-2C42-8E20-53FD562C47AB}"/>
  <tableColumns count="34">
    <tableColumn id="1" xr3:uid="{58E34DE0-7D43-1147-AD68-30E0ECE6ED28}" name="Column1" dataDxfId="33">
      <calculatedColumnFormula>VLOOKUP(Table32[[#This Row],[Column4]],[1]!Table12[#Data],2,FALSE)</calculatedColumnFormula>
    </tableColumn>
    <tableColumn id="2" xr3:uid="{8E03A2F9-4446-A74A-91C5-D26DEE42FFDC}" name="Column2" dataDxfId="32">
      <calculatedColumnFormula>VLOOKUP(Table32[[#This Row],[Column4]],[1]!Table12[#Data],5,FALSE)</calculatedColumnFormula>
    </tableColumn>
    <tableColumn id="3" xr3:uid="{343F1237-4276-934D-929D-ABBFE6C4F0ED}" name="Column3" dataDxfId="31">
      <calculatedColumnFormula>VLOOKUP(Table32[[#This Row],[Column4]],[1]!Table12[#Data],6,FALSE)</calculatedColumnFormula>
    </tableColumn>
    <tableColumn id="4" xr3:uid="{C50EAE72-B123-C140-BBDE-23ECD0C2A8F2}" name="Column4" dataDxfId="30">
      <calculatedColumnFormula>'[1]Crn Silage Traits Acr-a'!$D6</calculatedColumnFormula>
    </tableColumn>
    <tableColumn id="5" xr3:uid="{12AB1DC5-40BB-EE4C-A2FD-0AE563BCAFE3}" name="Column5" dataDxfId="29"/>
    <tableColumn id="6" xr3:uid="{F6A5DEF3-0DE1-CB4B-9471-20848F3E01C0}" name="Column6" dataDxfId="28"/>
    <tableColumn id="7" xr3:uid="{3861290A-8E4B-2948-9F35-9E073F5E1FCD}" name="Column7" dataDxfId="27"/>
    <tableColumn id="8" xr3:uid="{58F1A689-42DD-6843-B612-918FCF059606}" name="Column8" dataDxfId="26"/>
    <tableColumn id="9" xr3:uid="{0BF1410A-2831-CB44-B578-EF2D990C82BC}" name="Column9" dataDxfId="25"/>
    <tableColumn id="10" xr3:uid="{DD44EA1B-8FDC-B746-82CA-E34450700571}" name="Column10" dataDxfId="24"/>
    <tableColumn id="11" xr3:uid="{9C5F6882-A6DA-5D46-B840-AE8E70B661F7}" name="Column11" dataDxfId="23"/>
    <tableColumn id="12" xr3:uid="{DD27AB29-5302-4B4E-8970-F3C404ACA265}" name="Column12" dataDxfId="22"/>
    <tableColumn id="13" xr3:uid="{BAEE9910-E843-774D-A4A6-040A3619FC9F}" name="Column13" dataDxfId="21"/>
    <tableColumn id="14" xr3:uid="{251F194D-96E6-D641-9EDF-25CEB03B1844}" name="Column14" dataDxfId="20"/>
    <tableColumn id="15" xr3:uid="{2AA3A176-4229-6D4D-9BF3-054054B2F600}" name="Column15" dataDxfId="19"/>
    <tableColumn id="16" xr3:uid="{7393A091-D2D3-8B43-B75E-6F8E9F165F40}" name="Column16" dataDxfId="18"/>
    <tableColumn id="17" xr3:uid="{27E15B5C-C95A-C346-9982-8F76A92415AE}" name="Column17" dataDxfId="17"/>
    <tableColumn id="18" xr3:uid="{2F347403-EA8D-A541-8A02-F78951F28D60}" name="Column18" dataDxfId="16"/>
    <tableColumn id="19" xr3:uid="{E4823A90-64A1-544A-B0AE-C9F8004972A3}" name="Column19" dataDxfId="15"/>
    <tableColumn id="20" xr3:uid="{359D448B-73A8-544B-8479-97E6609F69AC}" name="Column20" dataDxfId="14"/>
    <tableColumn id="21" xr3:uid="{9A44F41C-03F2-9849-9D60-8DDD69492C78}" name="Column21" dataDxfId="13"/>
    <tableColumn id="22" xr3:uid="{7B774B1C-4B35-7E4D-B1B7-2CAC77D448EB}" name="Column22" dataDxfId="12"/>
    <tableColumn id="23" xr3:uid="{CC5D3AB6-E4FE-9E4B-8382-C645EC437BDF}" name="Column23" dataDxfId="11"/>
    <tableColumn id="24" xr3:uid="{0A1D846B-4FAD-424C-B70E-F43DF87DB346}" name="Column24" dataDxfId="10"/>
    <tableColumn id="25" xr3:uid="{9A6FC17F-1861-5B4F-B3A8-08BAC5309063}" name="Column25" dataDxfId="9"/>
    <tableColumn id="26" xr3:uid="{AF209BF2-5569-5143-81B2-B41098DE05FA}" name="Column26" dataDxfId="8"/>
    <tableColumn id="27" xr3:uid="{62448D2D-9695-084B-9437-A17D33124384}" name="Column27" dataDxfId="7"/>
    <tableColumn id="28" xr3:uid="{770191C4-8A6F-0143-A3D8-5EC0FA5E04D3}" name="Column28" dataDxfId="6"/>
    <tableColumn id="29" xr3:uid="{E75B840B-AA0A-0642-AE76-F1E97B8BD5E6}" name="Column29" dataDxfId="5"/>
    <tableColumn id="30" xr3:uid="{A1570F88-8A15-3E42-8422-EF7C91EF320D}" name="Column30" dataDxfId="4"/>
    <tableColumn id="31" xr3:uid="{6ABC8D8F-25F5-5244-A835-B5B5C910C223}" name="Column31" dataDxfId="3"/>
    <tableColumn id="32" xr3:uid="{C15550F6-7260-FD4B-B545-256B708E69F7}" name="Column32" dataDxfId="2"/>
    <tableColumn id="33" xr3:uid="{0E8AD10D-F7AE-6745-84F0-D6235A9B6CBA}" name="Column33" dataDxfId="1"/>
    <tableColumn id="34" xr3:uid="{A37A3FB2-D114-D245-9580-5A93A383DECD}" name="x" dataDxfId="0"/>
  </tableColumns>
  <tableStyleInfo name="TableStyleDark8 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BD5F20-2268-5C48-947D-EB0B3F593BB5}">
  <dimension ref="A1:AO41"/>
  <sheetViews>
    <sheetView tabSelected="1" workbookViewId="0">
      <selection sqref="A1:XFD1048576"/>
    </sheetView>
  </sheetViews>
  <sheetFormatPr baseColWidth="10" defaultColWidth="7.6640625" defaultRowHeight="13" x14ac:dyDescent="0.15"/>
  <cols>
    <col min="1" max="1" width="15.6640625" style="2" customWidth="1"/>
    <col min="2" max="3" width="6.1640625" style="2" customWidth="1"/>
    <col min="4" max="4" width="8.83203125" style="2" customWidth="1"/>
    <col min="5" max="5" width="3.6640625" style="2" customWidth="1"/>
    <col min="6" max="6" width="3.6640625" style="69" customWidth="1"/>
    <col min="7" max="7" width="3.6640625" style="2" customWidth="1"/>
    <col min="8" max="8" width="3.6640625" style="69" customWidth="1"/>
    <col min="9" max="10" width="3.6640625" style="2" customWidth="1"/>
    <col min="11" max="11" width="3.6640625" style="61" customWidth="1"/>
    <col min="12" max="12" width="3.6640625" style="2" customWidth="1"/>
    <col min="13" max="13" width="3.6640625" style="61" customWidth="1"/>
    <col min="14" max="14" width="3.6640625" style="2" customWidth="1"/>
    <col min="15" max="15" width="3.6640625" style="61" customWidth="1"/>
    <col min="16" max="16" width="3.6640625" style="2" customWidth="1"/>
    <col min="17" max="17" width="3.6640625" style="61" customWidth="1"/>
    <col min="18" max="18" width="3.6640625" style="2" customWidth="1"/>
    <col min="19" max="19" width="3.6640625" style="61" customWidth="1"/>
    <col min="20" max="20" width="3.6640625" style="2" customWidth="1"/>
    <col min="21" max="21" width="3.6640625" style="61" customWidth="1"/>
    <col min="22" max="22" width="3.6640625" style="2" customWidth="1"/>
    <col min="23" max="23" width="3.6640625" style="61" customWidth="1"/>
    <col min="24" max="24" width="3.6640625" style="2" customWidth="1"/>
    <col min="25" max="25" width="3.6640625" style="61" customWidth="1"/>
    <col min="26" max="26" width="3.6640625" style="69" customWidth="1"/>
    <col min="27" max="27" width="3.6640625" style="61" customWidth="1"/>
    <col min="28" max="28" width="3.6640625" style="69" customWidth="1"/>
    <col min="29" max="29" width="3.6640625" style="61" customWidth="1"/>
    <col min="30" max="30" width="3.6640625" style="2" customWidth="1"/>
    <col min="31" max="31" width="3.6640625" style="61" customWidth="1"/>
    <col min="32" max="32" width="3.6640625" style="2" customWidth="1"/>
    <col min="33" max="33" width="3.6640625" style="61" customWidth="1"/>
    <col min="34" max="34" width="3.6640625" style="2" customWidth="1"/>
    <col min="35" max="16384" width="7.6640625" style="2"/>
  </cols>
  <sheetData>
    <row r="1" spans="1:35" ht="14" thickBot="1" x14ac:dyDescent="0.2">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row>
    <row r="2" spans="1:35" s="8" customFormat="1" ht="30" x14ac:dyDescent="0.15">
      <c r="A2" s="3" t="s">
        <v>1</v>
      </c>
      <c r="B2" s="4" t="s">
        <v>2</v>
      </c>
      <c r="C2" s="4" t="s">
        <v>3</v>
      </c>
      <c r="D2" s="4" t="s">
        <v>4</v>
      </c>
      <c r="E2" s="5" t="s">
        <v>5</v>
      </c>
      <c r="F2" s="6"/>
      <c r="G2" s="6"/>
      <c r="H2" s="6"/>
      <c r="I2" s="6"/>
      <c r="J2" s="7"/>
      <c r="K2" s="5" t="s">
        <v>6</v>
      </c>
      <c r="L2" s="6"/>
      <c r="M2" s="6"/>
      <c r="N2" s="6"/>
      <c r="O2" s="6"/>
      <c r="P2" s="7"/>
      <c r="Q2" s="5" t="s">
        <v>7</v>
      </c>
      <c r="R2" s="6"/>
      <c r="S2" s="6"/>
      <c r="T2" s="6"/>
      <c r="U2" s="6"/>
      <c r="V2" s="7"/>
      <c r="W2" s="5" t="s">
        <v>8</v>
      </c>
      <c r="X2" s="6"/>
      <c r="Y2" s="6"/>
      <c r="Z2" s="6"/>
      <c r="AA2" s="6"/>
      <c r="AB2" s="7"/>
      <c r="AC2" s="5" t="s">
        <v>9</v>
      </c>
      <c r="AD2" s="6"/>
      <c r="AE2" s="6"/>
      <c r="AF2" s="6"/>
      <c r="AG2" s="6"/>
      <c r="AH2" s="6"/>
    </row>
    <row r="3" spans="1:35" s="8" customFormat="1" ht="196" hidden="1" x14ac:dyDescent="0.15">
      <c r="A3" s="9" t="s">
        <v>1</v>
      </c>
      <c r="B3" s="10" t="s">
        <v>10</v>
      </c>
      <c r="C3" s="10" t="s">
        <v>11</v>
      </c>
      <c r="D3" s="10"/>
      <c r="E3" s="11" t="s">
        <v>5</v>
      </c>
      <c r="F3" s="12" t="s">
        <v>12</v>
      </c>
      <c r="G3" s="13" t="s">
        <v>5</v>
      </c>
      <c r="H3" s="12" t="s">
        <v>12</v>
      </c>
      <c r="I3" s="13" t="s">
        <v>5</v>
      </c>
      <c r="J3" s="14" t="s">
        <v>12</v>
      </c>
      <c r="K3" s="13" t="s">
        <v>6</v>
      </c>
      <c r="L3" s="10"/>
      <c r="M3" s="13" t="s">
        <v>6</v>
      </c>
      <c r="N3" s="10"/>
      <c r="O3" s="13" t="s">
        <v>6</v>
      </c>
      <c r="P3" s="14"/>
      <c r="Q3" s="11" t="s">
        <v>7</v>
      </c>
      <c r="R3" s="10"/>
      <c r="S3" s="13" t="s">
        <v>7</v>
      </c>
      <c r="T3" s="10"/>
      <c r="U3" s="13" t="s">
        <v>7</v>
      </c>
      <c r="V3" s="14"/>
      <c r="W3" s="13" t="s">
        <v>8</v>
      </c>
      <c r="X3" s="10"/>
      <c r="Y3" s="13" t="s">
        <v>8</v>
      </c>
      <c r="Z3" s="12"/>
      <c r="AA3" s="13" t="s">
        <v>8</v>
      </c>
      <c r="AB3" s="15"/>
      <c r="AC3" s="11" t="s">
        <v>9</v>
      </c>
      <c r="AD3" s="10"/>
      <c r="AE3" s="13" t="s">
        <v>9</v>
      </c>
      <c r="AF3" s="10"/>
      <c r="AG3" s="13" t="s">
        <v>9</v>
      </c>
      <c r="AH3" s="10"/>
    </row>
    <row r="4" spans="1:35" s="8" customFormat="1" x14ac:dyDescent="0.15">
      <c r="A4" s="9"/>
      <c r="B4" s="10"/>
      <c r="C4" s="10"/>
      <c r="D4" s="10"/>
      <c r="E4" s="16" t="s">
        <v>13</v>
      </c>
      <c r="F4" s="17"/>
      <c r="G4" s="17" t="s">
        <v>14</v>
      </c>
      <c r="H4" s="17"/>
      <c r="I4" s="17" t="s">
        <v>15</v>
      </c>
      <c r="J4" s="18"/>
      <c r="K4" s="16" t="s">
        <v>16</v>
      </c>
      <c r="L4" s="17"/>
      <c r="M4" s="17" t="s">
        <v>14</v>
      </c>
      <c r="N4" s="17"/>
      <c r="O4" s="17" t="s">
        <v>15</v>
      </c>
      <c r="P4" s="18"/>
      <c r="Q4" s="16" t="s">
        <v>16</v>
      </c>
      <c r="R4" s="17"/>
      <c r="S4" s="17" t="s">
        <v>14</v>
      </c>
      <c r="T4" s="17"/>
      <c r="U4" s="17" t="s">
        <v>15</v>
      </c>
      <c r="V4" s="18"/>
      <c r="W4" s="16" t="s">
        <v>16</v>
      </c>
      <c r="X4" s="17"/>
      <c r="Y4" s="17" t="s">
        <v>14</v>
      </c>
      <c r="Z4" s="17"/>
      <c r="AA4" s="17" t="s">
        <v>15</v>
      </c>
      <c r="AB4" s="18"/>
      <c r="AC4" s="16" t="s">
        <v>16</v>
      </c>
      <c r="AD4" s="17"/>
      <c r="AE4" s="17" t="s">
        <v>14</v>
      </c>
      <c r="AF4" s="17"/>
      <c r="AG4" s="17" t="s">
        <v>15</v>
      </c>
      <c r="AH4" s="17"/>
    </row>
    <row r="5" spans="1:35" s="8" customFormat="1" x14ac:dyDescent="0.15">
      <c r="A5" s="19" t="s">
        <v>17</v>
      </c>
      <c r="B5" s="19" t="s">
        <v>18</v>
      </c>
      <c r="C5" s="19" t="s">
        <v>19</v>
      </c>
      <c r="D5" s="19" t="s">
        <v>20</v>
      </c>
      <c r="E5" s="20" t="s">
        <v>21</v>
      </c>
      <c r="F5" s="21" t="s">
        <v>22</v>
      </c>
      <c r="G5" s="22" t="s">
        <v>23</v>
      </c>
      <c r="H5" s="21" t="s">
        <v>24</v>
      </c>
      <c r="I5" s="22" t="s">
        <v>25</v>
      </c>
      <c r="J5" s="23" t="s">
        <v>26</v>
      </c>
      <c r="K5" s="24" t="s">
        <v>27</v>
      </c>
      <c r="L5" s="23" t="s">
        <v>28</v>
      </c>
      <c r="M5" s="25" t="s">
        <v>29</v>
      </c>
      <c r="N5" s="23" t="s">
        <v>30</v>
      </c>
      <c r="O5" s="25" t="s">
        <v>31</v>
      </c>
      <c r="P5" s="23" t="s">
        <v>32</v>
      </c>
      <c r="Q5" s="24" t="s">
        <v>33</v>
      </c>
      <c r="R5" s="23" t="s">
        <v>34</v>
      </c>
      <c r="S5" s="25" t="s">
        <v>35</v>
      </c>
      <c r="T5" s="23" t="s">
        <v>36</v>
      </c>
      <c r="U5" s="25" t="s">
        <v>37</v>
      </c>
      <c r="V5" s="23" t="s">
        <v>38</v>
      </c>
      <c r="W5" s="24" t="s">
        <v>39</v>
      </c>
      <c r="X5" s="23" t="s">
        <v>40</v>
      </c>
      <c r="Y5" s="25" t="s">
        <v>41</v>
      </c>
      <c r="Z5" s="21" t="s">
        <v>42</v>
      </c>
      <c r="AA5" s="25" t="s">
        <v>43</v>
      </c>
      <c r="AB5" s="21" t="s">
        <v>44</v>
      </c>
      <c r="AC5" s="24" t="s">
        <v>45</v>
      </c>
      <c r="AD5" s="23" t="s">
        <v>46</v>
      </c>
      <c r="AE5" s="25" t="s">
        <v>47</v>
      </c>
      <c r="AF5" s="23" t="s">
        <v>48</v>
      </c>
      <c r="AG5" s="25" t="s">
        <v>49</v>
      </c>
      <c r="AH5" s="23" t="s">
        <v>50</v>
      </c>
    </row>
    <row r="6" spans="1:35" s="8" customFormat="1" x14ac:dyDescent="0.15">
      <c r="A6" s="26" t="str">
        <f>VLOOKUP(Table32[[#This Row],[Column4]],[1]!Table12[#Data],2,FALSE)</f>
        <v>Dyna-Gro D55VC80</v>
      </c>
      <c r="B6" s="26" t="str">
        <f>VLOOKUP(Table32[[#This Row],[Column4]],[1]!Table12[#Data],5,FALSE)</f>
        <v>RR</v>
      </c>
      <c r="C6" s="26" t="str">
        <f>VLOOKUP(Table32[[#This Row],[Column4]],[1]!Table12[#Data],6,FALSE)</f>
        <v>V2TP</v>
      </c>
      <c r="D6" s="2" t="str">
        <f>'[1]Crn Silage Traits Acr-a'!$D6</f>
        <v>CS19005</v>
      </c>
      <c r="E6" s="27">
        <v>7.3676000000000004</v>
      </c>
      <c r="F6" s="28" t="s">
        <v>51</v>
      </c>
      <c r="G6" s="29"/>
      <c r="H6" s="28"/>
      <c r="I6" s="29"/>
      <c r="J6" s="28"/>
      <c r="K6" s="27">
        <v>7.8723000000000001</v>
      </c>
      <c r="L6" s="28" t="s">
        <v>51</v>
      </c>
      <c r="M6" s="29"/>
      <c r="N6" s="28"/>
      <c r="O6" s="29"/>
      <c r="P6" s="28"/>
      <c r="Q6" s="27">
        <v>6.1040999999999999</v>
      </c>
      <c r="R6" s="28" t="s">
        <v>51</v>
      </c>
      <c r="S6" s="29"/>
      <c r="T6" s="28"/>
      <c r="U6" s="29"/>
      <c r="V6" s="28"/>
      <c r="W6" s="27">
        <v>7.7111999999999998</v>
      </c>
      <c r="X6" s="28" t="s">
        <v>51</v>
      </c>
      <c r="Y6" s="29"/>
      <c r="Z6" s="28"/>
      <c r="AA6" s="29"/>
      <c r="AB6" s="28"/>
      <c r="AC6" s="27">
        <v>7.7827000000000002</v>
      </c>
      <c r="AD6" s="28" t="s">
        <v>51</v>
      </c>
      <c r="AE6" s="29"/>
      <c r="AF6" s="28"/>
      <c r="AG6" s="29"/>
      <c r="AH6" s="28"/>
    </row>
    <row r="7" spans="1:35" s="8" customFormat="1" x14ac:dyDescent="0.15">
      <c r="A7" s="2" t="str">
        <f>VLOOKUP(Table32[[#This Row],[Column4]],[1]!Table12[#Data],2,FALSE)</f>
        <v>Croplan CP5678</v>
      </c>
      <c r="B7" s="2" t="str">
        <f>VLOOKUP(Table32[[#This Row],[Column4]],[1]!Table12[#Data],5,FALSE)</f>
        <v>RR</v>
      </c>
      <c r="C7" s="2" t="str">
        <f>VLOOKUP(Table32[[#This Row],[Column4]],[1]!Table12[#Data],6,FALSE)</f>
        <v>VT2P</v>
      </c>
      <c r="D7" s="2" t="str">
        <f>'[1]Crn Silage Traits Acr-a'!$D7</f>
        <v>CS17001</v>
      </c>
      <c r="E7" s="30">
        <v>7.1087999999999996</v>
      </c>
      <c r="F7" s="31" t="s">
        <v>51</v>
      </c>
      <c r="G7" s="32"/>
      <c r="H7" s="31"/>
      <c r="I7" s="32"/>
      <c r="J7" s="31"/>
      <c r="K7" s="30">
        <v>7.3842999999999996</v>
      </c>
      <c r="L7" s="31" t="s">
        <v>51</v>
      </c>
      <c r="M7" s="32"/>
      <c r="N7" s="31"/>
      <c r="O7" s="32"/>
      <c r="P7" s="31"/>
      <c r="Q7" s="30">
        <v>5.7477</v>
      </c>
      <c r="R7" s="31" t="s">
        <v>51</v>
      </c>
      <c r="S7" s="32"/>
      <c r="T7" s="31"/>
      <c r="U7" s="32"/>
      <c r="V7" s="31"/>
      <c r="W7" s="30">
        <v>7.1017000000000001</v>
      </c>
      <c r="X7" s="31" t="s">
        <v>51</v>
      </c>
      <c r="Y7" s="32"/>
      <c r="Z7" s="31"/>
      <c r="AA7" s="32"/>
      <c r="AB7" s="31"/>
      <c r="AC7" s="30">
        <v>8.2014999999999993</v>
      </c>
      <c r="AD7" s="31" t="s">
        <v>51</v>
      </c>
      <c r="AE7" s="32"/>
      <c r="AF7" s="31"/>
      <c r="AG7" s="32"/>
      <c r="AH7" s="31"/>
    </row>
    <row r="8" spans="1:35" s="8" customFormat="1" x14ac:dyDescent="0.15">
      <c r="A8" s="2" t="str">
        <f>VLOOKUP(Table32[[#This Row],[Column4]],[1]!Table12[#Data],2,FALSE)</f>
        <v>Croplan CP5900S***</v>
      </c>
      <c r="B8" s="2" t="str">
        <f>VLOOKUP(Table32[[#This Row],[Column4]],[1]!Table12[#Data],5,FALSE)</f>
        <v>RR</v>
      </c>
      <c r="C8" s="2" t="str">
        <f>VLOOKUP(Table32[[#This Row],[Column4]],[1]!Table12[#Data],6,FALSE)</f>
        <v>VT2P</v>
      </c>
      <c r="D8" s="2" t="str">
        <f>'[1]Crn Silage Traits Acr-a'!$D8</f>
        <v>CS16001</v>
      </c>
      <c r="E8" s="27">
        <v>6.9755000000000003</v>
      </c>
      <c r="F8" s="28" t="s">
        <v>51</v>
      </c>
      <c r="G8" s="29">
        <v>7.6668000000000003</v>
      </c>
      <c r="H8" s="28" t="s">
        <v>51</v>
      </c>
      <c r="I8" s="29">
        <v>8.0572999999999997</v>
      </c>
      <c r="J8" s="28" t="s">
        <v>51</v>
      </c>
      <c r="K8" s="27">
        <v>8.0824999999999996</v>
      </c>
      <c r="L8" s="28" t="s">
        <v>51</v>
      </c>
      <c r="M8" s="29">
        <v>8.7766000000000002</v>
      </c>
      <c r="N8" s="28" t="s">
        <v>51</v>
      </c>
      <c r="O8" s="29">
        <v>8.9232999999999993</v>
      </c>
      <c r="P8" s="28" t="s">
        <v>51</v>
      </c>
      <c r="Q8" s="27">
        <v>6.0084999999999997</v>
      </c>
      <c r="R8" s="28" t="s">
        <v>51</v>
      </c>
      <c r="S8" s="29">
        <v>7.84</v>
      </c>
      <c r="T8" s="28" t="s">
        <v>51</v>
      </c>
      <c r="U8" s="29">
        <v>8.2626000000000008</v>
      </c>
      <c r="V8" s="28" t="s">
        <v>51</v>
      </c>
      <c r="W8" s="27">
        <v>7.0709</v>
      </c>
      <c r="X8" s="28" t="s">
        <v>51</v>
      </c>
      <c r="Y8" s="29">
        <v>7.2538</v>
      </c>
      <c r="Z8" s="28" t="s">
        <v>51</v>
      </c>
      <c r="AA8" s="29">
        <v>7.8586999999999998</v>
      </c>
      <c r="AB8" s="28" t="s">
        <v>51</v>
      </c>
      <c r="AC8" s="27">
        <v>6.74</v>
      </c>
      <c r="AD8" s="28" t="s">
        <v>51</v>
      </c>
      <c r="AE8" s="29">
        <v>6.7965999999999998</v>
      </c>
      <c r="AF8" s="28" t="s">
        <v>51</v>
      </c>
      <c r="AG8" s="29">
        <v>7.1845999999999997</v>
      </c>
      <c r="AH8" s="28" t="s">
        <v>51</v>
      </c>
    </row>
    <row r="9" spans="1:35" s="8" customFormat="1" x14ac:dyDescent="0.15">
      <c r="A9" s="2" t="str">
        <f>VLOOKUP(Table32[[#This Row],[Column4]],[1]!Table12[#Data],2,FALSE)</f>
        <v>DeKalb DKC 70-64</v>
      </c>
      <c r="B9" s="2" t="str">
        <f>VLOOKUP(Table32[[#This Row],[Column4]],[1]!Table12[#Data],5,FALSE)</f>
        <v>RR</v>
      </c>
      <c r="C9" s="2" t="str">
        <f>VLOOKUP(Table32[[#This Row],[Column4]],[1]!Table12[#Data],6,FALSE)</f>
        <v>VT2P</v>
      </c>
      <c r="D9" s="2" t="str">
        <f>'[1]Crn Silage Traits Acr-a'!$D9</f>
        <v>CS20002</v>
      </c>
      <c r="E9" s="30">
        <v>6.8958000000000004</v>
      </c>
      <c r="F9" s="31" t="s">
        <v>51</v>
      </c>
      <c r="G9" s="32"/>
      <c r="H9" s="31"/>
      <c r="I9" s="32"/>
      <c r="J9" s="31"/>
      <c r="K9" s="30">
        <v>7.9233000000000002</v>
      </c>
      <c r="L9" s="31" t="s">
        <v>51</v>
      </c>
      <c r="M9" s="32"/>
      <c r="N9" s="31"/>
      <c r="O9" s="32"/>
      <c r="P9" s="31"/>
      <c r="Q9" s="30">
        <v>6.3921000000000001</v>
      </c>
      <c r="R9" s="31" t="s">
        <v>51</v>
      </c>
      <c r="S9" s="32"/>
      <c r="T9" s="31"/>
      <c r="U9" s="32"/>
      <c r="V9" s="31"/>
      <c r="W9" s="30">
        <v>7.2016999999999998</v>
      </c>
      <c r="X9" s="31" t="s">
        <v>51</v>
      </c>
      <c r="Y9" s="32"/>
      <c r="Z9" s="31"/>
      <c r="AA9" s="32"/>
      <c r="AB9" s="31"/>
      <c r="AC9" s="30">
        <v>6.0662000000000003</v>
      </c>
      <c r="AD9" s="31" t="s">
        <v>51</v>
      </c>
      <c r="AE9" s="32"/>
      <c r="AF9" s="31"/>
      <c r="AG9" s="32"/>
      <c r="AH9" s="31"/>
    </row>
    <row r="10" spans="1:35" s="8" customFormat="1" x14ac:dyDescent="0.15">
      <c r="A10" s="2" t="str">
        <f>VLOOKUP(Table32[[#This Row],[Column4]],[1]!Table12[#Data],2,FALSE)</f>
        <v>DeKalb DKC 64-44</v>
      </c>
      <c r="B10" s="2" t="str">
        <f>VLOOKUP(Table32[[#This Row],[Column4]],[1]!Table12[#Data],5,FALSE)</f>
        <v>RR,LL</v>
      </c>
      <c r="C10" s="2" t="str">
        <f>VLOOKUP(Table32[[#This Row],[Column4]],[1]!Table12[#Data],6,FALSE)</f>
        <v>SSX</v>
      </c>
      <c r="D10" s="2" t="str">
        <f>'[1]Crn Silage Traits Acr-a'!$D10</f>
        <v>CS20003</v>
      </c>
      <c r="E10" s="27">
        <v>6.742</v>
      </c>
      <c r="F10" s="28" t="s">
        <v>51</v>
      </c>
      <c r="G10" s="29"/>
      <c r="H10" s="28"/>
      <c r="I10" s="29"/>
      <c r="J10" s="28"/>
      <c r="K10" s="27">
        <v>7.2743000000000002</v>
      </c>
      <c r="L10" s="28" t="s">
        <v>51</v>
      </c>
      <c r="M10" s="29"/>
      <c r="N10" s="28"/>
      <c r="O10" s="29"/>
      <c r="P10" s="28"/>
      <c r="Q10" s="27">
        <v>5.3555000000000001</v>
      </c>
      <c r="R10" s="28" t="s">
        <v>51</v>
      </c>
      <c r="S10" s="29"/>
      <c r="T10" s="28"/>
      <c r="U10" s="29"/>
      <c r="V10" s="28"/>
      <c r="W10" s="27">
        <v>7.7306999999999997</v>
      </c>
      <c r="X10" s="28" t="s">
        <v>51</v>
      </c>
      <c r="Y10" s="29"/>
      <c r="Z10" s="28"/>
      <c r="AA10" s="29"/>
      <c r="AB10" s="28"/>
      <c r="AC10" s="27">
        <v>6.6074999999999999</v>
      </c>
      <c r="AD10" s="28" t="s">
        <v>51</v>
      </c>
      <c r="AE10" s="29"/>
      <c r="AF10" s="28"/>
      <c r="AG10" s="29"/>
      <c r="AH10" s="28"/>
    </row>
    <row r="11" spans="1:35" s="34" customFormat="1" x14ac:dyDescent="0.15">
      <c r="A11" s="2" t="str">
        <f>VLOOKUP(Table32[[#This Row],[Column4]],[1]!Table12[#Data],2,FALSE)</f>
        <v>Dyna-Gro D57VC17</v>
      </c>
      <c r="B11" s="2" t="str">
        <f>VLOOKUP(Table32[[#This Row],[Column4]],[1]!Table12[#Data],5,FALSE)</f>
        <v>RR</v>
      </c>
      <c r="C11" s="2" t="str">
        <f>VLOOKUP(Table32[[#This Row],[Column4]],[1]!Table12[#Data],6,FALSE)</f>
        <v>V2TP</v>
      </c>
      <c r="D11" s="2" t="str">
        <f>'[1]Crn Silage Traits Acr-a'!$D11</f>
        <v>CS19007</v>
      </c>
      <c r="E11" s="30">
        <v>6.7241999999999997</v>
      </c>
      <c r="F11" s="31" t="s">
        <v>51</v>
      </c>
      <c r="G11" s="32"/>
      <c r="H11" s="31"/>
      <c r="I11" s="32"/>
      <c r="J11" s="31"/>
      <c r="K11" s="30">
        <v>7.4351000000000003</v>
      </c>
      <c r="L11" s="31" t="s">
        <v>51</v>
      </c>
      <c r="M11" s="32"/>
      <c r="N11" s="31"/>
      <c r="O11" s="32"/>
      <c r="P11" s="31"/>
      <c r="Q11" s="30">
        <v>5.7202999999999999</v>
      </c>
      <c r="R11" s="31" t="s">
        <v>51</v>
      </c>
      <c r="S11" s="32"/>
      <c r="T11" s="31"/>
      <c r="U11" s="32"/>
      <c r="V11" s="31"/>
      <c r="W11" s="30">
        <v>7.3076999999999996</v>
      </c>
      <c r="X11" s="31" t="s">
        <v>51</v>
      </c>
      <c r="Y11" s="32"/>
      <c r="Z11" s="31"/>
      <c r="AA11" s="32"/>
      <c r="AB11" s="31"/>
      <c r="AC11" s="30">
        <v>6.4335000000000004</v>
      </c>
      <c r="AD11" s="31" t="s">
        <v>51</v>
      </c>
      <c r="AE11" s="32"/>
      <c r="AF11" s="31"/>
      <c r="AG11" s="32"/>
      <c r="AH11" s="31"/>
      <c r="AI11" s="33"/>
    </row>
    <row r="12" spans="1:35" s="34" customFormat="1" x14ac:dyDescent="0.15">
      <c r="A12" s="2" t="str">
        <f>VLOOKUP(Table32[[#This Row],[Column4]],[1]!Table12[#Data],2,FALSE)</f>
        <v>Croplan CP5700S***</v>
      </c>
      <c r="B12" s="2" t="str">
        <f>VLOOKUP(Table32[[#This Row],[Column4]],[1]!Table12[#Data],5,FALSE)</f>
        <v xml:space="preserve">RR </v>
      </c>
      <c r="C12" s="2" t="str">
        <f>VLOOKUP(Table32[[#This Row],[Column4]],[1]!Table12[#Data],6,FALSE)</f>
        <v>VT2P</v>
      </c>
      <c r="D12" s="2" t="str">
        <f>'[1]Crn Silage Traits Acr-a'!$D12</f>
        <v>CS18005</v>
      </c>
      <c r="E12" s="27">
        <v>6.5814000000000004</v>
      </c>
      <c r="F12" s="28" t="s">
        <v>51</v>
      </c>
      <c r="G12" s="29">
        <v>7.4526000000000003</v>
      </c>
      <c r="H12" s="28" t="s">
        <v>51</v>
      </c>
      <c r="I12" s="29">
        <v>7.6303000000000001</v>
      </c>
      <c r="J12" s="28" t="s">
        <v>51</v>
      </c>
      <c r="K12" s="27">
        <v>7.0941000000000001</v>
      </c>
      <c r="L12" s="28" t="s">
        <v>51</v>
      </c>
      <c r="M12" s="29">
        <v>7.9284999999999997</v>
      </c>
      <c r="N12" s="28" t="s">
        <v>51</v>
      </c>
      <c r="O12" s="29">
        <v>8.0033999999999992</v>
      </c>
      <c r="P12" s="28" t="s">
        <v>51</v>
      </c>
      <c r="Q12" s="27">
        <v>5.4730999999999996</v>
      </c>
      <c r="R12" s="28" t="s">
        <v>51</v>
      </c>
      <c r="S12" s="29">
        <v>7.4367999999999999</v>
      </c>
      <c r="T12" s="28" t="s">
        <v>51</v>
      </c>
      <c r="U12" s="29">
        <v>7.6271000000000004</v>
      </c>
      <c r="V12" s="28" t="s">
        <v>51</v>
      </c>
      <c r="W12" s="27">
        <v>7.1451000000000002</v>
      </c>
      <c r="X12" s="28" t="s">
        <v>51</v>
      </c>
      <c r="Y12" s="29">
        <v>7.4760999999999997</v>
      </c>
      <c r="Z12" s="28" t="s">
        <v>51</v>
      </c>
      <c r="AA12" s="29">
        <v>7.8063000000000002</v>
      </c>
      <c r="AB12" s="28" t="s">
        <v>51</v>
      </c>
      <c r="AC12" s="27">
        <v>6.6131000000000002</v>
      </c>
      <c r="AD12" s="28" t="s">
        <v>51</v>
      </c>
      <c r="AE12" s="29">
        <v>6.9687000000000001</v>
      </c>
      <c r="AF12" s="28" t="s">
        <v>51</v>
      </c>
      <c r="AG12" s="29">
        <v>7.0843999999999996</v>
      </c>
      <c r="AH12" s="28" t="s">
        <v>51</v>
      </c>
      <c r="AI12" s="33"/>
    </row>
    <row r="13" spans="1:35" s="34" customFormat="1" ht="14" thickBot="1" x14ac:dyDescent="0.2">
      <c r="A13" s="35" t="str">
        <f>VLOOKUP(Table32[[#This Row],[Column4]],[1]!Table12[#Data],2,FALSE)</f>
        <v>Dekalb DKC 69-16</v>
      </c>
      <c r="B13" s="35" t="str">
        <f>VLOOKUP(Table32[[#This Row],[Column4]],[1]!Table12[#Data],5,FALSE)</f>
        <v>RR</v>
      </c>
      <c r="C13" s="35" t="str">
        <f>VLOOKUP(Table32[[#This Row],[Column4]],[1]!Table12[#Data],6,FALSE)</f>
        <v>VT2P</v>
      </c>
      <c r="D13" s="35" t="str">
        <f>'[1]Crn Silage Traits Acr-a'!$D13</f>
        <v>CS20001</v>
      </c>
      <c r="E13" s="30">
        <v>6.5510999999999999</v>
      </c>
      <c r="F13" s="31" t="s">
        <v>51</v>
      </c>
      <c r="G13" s="32"/>
      <c r="H13" s="31"/>
      <c r="I13" s="32"/>
      <c r="J13" s="31"/>
      <c r="K13" s="30">
        <v>7.1249000000000002</v>
      </c>
      <c r="L13" s="31" t="s">
        <v>51</v>
      </c>
      <c r="M13" s="32"/>
      <c r="N13" s="31"/>
      <c r="O13" s="32"/>
      <c r="P13" s="31"/>
      <c r="Q13" s="30">
        <v>5.3845000000000001</v>
      </c>
      <c r="R13" s="31" t="s">
        <v>51</v>
      </c>
      <c r="S13" s="32"/>
      <c r="T13" s="31"/>
      <c r="U13" s="32"/>
      <c r="V13" s="31"/>
      <c r="W13" s="30">
        <v>7.8250000000000002</v>
      </c>
      <c r="X13" s="31" t="s">
        <v>51</v>
      </c>
      <c r="Y13" s="32"/>
      <c r="Z13" s="31"/>
      <c r="AA13" s="32"/>
      <c r="AB13" s="31"/>
      <c r="AC13" s="30">
        <v>5.8699000000000003</v>
      </c>
      <c r="AD13" s="31" t="s">
        <v>51</v>
      </c>
      <c r="AE13" s="32"/>
      <c r="AF13" s="31"/>
      <c r="AG13" s="32"/>
      <c r="AH13" s="31"/>
      <c r="AI13" s="33"/>
    </row>
    <row r="14" spans="1:35" s="34" customFormat="1" x14ac:dyDescent="0.15">
      <c r="A14" s="36" t="s">
        <v>52</v>
      </c>
      <c r="B14" s="36"/>
      <c r="C14" s="36"/>
      <c r="D14" s="36"/>
      <c r="E14" s="37">
        <f>'[1]Crn Silage Traits Acr-a'!E14</f>
        <v>6.8682999999999996</v>
      </c>
      <c r="F14" s="38"/>
      <c r="G14" s="39">
        <f>'[1]Crn Silage Traits Acr-a'!G14</f>
        <v>7.5597000000000003</v>
      </c>
      <c r="H14" s="38"/>
      <c r="I14" s="39">
        <f>'[1]Crn Silage Traits Acr-a'!I14</f>
        <v>7.8437999999999999</v>
      </c>
      <c r="J14" s="40"/>
      <c r="K14" s="37">
        <f>'[1]Crn Silage Traits Acr-a (ET)'!E14</f>
        <v>7.5239000000000003</v>
      </c>
      <c r="L14" s="38"/>
      <c r="M14" s="39">
        <f>'[1]Crn Silage Traits Acr-a (ET)'!G14</f>
        <v>8.3526000000000007</v>
      </c>
      <c r="N14" s="38"/>
      <c r="O14" s="39">
        <f>'[1]Crn Silage Traits Acr-a (ET)'!I14</f>
        <v>8.4633000000000003</v>
      </c>
      <c r="P14" s="40"/>
      <c r="Q14" s="37">
        <f>'[1]Crn Silage Traits Acr-a (P)'!E14</f>
        <v>5.7732000000000001</v>
      </c>
      <c r="R14" s="38"/>
      <c r="S14" s="39">
        <f>'[1]Crn Silage Traits Acr-a (P)'!G14</f>
        <v>7.6383999999999999</v>
      </c>
      <c r="T14" s="38"/>
      <c r="U14" s="39">
        <f>'[1]Crn Silage Traits Acr-a (P)'!I14</f>
        <v>7.9448999999999996</v>
      </c>
      <c r="V14" s="40"/>
      <c r="W14" s="37">
        <f>'[1]Crn Silage Traits Acr-a (MT)'!E14</f>
        <v>7.3868</v>
      </c>
      <c r="X14" s="38"/>
      <c r="Y14" s="39">
        <f>'[1]Crn Silage Traits Acr-a (MT)'!G14</f>
        <v>7.3650000000000002</v>
      </c>
      <c r="Z14" s="38"/>
      <c r="AA14" s="39">
        <f>'[1]Crn Silage Traits Acr-a (MT)'!I14</f>
        <v>7.8324999999999996</v>
      </c>
      <c r="AB14" s="40"/>
      <c r="AC14" s="37">
        <f>'[1]Crn Silage Traits Acr-a (HR)'!E14</f>
        <v>6.7892999999999999</v>
      </c>
      <c r="AD14" s="38"/>
      <c r="AE14" s="39">
        <f>'[1]Crn Silage Traits Acr-a (HR)'!G14</f>
        <v>6.8826999999999998</v>
      </c>
      <c r="AF14" s="38"/>
      <c r="AG14" s="39">
        <f>'[1]Crn Silage Traits Acr-a (HR)'!I14</f>
        <v>7.1345000000000001</v>
      </c>
      <c r="AH14" s="41"/>
      <c r="AI14" s="33"/>
    </row>
    <row r="15" spans="1:35" s="34" customFormat="1" x14ac:dyDescent="0.15">
      <c r="A15" s="36" t="s">
        <v>53</v>
      </c>
      <c r="B15" s="36"/>
      <c r="C15" s="36"/>
      <c r="D15" s="36"/>
      <c r="E15" s="37">
        <f>'[1]Crn Silage Traits Acr-a'!E15</f>
        <v>0.45739999999999997</v>
      </c>
      <c r="F15" s="38"/>
      <c r="G15" s="39">
        <f>'[1]Crn Silage Traits Acr-a'!G15</f>
        <v>0.7923</v>
      </c>
      <c r="H15" s="38"/>
      <c r="I15" s="39">
        <f>'[1]Crn Silage Traits Acr-a'!I15</f>
        <v>0.56000000000000005</v>
      </c>
      <c r="J15" s="40"/>
      <c r="K15" s="37">
        <f>'[1]Crn Silage Traits Acr-a (ET)'!E15</f>
        <v>0.52090000000000003</v>
      </c>
      <c r="L15" s="38"/>
      <c r="M15" s="39">
        <f>'[1]Crn Silage Traits Acr-a (ET)'!G15</f>
        <v>0.80689999999999995</v>
      </c>
      <c r="N15" s="38"/>
      <c r="O15" s="39">
        <f>'[1]Crn Silage Traits Acr-a (ET)'!I15</f>
        <v>0.49980000000000002</v>
      </c>
      <c r="P15" s="40"/>
      <c r="Q15" s="37">
        <f>'[1]Crn Silage Traits Acr-a (P)'!E15</f>
        <v>0.29520000000000002</v>
      </c>
      <c r="R15" s="38"/>
      <c r="S15" s="39">
        <f>'[1]Crn Silage Traits Acr-a (P)'!G15</f>
        <v>1.9089</v>
      </c>
      <c r="T15" s="38"/>
      <c r="U15" s="39">
        <f>'[1]Crn Silage Traits Acr-a (P)'!I15</f>
        <v>1.1554</v>
      </c>
      <c r="V15" s="40"/>
      <c r="W15" s="37">
        <f>'[1]Crn Silage Traits Acr-a (MT)'!E15</f>
        <v>0.56969999999999998</v>
      </c>
      <c r="X15" s="38"/>
      <c r="Y15" s="39">
        <f>'[1]Crn Silage Traits Acr-a (MT)'!G15</f>
        <v>0.47749999999999998</v>
      </c>
      <c r="Z15" s="38"/>
      <c r="AA15" s="39">
        <f>'[1]Crn Silage Traits Acr-a (MT)'!I15</f>
        <v>0.55210000000000004</v>
      </c>
      <c r="AB15" s="40"/>
      <c r="AC15" s="37">
        <f>'[1]Crn Silage Traits Acr-a (HR)'!E15</f>
        <v>0.59240000000000004</v>
      </c>
      <c r="AD15" s="38"/>
      <c r="AE15" s="39">
        <f>'[1]Crn Silage Traits Acr-a (HR)'!G15</f>
        <v>0.3836</v>
      </c>
      <c r="AF15" s="38"/>
      <c r="AG15" s="39">
        <f>'[1]Crn Silage Traits Acr-a (HR)'!I15</f>
        <v>0.34010000000000001</v>
      </c>
      <c r="AH15" s="41"/>
      <c r="AI15" s="33"/>
    </row>
    <row r="16" spans="1:35" ht="15" x14ac:dyDescent="0.2">
      <c r="A16" s="42" t="s">
        <v>54</v>
      </c>
      <c r="B16" s="42"/>
      <c r="C16" s="42"/>
      <c r="D16" s="42"/>
      <c r="E16" s="43" t="str">
        <f>'[1]Crn Silage Traits Acr-a'!E16</f>
        <v>N.S.</v>
      </c>
      <c r="F16" s="44"/>
      <c r="G16" s="45" t="str">
        <f>'[1]Crn Silage Traits Acr-a'!G16</f>
        <v>N.S.</v>
      </c>
      <c r="H16" s="44"/>
      <c r="I16" s="45" t="str">
        <f>'[1]Crn Silage Traits Acr-a'!I16</f>
        <v>N.S.</v>
      </c>
      <c r="J16" s="46"/>
      <c r="K16" s="43" t="str">
        <f>'[1]Crn Silage Traits Acr-a (ET)'!E16</f>
        <v>N.S.</v>
      </c>
      <c r="L16" s="44"/>
      <c r="M16" s="45" t="str">
        <f>'[1]Crn Silage Traits Acr-a (ET)'!G16</f>
        <v>N.S.</v>
      </c>
      <c r="N16" s="44"/>
      <c r="O16" s="45" t="str">
        <f>'[1]Crn Silage Traits Acr-a (ET)'!I16</f>
        <v>N.S.</v>
      </c>
      <c r="P16" s="46"/>
      <c r="Q16" s="43" t="str">
        <f>'[1]Crn Silage Traits Acr-a (P)'!E16</f>
        <v>N.S.</v>
      </c>
      <c r="R16" s="44"/>
      <c r="S16" s="45" t="str">
        <f>'[1]Crn Silage Traits Acr-a (P)'!G16</f>
        <v>N.S.</v>
      </c>
      <c r="T16" s="44"/>
      <c r="U16" s="45" t="str">
        <f>'[1]Crn Silage Traits Acr-a (P)'!I16</f>
        <v>N.S.</v>
      </c>
      <c r="V16" s="46"/>
      <c r="W16" s="43" t="str">
        <f>'[1]Crn Silage Traits Acr-a (MT)'!E16</f>
        <v>N.S.</v>
      </c>
      <c r="X16" s="44"/>
      <c r="Y16" s="45" t="str">
        <f>'[1]Crn Silage Traits Acr-a (MT)'!G16</f>
        <v>N.S.</v>
      </c>
      <c r="Z16" s="44"/>
      <c r="AA16" s="45" t="str">
        <f>'[1]Crn Silage Traits Acr-a (MT)'!I16</f>
        <v>N.S.</v>
      </c>
      <c r="AB16" s="46"/>
      <c r="AC16" s="43" t="str">
        <f>'[1]Crn Silage Traits Acr-a (HR)'!E16</f>
        <v>N.S.</v>
      </c>
      <c r="AD16" s="44"/>
      <c r="AE16" s="45" t="str">
        <f>'[1]Crn Silage Traits Acr-a (HR)'!G16</f>
        <v>N.S.</v>
      </c>
      <c r="AF16" s="44"/>
      <c r="AG16" s="45" t="str">
        <f>'[1]Crn Silage Traits Acr-a (HR)'!I16</f>
        <v>N.S.</v>
      </c>
      <c r="AH16" s="47"/>
    </row>
    <row r="17" spans="1:41" x14ac:dyDescent="0.15">
      <c r="A17" s="42" t="s">
        <v>55</v>
      </c>
      <c r="B17" s="42"/>
      <c r="C17" s="42"/>
      <c r="D17" s="42"/>
      <c r="E17" s="48">
        <f>'[1]Crn Silage Traits Acr-a'!E17</f>
        <v>12.125217825</v>
      </c>
      <c r="F17" s="49"/>
      <c r="G17" s="50">
        <f>'[1]Crn Silage Traits Acr-a'!G17</f>
        <v>12.120751024</v>
      </c>
      <c r="H17" s="49"/>
      <c r="I17" s="50">
        <f>'[1]Crn Silage Traits Acr-a'!I17</f>
        <v>11.636147169999999</v>
      </c>
      <c r="J17" s="51"/>
      <c r="K17" s="48">
        <f>'[1]Crn Silage Traits Acr-a (ET)'!E17</f>
        <v>11.991556564</v>
      </c>
      <c r="L17" s="49"/>
      <c r="M17" s="50">
        <f>'[1]Crn Silage Traits Acr-a (ET)'!G17</f>
        <v>10.735256621</v>
      </c>
      <c r="N17" s="49"/>
      <c r="O17" s="50">
        <f>'[1]Crn Silage Traits Acr-a (ET)'!I17</f>
        <v>10.377808303</v>
      </c>
      <c r="P17" s="51"/>
      <c r="Q17" s="48">
        <f>'[1]Crn Silage Traits Acr-a (P)'!E17</f>
        <v>7.6635077695999998</v>
      </c>
      <c r="R17" s="49"/>
      <c r="S17" s="50">
        <f>'[1]Crn Silage Traits Acr-a (P)'!G17</f>
        <v>9.4101129830999994</v>
      </c>
      <c r="T17" s="49"/>
      <c r="U17" s="50">
        <f>'[1]Crn Silage Traits Acr-a (P)'!I17</f>
        <v>10.772201075</v>
      </c>
      <c r="V17" s="51"/>
      <c r="W17" s="48">
        <f>'[1]Crn Silage Traits Acr-a (MT)'!E17</f>
        <v>12.307879373</v>
      </c>
      <c r="X17" s="49"/>
      <c r="Y17" s="50">
        <f>'[1]Crn Silage Traits Acr-a (MT)'!G17</f>
        <v>15.546010518999999</v>
      </c>
      <c r="Z17" s="49"/>
      <c r="AA17" s="50">
        <f>'[1]Crn Silage Traits Acr-a (MT)'!I17</f>
        <v>13.721994026000001</v>
      </c>
      <c r="AB17" s="51"/>
      <c r="AC17" s="48">
        <f>'[1]Crn Silage Traits Acr-a (HR)'!E17</f>
        <v>13.579077445999999</v>
      </c>
      <c r="AD17" s="49"/>
      <c r="AE17" s="50">
        <f>'[1]Crn Silage Traits Acr-a (HR)'!G17</f>
        <v>12.700219435999999</v>
      </c>
      <c r="AF17" s="49"/>
      <c r="AG17" s="50">
        <f>'[1]Crn Silage Traits Acr-a (HR)'!I17</f>
        <v>11.60452808</v>
      </c>
      <c r="AH17" s="52"/>
      <c r="AO17" s="2" t="s">
        <v>56</v>
      </c>
    </row>
    <row r="18" spans="1:41" ht="14" thickBot="1" x14ac:dyDescent="0.2">
      <c r="A18" s="53" t="s">
        <v>57</v>
      </c>
      <c r="B18" s="53"/>
      <c r="C18" s="53"/>
      <c r="D18" s="53"/>
      <c r="E18" s="54">
        <f>'[1]Crn Silage Traits Acr-a'!E18</f>
        <v>12</v>
      </c>
      <c r="F18" s="55"/>
      <c r="G18" s="56">
        <f>'[1]Crn Silage Traits Acr-a'!G18</f>
        <v>24</v>
      </c>
      <c r="H18" s="55"/>
      <c r="I18" s="56">
        <f>'[1]Crn Silage Traits Acr-a'!I18</f>
        <v>36</v>
      </c>
      <c r="J18" s="57"/>
      <c r="K18" s="54">
        <f>'[1]Crn Silage Traits Acr-a (ET)'!E18</f>
        <v>12</v>
      </c>
      <c r="L18" s="55"/>
      <c r="M18" s="56">
        <f>'[1]Crn Silage Traits Acr-a (ET)'!G18</f>
        <v>24</v>
      </c>
      <c r="N18" s="55"/>
      <c r="O18" s="56">
        <f>'[1]Crn Silage Traits Acr-a (ET)'!I18</f>
        <v>36</v>
      </c>
      <c r="P18" s="57"/>
      <c r="Q18" s="54">
        <f>'[1]Crn Silage Traits Acr-a (P)'!E18</f>
        <v>12</v>
      </c>
      <c r="R18" s="55"/>
      <c r="S18" s="56">
        <f>'[1]Crn Silage Traits Acr-a (P)'!G18</f>
        <v>24</v>
      </c>
      <c r="T18" s="55"/>
      <c r="U18" s="56">
        <f>'[1]Crn Silage Traits Acr-a (P)'!I18</f>
        <v>36</v>
      </c>
      <c r="V18" s="57"/>
      <c r="W18" s="54">
        <f>'[1]Crn Silage Traits Acr-a (MT)'!E18</f>
        <v>12</v>
      </c>
      <c r="X18" s="55"/>
      <c r="Y18" s="56">
        <f>'[1]Crn Silage Traits Acr-a (MT)'!G18</f>
        <v>24</v>
      </c>
      <c r="Z18" s="55"/>
      <c r="AA18" s="56">
        <f>'[1]Crn Silage Traits Acr-a (MT)'!I18</f>
        <v>36</v>
      </c>
      <c r="AB18" s="57"/>
      <c r="AC18" s="54">
        <f>'[1]Crn Silage Traits Acr-a (HR)'!E18</f>
        <v>12</v>
      </c>
      <c r="AD18" s="55"/>
      <c r="AE18" s="56">
        <f>'[1]Crn Silage Traits Acr-a (HR)'!G18</f>
        <v>24</v>
      </c>
      <c r="AF18" s="55"/>
      <c r="AG18" s="56">
        <f>'[1]Crn Silage Traits Acr-a (HR)'!I18</f>
        <v>36</v>
      </c>
      <c r="AH18" s="58"/>
    </row>
    <row r="19" spans="1:41" x14ac:dyDescent="0.15">
      <c r="A19" s="59"/>
      <c r="B19" s="59"/>
      <c r="C19" s="59"/>
      <c r="D19" s="59"/>
      <c r="E19" s="59"/>
      <c r="F19" s="60"/>
      <c r="G19" s="59"/>
      <c r="H19" s="60"/>
      <c r="I19" s="59"/>
      <c r="J19" s="59"/>
      <c r="W19" s="62"/>
      <c r="X19" s="63"/>
      <c r="Y19" s="62"/>
      <c r="Z19" s="64"/>
      <c r="AA19" s="62"/>
      <c r="AB19" s="64"/>
      <c r="AC19" s="59"/>
      <c r="AD19" s="59"/>
      <c r="AE19" s="59"/>
      <c r="AF19" s="59"/>
      <c r="AG19" s="59"/>
      <c r="AH19" s="65"/>
    </row>
    <row r="20" spans="1:41" x14ac:dyDescent="0.15">
      <c r="A20" s="66"/>
      <c r="B20" s="66"/>
      <c r="C20" s="66"/>
      <c r="D20" s="66"/>
      <c r="E20" s="66"/>
      <c r="F20" s="66"/>
      <c r="G20" s="66"/>
      <c r="H20" s="66"/>
      <c r="I20" s="66"/>
      <c r="J20" s="66"/>
      <c r="K20" s="66"/>
      <c r="L20" s="66"/>
      <c r="M20" s="66"/>
      <c r="N20" s="66"/>
      <c r="O20" s="66"/>
      <c r="P20" s="66"/>
      <c r="Q20" s="66"/>
      <c r="R20" s="66"/>
      <c r="S20" s="66"/>
      <c r="T20" s="66"/>
      <c r="U20" s="66"/>
      <c r="V20" s="66"/>
      <c r="W20" s="66"/>
      <c r="X20" s="66"/>
      <c r="Y20" s="66"/>
      <c r="Z20" s="66"/>
      <c r="AA20" s="66"/>
      <c r="AB20" s="66"/>
      <c r="AC20" s="66"/>
      <c r="AD20" s="66"/>
      <c r="AE20" s="66"/>
      <c r="AF20" s="66"/>
      <c r="AG20" s="66"/>
      <c r="AH20" s="65"/>
    </row>
    <row r="21" spans="1:41" x14ac:dyDescent="0.15">
      <c r="A21" s="67"/>
      <c r="B21" s="67"/>
      <c r="C21" s="67"/>
      <c r="D21" s="67"/>
      <c r="E21" s="67"/>
      <c r="F21" s="68"/>
      <c r="G21" s="67"/>
      <c r="H21" s="68"/>
      <c r="I21" s="67"/>
      <c r="J21" s="67"/>
      <c r="AC21" s="70"/>
      <c r="AD21" s="67"/>
      <c r="AE21" s="70"/>
      <c r="AF21" s="67"/>
      <c r="AG21" s="70"/>
      <c r="AH21" s="67"/>
    </row>
    <row r="22" spans="1:41" x14ac:dyDescent="0.15">
      <c r="A22" s="67"/>
      <c r="B22" s="65"/>
      <c r="C22" s="65"/>
      <c r="D22" s="65"/>
      <c r="E22" s="65"/>
      <c r="F22" s="71"/>
      <c r="G22" s="65"/>
      <c r="H22" s="71"/>
      <c r="I22" s="65"/>
      <c r="J22" s="65"/>
      <c r="AC22" s="67"/>
      <c r="AD22" s="67"/>
      <c r="AE22" s="67"/>
      <c r="AF22" s="67"/>
      <c r="AG22" s="67"/>
      <c r="AH22" s="67"/>
    </row>
    <row r="23" spans="1:41" x14ac:dyDescent="0.15">
      <c r="B23" s="34"/>
      <c r="C23" s="34"/>
      <c r="D23" s="34"/>
      <c r="E23" s="34"/>
      <c r="F23" s="72"/>
      <c r="G23" s="34"/>
      <c r="H23" s="72"/>
      <c r="I23" s="34"/>
      <c r="J23" s="34"/>
    </row>
    <row r="24" spans="1:41" ht="16" x14ac:dyDescent="0.2">
      <c r="B24"/>
      <c r="C24"/>
      <c r="D24" s="34"/>
      <c r="F24" s="72"/>
      <c r="G24" s="34"/>
      <c r="H24" s="72"/>
      <c r="I24" s="34"/>
      <c r="J24" s="34"/>
    </row>
    <row r="25" spans="1:41" ht="16" x14ac:dyDescent="0.2">
      <c r="A25"/>
      <c r="B25"/>
      <c r="C25"/>
      <c r="D25" s="34"/>
      <c r="F25" s="72"/>
      <c r="G25" s="34"/>
      <c r="H25" s="72"/>
      <c r="I25" s="34"/>
      <c r="J25" s="34"/>
    </row>
    <row r="26" spans="1:41" ht="16" x14ac:dyDescent="0.2">
      <c r="A26"/>
      <c r="B26"/>
      <c r="C26"/>
      <c r="D26" s="34"/>
      <c r="E26" s="34"/>
      <c r="F26" s="72"/>
      <c r="G26" s="34"/>
      <c r="H26" s="72"/>
      <c r="I26" s="34"/>
      <c r="J26" s="34"/>
    </row>
    <row r="27" spans="1:41" ht="16" x14ac:dyDescent="0.2">
      <c r="A27"/>
      <c r="B27"/>
      <c r="C27"/>
      <c r="D27" s="34"/>
      <c r="E27" s="34"/>
      <c r="F27" s="72"/>
      <c r="G27" s="34"/>
      <c r="H27" s="72"/>
      <c r="I27" s="34"/>
      <c r="J27" s="34"/>
    </row>
    <row r="28" spans="1:41" ht="16" x14ac:dyDescent="0.2">
      <c r="A28"/>
      <c r="B28"/>
      <c r="C28"/>
      <c r="D28" s="34"/>
      <c r="E28" s="34"/>
      <c r="F28" s="72"/>
      <c r="G28" s="34"/>
      <c r="H28" s="72"/>
      <c r="I28" s="34"/>
      <c r="J28" s="34"/>
    </row>
    <row r="29" spans="1:41" ht="16" x14ac:dyDescent="0.2">
      <c r="A29"/>
      <c r="B29"/>
      <c r="C29"/>
      <c r="D29" s="34"/>
      <c r="E29" s="34"/>
      <c r="F29" s="72"/>
      <c r="G29" s="34"/>
      <c r="H29" s="72"/>
      <c r="I29" s="34"/>
      <c r="J29" s="34"/>
      <c r="AC29" s="61" t="s">
        <v>56</v>
      </c>
      <c r="AE29" s="61" t="s">
        <v>56</v>
      </c>
      <c r="AG29" s="61" t="s">
        <v>56</v>
      </c>
    </row>
    <row r="30" spans="1:41" ht="16" x14ac:dyDescent="0.2">
      <c r="A30"/>
      <c r="B30"/>
      <c r="C30"/>
      <c r="D30" s="34"/>
      <c r="E30" s="34"/>
      <c r="F30" s="72"/>
      <c r="G30" s="34"/>
      <c r="H30" s="72"/>
      <c r="I30" s="34"/>
      <c r="J30" s="34"/>
    </row>
    <row r="31" spans="1:41" ht="16" x14ac:dyDescent="0.2">
      <c r="A31"/>
      <c r="B31"/>
      <c r="C31"/>
    </row>
    <row r="32" spans="1:41" ht="16" x14ac:dyDescent="0.2">
      <c r="A32"/>
      <c r="B32"/>
      <c r="C32"/>
    </row>
    <row r="33" spans="1:3" ht="16" x14ac:dyDescent="0.2">
      <c r="A33"/>
      <c r="B33"/>
      <c r="C33"/>
    </row>
    <row r="34" spans="1:3" ht="16" x14ac:dyDescent="0.2">
      <c r="A34"/>
      <c r="B34"/>
      <c r="C34"/>
    </row>
    <row r="35" spans="1:3" ht="16" x14ac:dyDescent="0.2">
      <c r="A35"/>
      <c r="B35"/>
      <c r="C35"/>
    </row>
    <row r="36" spans="1:3" ht="16" x14ac:dyDescent="0.2">
      <c r="A36"/>
      <c r="B36"/>
      <c r="C36"/>
    </row>
    <row r="37" spans="1:3" ht="16" x14ac:dyDescent="0.2">
      <c r="A37"/>
      <c r="B37"/>
      <c r="C37"/>
    </row>
    <row r="38" spans="1:3" ht="16" x14ac:dyDescent="0.2">
      <c r="A38"/>
      <c r="B38"/>
      <c r="C38"/>
    </row>
    <row r="39" spans="1:3" ht="16" x14ac:dyDescent="0.2">
      <c r="A39"/>
      <c r="B39"/>
      <c r="C39"/>
    </row>
    <row r="40" spans="1:3" ht="16" x14ac:dyDescent="0.2">
      <c r="A40"/>
      <c r="B40"/>
      <c r="C40"/>
    </row>
    <row r="41" spans="1:3" ht="16" x14ac:dyDescent="0.2">
      <c r="A41"/>
      <c r="B41"/>
      <c r="C41"/>
    </row>
  </sheetData>
  <mergeCells count="22">
    <mergeCell ref="AC4:AD4"/>
    <mergeCell ref="AE4:AF4"/>
    <mergeCell ref="AG4:AH4"/>
    <mergeCell ref="A20:AG20"/>
    <mergeCell ref="Q4:R4"/>
    <mergeCell ref="S4:T4"/>
    <mergeCell ref="U4:V4"/>
    <mergeCell ref="W4:X4"/>
    <mergeCell ref="Y4:Z4"/>
    <mergeCell ref="AA4:AB4"/>
    <mergeCell ref="E4:F4"/>
    <mergeCell ref="G4:H4"/>
    <mergeCell ref="I4:J4"/>
    <mergeCell ref="K4:L4"/>
    <mergeCell ref="M4:N4"/>
    <mergeCell ref="O4:P4"/>
    <mergeCell ref="A1:AH1"/>
    <mergeCell ref="E2:J2"/>
    <mergeCell ref="K2:P2"/>
    <mergeCell ref="Q2:V2"/>
    <mergeCell ref="W2:AB2"/>
    <mergeCell ref="AC2:AH2"/>
  </mergeCells>
  <pageMargins left="0.7" right="0.7" top="0.75" bottom="0.75" header="0.3" footer="0.3"/>
  <drawing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Beth Floyd</dc:creator>
  <cp:lastModifiedBy>Beth Floyd</cp:lastModifiedBy>
  <dcterms:created xsi:type="dcterms:W3CDTF">2020-11-05T18:17:08Z</dcterms:created>
  <dcterms:modified xsi:type="dcterms:W3CDTF">2020-11-05T18:17:17Z</dcterms:modified>
</cp:coreProperties>
</file>