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98321824-D3CF-E04E-897B-D6FECA8482FD}" xr6:coauthVersionLast="45" xr6:coauthVersionMax="45" xr10:uidLastSave="{00000000-0000-0000-0000-000000000000}"/>
  <bookViews>
    <workbookView xWindow="11980" yWindow="5960" windowWidth="27640" windowHeight="16940" xr2:uid="{991D7275-37E7-3D42-97BC-12F1867B486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</calcChain>
</file>

<file path=xl/sharedStrings.xml><?xml version="1.0" encoding="utf-8"?>
<sst xmlns="http://schemas.openxmlformats.org/spreadsheetml/2006/main" count="69" uniqueCount="42">
  <si>
    <t>Table 14.  Overall average yields, moistures, and test weights of 7 full-season (&gt;116 DAP) corn hybrids evaluated in both the County Standard Tests and AgResearch and Education Center Tests in Tennessee during 2020.</t>
  </si>
  <si>
    <t>Avg. of CST and REC Tests</t>
  </si>
  <si>
    <t>CST Tests</t>
  </si>
  <si>
    <t>REC Tests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</si>
  <si>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</si>
  <si>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</si>
  <si>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</si>
  <si>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</si>
  <si>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</si>
  <si>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Avg. Test Weight (lbs/bu)</t>
  </si>
  <si>
    <t>"A group" in both tests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</si>
  <si>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</si>
  <si>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"A group"</t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</si>
  <si>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</si>
  <si>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</si>
  <si>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</si>
  <si>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</si>
  <si>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t>CST &amp; REC
Avg. Test Weight 
(lbs/bu)</t>
  </si>
  <si>
    <t>CST &amp; REC A Group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</si>
  <si>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</si>
  <si>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</si>
  <si>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t>CST
Avg. Test Weight
(lbs/bu)</t>
  </si>
  <si>
    <t>CST A Group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</si>
  <si>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</si>
  <si>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</si>
  <si>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REC
Avg. Test Weight 
(lbs/bu)</t>
  </si>
  <si>
    <t>REC A Group</t>
  </si>
  <si>
    <t>Dekalb DKC67-44 RIB GENVT2PRIB</t>
  </si>
  <si>
    <t>RR</t>
  </si>
  <si>
    <t>VT2P</t>
  </si>
  <si>
    <t>*</t>
  </si>
  <si>
    <t>Dekalb DKC68-69 RIB GENVT2PRIB</t>
  </si>
  <si>
    <t>Local Seed Co. LC1898 TC</t>
  </si>
  <si>
    <t xml:space="preserve"> RR</t>
  </si>
  <si>
    <t>TRE</t>
  </si>
  <si>
    <t>Dekalb DKC70-27 RIB GENVT2PRIB</t>
  </si>
  <si>
    <t xml:space="preserve">Dyna-Gro D58VC65  </t>
  </si>
  <si>
    <t xml:space="preserve">VT2P </t>
  </si>
  <si>
    <t>Progeny PGY 9117 VT2P</t>
  </si>
  <si>
    <t>LG Seeds LG68C22 VT2Pro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</si>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</sst>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2" fillId="0" borderId="1" xfId="1" applyFont="1" applyBorder="1" applyAlignment="1">
      <alignment horizontal="left" wrapText="1"/>
    </xf>
    <xf numFmtId="0" fontId="1" fillId="0" borderId="0" xfId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6" fillId="0" borderId="0" xfId="1" applyFont="1"/>
    <xf numFmtId="0" fontId="1" fillId="4" borderId="0" xfId="1" applyFill="1"/>
    <xf numFmtId="1" fontId="1" fillId="4" borderId="10" xfId="1" applyNumberFormat="1" applyFill="1" applyBorder="1" applyAlignment="1">
      <alignment horizontal="center"/>
    </xf>
    <xf numFmtId="164" fontId="1" fillId="4" borderId="0" xfId="1" applyNumberFormat="1" applyFill="1" applyAlignment="1">
      <alignment horizontal="center"/>
    </xf>
    <xf numFmtId="164" fontId="1" fillId="4" borderId="11" xfId="1" applyNumberFormat="1" applyFill="1" applyBorder="1" applyAlignment="1">
      <alignment horizontal="center"/>
    </xf>
    <xf numFmtId="1" fontId="1" fillId="4" borderId="0" xfId="2" applyNumberFormat="1" applyFont="1" applyFill="1" applyAlignment="1">
      <alignment horizontal="center" vertical="center"/>
    </xf>
    <xf numFmtId="164" fontId="1" fillId="4" borderId="0" xfId="3" applyNumberFormat="1" applyFont="1" applyFill="1" applyAlignment="1">
      <alignment horizontal="center" vertical="center"/>
    </xf>
    <xf numFmtId="0" fontId="1" fillId="5" borderId="0" xfId="1" applyFill="1"/>
    <xf numFmtId="1" fontId="1" fillId="5" borderId="10" xfId="1" applyNumberFormat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4" fontId="1" fillId="5" borderId="11" xfId="1" applyNumberFormat="1" applyFill="1" applyBorder="1" applyAlignment="1">
      <alignment horizontal="center"/>
    </xf>
    <xf numFmtId="1" fontId="1" fillId="5" borderId="0" xfId="2" applyNumberFormat="1" applyFont="1" applyFill="1" applyAlignment="1">
      <alignment horizontal="center" vertical="center"/>
    </xf>
    <xf numFmtId="164" fontId="1" fillId="5" borderId="0" xfId="3" applyNumberFormat="1" applyFont="1" applyFill="1" applyAlignment="1">
      <alignment horizontal="center" vertical="center"/>
    </xf>
    <xf numFmtId="0" fontId="3" fillId="2" borderId="12" xfId="1" applyFont="1" applyFill="1" applyBorder="1"/>
    <xf numFmtId="1" fontId="3" fillId="2" borderId="13" xfId="1" applyNumberFormat="1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>
      <alignment horizontal="center"/>
    </xf>
    <xf numFmtId="0" fontId="2" fillId="0" borderId="0" xfId="1" applyFont="1"/>
    <xf numFmtId="1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1" applyFont="1"/>
  </cellXfs>
  <cellStyles count="4">
    <cellStyle name="Normal" xfId="0" builtinId="0"/>
    <cellStyle name="Normal 15" xfId="1" xr:uid="{6F4AF23D-A5E7-A64B-AB5A-C5D1C90612F6}"/>
    <cellStyle name="Normal 4" xfId="2" xr:uid="{2D8AA97B-BB10-E64E-ACCE-BD3EF3CE8EE1}"/>
    <cellStyle name="Normal 5" xfId="3" xr:uid="{F621E537-7E88-514C-944C-E3985EAE5B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13</xdr:col>
      <xdr:colOff>752475</xdr:colOff>
      <xdr:row>15</xdr:row>
      <xdr:rowOff>71438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AF4465-27C1-9D4C-A747-3415D62E0C66}"/>
            </a:ext>
          </a:extLst>
        </xdr:cNvPr>
        <xdr:cNvSpPr txBox="1"/>
      </xdr:nvSpPr>
      <xdr:spPr>
        <a:xfrm>
          <a:off x="0" y="2514600"/>
          <a:ext cx="13503275" cy="52863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17.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5C3B5-3745-4C4F-91B1-51CCFC04D730}">
  <dimension ref="A1:P25"/>
  <sheetViews>
    <sheetView tabSelected="1" workbookViewId="0">
      <selection sqref="A1:XFD1048576"/>
    </sheetView>
  </sheetViews>
  <sheetFormatPr baseColWidth="10" defaultColWidth="9.1640625" defaultRowHeight="13"/>
  <cols>
    <col min="1" max="1" width="32.6640625" style="2" customWidth="1"/>
    <col min="2" max="3" width="12.5" style="2" customWidth="1"/>
    <col min="4" max="7" width="10.5" style="2" customWidth="1"/>
    <col min="8" max="8" width="11.1640625" style="2" customWidth="1"/>
    <col min="9" max="9" width="10.5" style="2" customWidth="1"/>
    <col min="10" max="15" width="11.5" style="2" customWidth="1"/>
    <col min="16" max="16384" width="9.1640625" style="2"/>
  </cols>
  <sheetData>
    <row r="1" spans="1:15" ht="14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3"/>
      <c r="B2" s="3"/>
      <c r="C2" s="3"/>
      <c r="D2" s="4" t="s">
        <v>1</v>
      </c>
      <c r="E2" s="5"/>
      <c r="F2" s="5"/>
      <c r="G2" s="6"/>
      <c r="H2" s="4" t="s">
        <v>2</v>
      </c>
      <c r="I2" s="5"/>
      <c r="J2" s="5"/>
      <c r="K2" s="6"/>
      <c r="L2" s="4" t="s">
        <v>3</v>
      </c>
      <c r="M2" s="5"/>
      <c r="N2" s="5"/>
      <c r="O2" s="5"/>
    </row>
    <row r="3" spans="1:15" ht="44">
      <c r="A3" s="7" t="s">
        <v>4</v>
      </c>
      <c r="B3" s="8" t="s">
        <v>5</v>
      </c>
      <c r="C3" s="8" t="s">
        <v>6</v>
      </c>
      <c r="D3" s="9" t="s">
        <v>7</v>
      </c>
      <c r="E3" s="10" t="s">
        <v>8</v>
      </c>
      <c r="F3" s="10" t="s">
        <v>9</v>
      </c>
      <c r="G3" s="11" t="s">
        <v>10</v>
      </c>
      <c r="H3" s="10" t="s">
        <v>11</v>
      </c>
      <c r="I3" s="10" t="s">
        <v>8</v>
      </c>
      <c r="J3" s="10" t="s">
        <v>9</v>
      </c>
      <c r="K3" s="10" t="s">
        <v>12</v>
      </c>
      <c r="L3" s="9" t="s">
        <v>13</v>
      </c>
      <c r="M3" s="10" t="s">
        <v>8</v>
      </c>
      <c r="N3" s="10" t="s">
        <v>9</v>
      </c>
      <c r="O3" s="10" t="s">
        <v>12</v>
      </c>
    </row>
    <row r="4" spans="1:15" s="13" customFormat="1" ht="56" hidden="1">
      <c r="A4" s="7" t="s">
        <v>4</v>
      </c>
      <c r="B4" s="8" t="s">
        <v>5</v>
      </c>
      <c r="C4" s="8" t="s">
        <v>14</v>
      </c>
      <c r="D4" s="9" t="s">
        <v>15</v>
      </c>
      <c r="E4" s="10" t="s">
        <v>16</v>
      </c>
      <c r="F4" s="10" t="s">
        <v>17</v>
      </c>
      <c r="G4" s="11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9" t="s">
        <v>23</v>
      </c>
      <c r="M4" s="10" t="s">
        <v>24</v>
      </c>
      <c r="N4" s="10" t="s">
        <v>25</v>
      </c>
      <c r="O4" s="12" t="s">
        <v>26</v>
      </c>
    </row>
    <row r="5" spans="1:15">
      <c r="A5" s="14" t="s">
        <v>27</v>
      </c>
      <c r="B5" s="14" t="s">
        <v>28</v>
      </c>
      <c r="C5" s="14" t="s">
        <v>29</v>
      </c>
      <c r="D5" s="15">
        <f>AVERAGE(H5,L5)</f>
        <v>217.48000000000002</v>
      </c>
      <c r="E5" s="16">
        <f>AVERAGE(I5,M5)</f>
        <v>16.07855</v>
      </c>
      <c r="F5" s="16">
        <f>AVERAGE(J5,N5)</f>
        <v>56.9375</v>
      </c>
      <c r="G5" s="17" t="str">
        <f>IF(AND(K5="*",O5="*"),"*","")</f>
        <v>*</v>
      </c>
      <c r="H5" s="18">
        <v>213.4</v>
      </c>
      <c r="I5" s="19">
        <v>15.55</v>
      </c>
      <c r="J5" s="19">
        <v>57.875</v>
      </c>
      <c r="K5" s="19" t="s">
        <v>30</v>
      </c>
      <c r="L5" s="15">
        <v>221.56</v>
      </c>
      <c r="M5" s="16">
        <v>16.607099999999999</v>
      </c>
      <c r="N5" s="16">
        <v>56</v>
      </c>
      <c r="O5" s="16" t="s">
        <v>30</v>
      </c>
    </row>
    <row r="6" spans="1:15">
      <c r="A6" s="20" t="s">
        <v>31</v>
      </c>
      <c r="B6" s="20" t="s">
        <v>28</v>
      </c>
      <c r="C6" s="20" t="s">
        <v>29</v>
      </c>
      <c r="D6" s="21">
        <f t="shared" ref="D6:F11" si="0">AVERAGE(H6,L6)</f>
        <v>215.4</v>
      </c>
      <c r="E6" s="22">
        <f t="shared" si="0"/>
        <v>16.983800000000002</v>
      </c>
      <c r="F6" s="22">
        <f t="shared" si="0"/>
        <v>57.698792857000001</v>
      </c>
      <c r="G6" s="23" t="str">
        <f t="shared" ref="G6:G11" si="1">IF(AND(K6="*",O6="*"),"*","")</f>
        <v>*</v>
      </c>
      <c r="H6" s="24">
        <v>214</v>
      </c>
      <c r="I6" s="25">
        <v>16.485700000000001</v>
      </c>
      <c r="J6" s="25">
        <v>58.214285713999999</v>
      </c>
      <c r="K6" s="25" t="s">
        <v>30</v>
      </c>
      <c r="L6" s="21">
        <v>216.8</v>
      </c>
      <c r="M6" s="22">
        <v>17.4819</v>
      </c>
      <c r="N6" s="22">
        <v>57.183300000000003</v>
      </c>
      <c r="O6" s="22" t="s">
        <v>30</v>
      </c>
    </row>
    <row r="7" spans="1:15">
      <c r="A7" s="14" t="s">
        <v>32</v>
      </c>
      <c r="B7" s="14" t="s">
        <v>33</v>
      </c>
      <c r="C7" s="14" t="s">
        <v>34</v>
      </c>
      <c r="D7" s="15">
        <f t="shared" si="0"/>
        <v>214.31</v>
      </c>
      <c r="E7" s="16">
        <f t="shared" si="0"/>
        <v>16.123100000000001</v>
      </c>
      <c r="F7" s="16">
        <f t="shared" si="0"/>
        <v>56.778149999999997</v>
      </c>
      <c r="G7" s="17" t="str">
        <f t="shared" si="1"/>
        <v>*</v>
      </c>
      <c r="H7" s="18">
        <v>208.3</v>
      </c>
      <c r="I7" s="19">
        <v>16.162500000000001</v>
      </c>
      <c r="J7" s="19">
        <v>57.95</v>
      </c>
      <c r="K7" s="19" t="s">
        <v>30</v>
      </c>
      <c r="L7" s="15">
        <v>220.32</v>
      </c>
      <c r="M7" s="16">
        <v>16.0837</v>
      </c>
      <c r="N7" s="16">
        <v>55.606299999999997</v>
      </c>
      <c r="O7" s="16" t="s">
        <v>30</v>
      </c>
    </row>
    <row r="8" spans="1:15">
      <c r="A8" s="20" t="s">
        <v>35</v>
      </c>
      <c r="B8" s="20" t="s">
        <v>28</v>
      </c>
      <c r="C8" s="20" t="s">
        <v>29</v>
      </c>
      <c r="D8" s="21">
        <f t="shared" si="0"/>
        <v>208.89</v>
      </c>
      <c r="E8" s="22">
        <f t="shared" si="0"/>
        <v>17.170749999999998</v>
      </c>
      <c r="F8" s="22">
        <f t="shared" si="0"/>
        <v>56.608350000000002</v>
      </c>
      <c r="G8" s="23" t="str">
        <f t="shared" si="1"/>
        <v>*</v>
      </c>
      <c r="H8" s="24">
        <v>202.7</v>
      </c>
      <c r="I8" s="25">
        <v>16.512499999999999</v>
      </c>
      <c r="J8" s="25">
        <v>57.4</v>
      </c>
      <c r="K8" s="25" t="s">
        <v>30</v>
      </c>
      <c r="L8" s="21">
        <v>215.08</v>
      </c>
      <c r="M8" s="22">
        <v>17.829000000000001</v>
      </c>
      <c r="N8" s="22">
        <v>55.816699999999997</v>
      </c>
      <c r="O8" s="22" t="s">
        <v>30</v>
      </c>
    </row>
    <row r="9" spans="1:15">
      <c r="A9" s="14" t="s">
        <v>36</v>
      </c>
      <c r="B9" s="14" t="s">
        <v>28</v>
      </c>
      <c r="C9" s="14" t="s">
        <v>37</v>
      </c>
      <c r="D9" s="15">
        <f t="shared" si="0"/>
        <v>207.82499999999999</v>
      </c>
      <c r="E9" s="16">
        <f t="shared" si="0"/>
        <v>16.447899999999997</v>
      </c>
      <c r="F9" s="16">
        <f t="shared" si="0"/>
        <v>57.80415</v>
      </c>
      <c r="G9" s="17" t="str">
        <f t="shared" si="1"/>
        <v/>
      </c>
      <c r="H9" s="18">
        <v>205.6</v>
      </c>
      <c r="I9" s="19">
        <v>16.012499999999999</v>
      </c>
      <c r="J9" s="19">
        <v>58.125</v>
      </c>
      <c r="K9" s="19" t="s">
        <v>30</v>
      </c>
      <c r="L9" s="15">
        <v>210.05</v>
      </c>
      <c r="M9" s="16">
        <v>16.883299999999998</v>
      </c>
      <c r="N9" s="16">
        <v>57.4833</v>
      </c>
      <c r="O9" s="16"/>
    </row>
    <row r="10" spans="1:15">
      <c r="A10" s="20" t="s">
        <v>38</v>
      </c>
      <c r="B10" s="20" t="s">
        <v>28</v>
      </c>
      <c r="C10" s="20" t="s">
        <v>29</v>
      </c>
      <c r="D10" s="21">
        <f t="shared" si="0"/>
        <v>203.255</v>
      </c>
      <c r="E10" s="22">
        <f t="shared" si="0"/>
        <v>16.715400000000002</v>
      </c>
      <c r="F10" s="22">
        <f t="shared" si="0"/>
        <v>57.141649999999998</v>
      </c>
      <c r="G10" s="23" t="str">
        <f t="shared" si="1"/>
        <v/>
      </c>
      <c r="H10" s="24">
        <v>196</v>
      </c>
      <c r="I10" s="25">
        <v>15.987500000000001</v>
      </c>
      <c r="J10" s="25">
        <v>57.55</v>
      </c>
      <c r="K10" s="25"/>
      <c r="L10" s="21">
        <v>210.51</v>
      </c>
      <c r="M10" s="22">
        <v>17.443300000000001</v>
      </c>
      <c r="N10" s="22">
        <v>56.7333</v>
      </c>
      <c r="O10" s="22" t="s">
        <v>30</v>
      </c>
    </row>
    <row r="11" spans="1:15">
      <c r="A11" s="14" t="s">
        <v>39</v>
      </c>
      <c r="B11" s="14" t="s">
        <v>28</v>
      </c>
      <c r="C11" s="14" t="s">
        <v>29</v>
      </c>
      <c r="D11" s="15">
        <f t="shared" si="0"/>
        <v>200</v>
      </c>
      <c r="E11" s="16">
        <f t="shared" si="0"/>
        <v>16.3462</v>
      </c>
      <c r="F11" s="16">
        <f t="shared" si="0"/>
        <v>58.322900000000004</v>
      </c>
      <c r="G11" s="17" t="str">
        <f t="shared" si="1"/>
        <v/>
      </c>
      <c r="H11" s="18">
        <v>193</v>
      </c>
      <c r="I11" s="19">
        <v>15.75</v>
      </c>
      <c r="J11" s="19">
        <v>59.212499999999999</v>
      </c>
      <c r="K11" s="19"/>
      <c r="L11" s="15">
        <v>207</v>
      </c>
      <c r="M11" s="16">
        <v>16.942399999999999</v>
      </c>
      <c r="N11" s="16">
        <v>57.433300000000003</v>
      </c>
      <c r="O11" s="16"/>
    </row>
    <row r="12" spans="1:15" ht="14" thickBot="1">
      <c r="A12" s="26" t="s">
        <v>40</v>
      </c>
      <c r="B12" s="26"/>
      <c r="C12" s="26"/>
      <c r="D12" s="27"/>
      <c r="E12" s="28"/>
      <c r="F12" s="28"/>
      <c r="G12" s="29"/>
      <c r="H12" s="30"/>
      <c r="I12" s="28"/>
      <c r="J12" s="28"/>
      <c r="K12" s="28"/>
      <c r="L12" s="27"/>
      <c r="M12" s="28"/>
      <c r="N12" s="28"/>
      <c r="O12" s="28"/>
    </row>
    <row r="13" spans="1:15">
      <c r="A13" s="31"/>
      <c r="B13" s="31"/>
      <c r="C13" s="31"/>
      <c r="D13" s="32"/>
      <c r="E13" s="33"/>
      <c r="F13" s="33"/>
      <c r="G13" s="33"/>
      <c r="H13" s="32"/>
      <c r="I13" s="33"/>
      <c r="J13" s="34"/>
      <c r="K13" s="34"/>
      <c r="L13" s="32"/>
      <c r="M13" s="33"/>
      <c r="N13" s="33"/>
      <c r="O13" s="33"/>
    </row>
    <row r="18" spans="1:16">
      <c r="I18" s="34"/>
    </row>
    <row r="20" spans="1:16">
      <c r="P20" s="2" t="s">
        <v>41</v>
      </c>
    </row>
    <row r="21" spans="1:16" ht="1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4" spans="1:16">
      <c r="H24" s="2" t="s">
        <v>41</v>
      </c>
    </row>
    <row r="25" spans="1:16">
      <c r="J25" s="2" t="s">
        <v>41</v>
      </c>
    </row>
  </sheetData>
  <mergeCells count="4">
    <mergeCell ref="A1:O1"/>
    <mergeCell ref="D2:G2"/>
    <mergeCell ref="H2:K2"/>
    <mergeCell ref="L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2020-11-20T23:22:52Z</dcterms:created>
  <dcterms:modified xsi:type="dcterms:W3CDTF">2020-11-20T23:23:01Z</dcterms:modified>
</cp:coreProperties>
</file>