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bethfloyd/Desktop/"/>
    </mc:Choice>
  </mc:AlternateContent>
  <xr:revisionPtr revIDLastSave="0" documentId="8_{9DA5BA72-832A-9145-8355-C26C602D314E}" xr6:coauthVersionLast="45" xr6:coauthVersionMax="45" xr10:uidLastSave="{00000000-0000-0000-0000-000000000000}"/>
  <bookViews>
    <workbookView xWindow="13180" yWindow="7460" windowWidth="26440" windowHeight="15440" xr2:uid="{69B3258D-3CA9-E341-982D-07F93B32A456}"/>
  </bookViews>
  <sheets>
    <sheet name="Sheet1" sheetId="1" r:id="rId1"/>
  </sheets>
  <externalReferences>
    <externalReference r:id="rId2"/>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1" l="1"/>
  <c r="B32" i="1"/>
  <c r="A32" i="1"/>
  <c r="C31" i="1"/>
  <c r="B31" i="1"/>
  <c r="A31" i="1"/>
  <c r="C30" i="1"/>
  <c r="B30" i="1"/>
  <c r="A30" i="1"/>
  <c r="C29" i="1"/>
  <c r="B29" i="1"/>
  <c r="A29" i="1"/>
  <c r="C28" i="1"/>
  <c r="B28" i="1"/>
  <c r="A28" i="1"/>
  <c r="C27" i="1"/>
  <c r="B27" i="1"/>
  <c r="A27" i="1"/>
  <c r="C26" i="1"/>
  <c r="B26" i="1"/>
  <c r="A26" i="1"/>
  <c r="C25" i="1"/>
  <c r="B25" i="1"/>
  <c r="A25" i="1"/>
  <c r="C13" i="1"/>
  <c r="B13" i="1"/>
  <c r="A13" i="1"/>
  <c r="C12" i="1"/>
  <c r="B12" i="1"/>
  <c r="A12" i="1"/>
  <c r="C11" i="1"/>
  <c r="B11" i="1"/>
  <c r="A11" i="1"/>
  <c r="C10" i="1"/>
  <c r="B10" i="1"/>
  <c r="A10" i="1"/>
  <c r="C9" i="1"/>
  <c r="B9" i="1"/>
  <c r="A9" i="1"/>
  <c r="C8" i="1"/>
  <c r="B8" i="1"/>
  <c r="A8" i="1"/>
  <c r="C7" i="1"/>
  <c r="B7" i="1"/>
  <c r="A7" i="1"/>
  <c r="C6" i="1"/>
  <c r="B6" i="1"/>
  <c r="A6" i="1"/>
</calcChain>
</file>

<file path=xl/sharedStrings.xml><?xml version="1.0" encoding="utf-8"?>
<sst xmlns="http://schemas.openxmlformats.org/spreadsheetml/2006/main" count="292" uniqueCount="84">
  <si>
    <t xml:space="preserve">Table 7-b. By location mean dry weight yield and feed quality characteristics of eight corn hybrids evaluated for silage in small plot replicated trials at the Highland Rim AgResearch and Education Center in Springfield, Tennessee during 2020. Analysis included hybrid performance across a 1 yr (2020), 2 yr (2019-2020) and 3 yr (2018-2020) period. </t>
  </si>
  <si>
    <t>Hybrid</t>
  </si>
  <si>
    <r>
      <t>Herb. Pkg.</t>
    </r>
    <r>
      <rPr>
        <b/>
        <vertAlign val="superscript"/>
        <sz val="10"/>
        <color theme="0"/>
        <rFont val="Arial"/>
        <family val="2"/>
      </rPr>
      <t>†</t>
    </r>
  </si>
  <si>
    <r>
      <t>Insect Pkg.</t>
    </r>
    <r>
      <rPr>
        <b/>
        <vertAlign val="superscript"/>
        <sz val="10"/>
        <color theme="0"/>
        <rFont val="Arial"/>
        <family val="2"/>
      </rPr>
      <t>†</t>
    </r>
  </si>
  <si>
    <r>
      <t>Avg. Yield Dry Weight
(</t>
    </r>
    <r>
      <rPr>
        <b/>
        <i/>
        <sz val="10"/>
        <color theme="0"/>
        <rFont val="Arial"/>
        <family val="2"/>
      </rPr>
      <t>tons/acre</t>
    </r>
    <r>
      <rPr>
        <b/>
        <sz val="10"/>
        <color theme="0"/>
        <rFont val="Arial"/>
        <family val="2"/>
      </rPr>
      <t>)</t>
    </r>
  </si>
  <si>
    <r>
      <t>Crude Protein</t>
    </r>
    <r>
      <rPr>
        <b/>
        <vertAlign val="superscript"/>
        <sz val="10"/>
        <color theme="0"/>
        <rFont val="Arial"/>
        <family val="2"/>
      </rPr>
      <t>¶</t>
    </r>
    <r>
      <rPr>
        <b/>
        <sz val="10"/>
        <color theme="0"/>
        <rFont val="Arial"/>
        <family val="2"/>
      </rPr>
      <t xml:space="preserve">
 (</t>
    </r>
    <r>
      <rPr>
        <b/>
        <i/>
        <sz val="10"/>
        <color theme="0"/>
        <rFont val="Arial"/>
        <family val="2"/>
      </rPr>
      <t>% dm)</t>
    </r>
  </si>
  <si>
    <r>
      <t>Neutral Detergent Fiber</t>
    </r>
    <r>
      <rPr>
        <b/>
        <vertAlign val="superscript"/>
        <sz val="10"/>
        <color theme="0"/>
        <rFont val="Arial"/>
        <family val="2"/>
      </rPr>
      <t>¶</t>
    </r>
    <r>
      <rPr>
        <b/>
        <sz val="10"/>
        <color theme="0"/>
        <rFont val="Arial"/>
        <family val="2"/>
      </rPr>
      <t xml:space="preserve"> 
(</t>
    </r>
    <r>
      <rPr>
        <b/>
        <i/>
        <sz val="10"/>
        <color theme="0"/>
        <rFont val="Arial"/>
        <family val="2"/>
      </rPr>
      <t>% dm)</t>
    </r>
  </si>
  <si>
    <r>
      <t>30 hr In Vitro Neutral Detergent Fiber Digestibility</t>
    </r>
    <r>
      <rPr>
        <b/>
        <vertAlign val="superscript"/>
        <sz val="10"/>
        <color theme="0"/>
        <rFont val="Arial"/>
        <family val="2"/>
      </rPr>
      <t xml:space="preserve">¶ </t>
    </r>
    <r>
      <rPr>
        <b/>
        <sz val="10"/>
        <color theme="0"/>
        <rFont val="Arial"/>
        <family val="2"/>
      </rPr>
      <t>(</t>
    </r>
    <r>
      <rPr>
        <b/>
        <i/>
        <sz val="10"/>
        <color theme="0"/>
        <rFont val="Arial"/>
        <family val="2"/>
      </rPr>
      <t>% of NDF)</t>
    </r>
  </si>
  <si>
    <r>
      <t>1 yr</t>
    </r>
    <r>
      <rPr>
        <b/>
        <vertAlign val="superscript"/>
        <sz val="10"/>
        <color theme="0"/>
        <rFont val="Arial"/>
        <family val="2"/>
      </rPr>
      <t>‡</t>
    </r>
  </si>
  <si>
    <t>2 yr</t>
  </si>
  <si>
    <t>3 yr</t>
  </si>
  <si>
    <t>1 yr</t>
  </si>
  <si>
    <r>
      <t>Herbicide Pkg.</t>
    </r>
    <r>
      <rPr>
        <b/>
        <vertAlign val="superscript"/>
        <sz val="10"/>
        <color theme="0"/>
        <rFont val="Arial"/>
        <family val="2"/>
      </rPr>
      <t>‡</t>
    </r>
  </si>
  <si>
    <r>
      <t>Insect Pkg.</t>
    </r>
    <r>
      <rPr>
        <b/>
        <vertAlign val="superscript"/>
        <sz val="10"/>
        <color theme="0"/>
        <rFont val="Arial"/>
        <family val="2"/>
      </rPr>
      <t>‡</t>
    </r>
  </si>
  <si>
    <r>
      <t>Dry Weight Avg. Yield 
(</t>
    </r>
    <r>
      <rPr>
        <b/>
        <i/>
        <sz val="10"/>
        <color theme="0"/>
        <rFont val="Arial"/>
        <family val="2"/>
      </rPr>
      <t>tons/acre</t>
    </r>
    <r>
      <rPr>
        <b/>
        <sz val="10"/>
        <color theme="0"/>
        <rFont val="Arial"/>
        <family val="2"/>
      </rPr>
      <t>)</t>
    </r>
  </si>
  <si>
    <t>MS Dry Weight Avg. Yield</t>
  </si>
  <si>
    <r>
      <t>Crude Protein
 (</t>
    </r>
    <r>
      <rPr>
        <b/>
        <i/>
        <sz val="10"/>
        <color theme="0"/>
        <rFont val="Arial"/>
        <family val="2"/>
      </rPr>
      <t>% dm)</t>
    </r>
  </si>
  <si>
    <t>MS Crude Protein</t>
  </si>
  <si>
    <r>
      <t>NDF 
(</t>
    </r>
    <r>
      <rPr>
        <b/>
        <i/>
        <sz val="10"/>
        <color theme="0"/>
        <rFont val="Arial"/>
        <family val="2"/>
      </rPr>
      <t>% dm)</t>
    </r>
  </si>
  <si>
    <t xml:space="preserve">MS NDF </t>
  </si>
  <si>
    <r>
      <t>30h IV NDFD 
(</t>
    </r>
    <r>
      <rPr>
        <b/>
        <i/>
        <sz val="10"/>
        <color theme="0"/>
        <rFont val="Arial"/>
        <family val="2"/>
      </rPr>
      <t>% of NDF)</t>
    </r>
  </si>
  <si>
    <t xml:space="preserve">MS 30h IV NDFD </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</si>
  <si>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</si>
  <si>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</si>
  <si>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</si>
  <si>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</si>
  <si>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</si>
  <si>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</si>
  <si>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</si>
  <si>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</si>
  <si>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</si>
  <si>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</si>
  <si>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</si>
  <si>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</si>
  <si>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</si>
  <si>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</si>
  <si>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</si>
  <si>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</si>
  <si>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</si>
  <si>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</si>
  <si>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</si>
  <si>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</si>
  <si>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</si>
  <si>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</si>
  <si>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</si>
  <si>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</si>
  <si>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</si>
  <si>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</si>
  <si>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</si>
  <si>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x</t>
  </si>
  <si>
    <t>CS19005</t>
  </si>
  <si>
    <t>A</t>
  </si>
  <si>
    <t>CS17001</t>
  </si>
  <si>
    <t>D</t>
  </si>
  <si>
    <t>CS16001</t>
  </si>
  <si>
    <t>AB</t>
  </si>
  <si>
    <t>CS20002</t>
  </si>
  <si>
    <t>CS20003</t>
  </si>
  <si>
    <t>CS19007</t>
  </si>
  <si>
    <t>CD</t>
  </si>
  <si>
    <t>CS18005</t>
  </si>
  <si>
    <t>CS20001</t>
  </si>
  <si>
    <t>BC</t>
  </si>
  <si>
    <t>Average</t>
  </si>
  <si>
    <t>Standard Error</t>
  </si>
  <si>
    <r>
      <t>L.S.D.</t>
    </r>
    <r>
      <rPr>
        <b/>
        <vertAlign val="subscript"/>
        <sz val="10"/>
        <color theme="0"/>
        <rFont val="Arial"/>
        <family val="2"/>
      </rPr>
      <t xml:space="preserve">.05 </t>
    </r>
  </si>
  <si>
    <t>N.S.</t>
  </si>
  <si>
    <t>C.V.</t>
  </si>
  <si>
    <t>Plots per entry (reps x locs.)</t>
  </si>
  <si>
    <t>Table 7-b, cont.</t>
  </si>
  <si>
    <r>
      <t>Starch</t>
    </r>
    <r>
      <rPr>
        <b/>
        <vertAlign val="superscript"/>
        <sz val="10"/>
        <color theme="0"/>
        <rFont val="Arial"/>
        <family val="2"/>
      </rPr>
      <t>¶</t>
    </r>
    <r>
      <rPr>
        <b/>
        <sz val="10"/>
        <color theme="0"/>
        <rFont val="Arial"/>
        <family val="2"/>
      </rPr>
      <t xml:space="preserve">
 (</t>
    </r>
    <r>
      <rPr>
        <b/>
        <i/>
        <sz val="10"/>
        <color theme="0"/>
        <rFont val="Arial"/>
        <family val="2"/>
      </rPr>
      <t>% dm</t>
    </r>
    <r>
      <rPr>
        <b/>
        <sz val="10"/>
        <color theme="0"/>
        <rFont val="Arial"/>
        <family val="2"/>
      </rPr>
      <t>)</t>
    </r>
  </si>
  <si>
    <r>
      <t>Acid Detergent Fiber</t>
    </r>
    <r>
      <rPr>
        <b/>
        <vertAlign val="superscript"/>
        <sz val="10"/>
        <color theme="0"/>
        <rFont val="Arial"/>
        <family val="2"/>
      </rPr>
      <t>¶</t>
    </r>
    <r>
      <rPr>
        <b/>
        <sz val="10"/>
        <color theme="0"/>
        <rFont val="Arial"/>
        <family val="2"/>
      </rPr>
      <t xml:space="preserve">
 (</t>
    </r>
    <r>
      <rPr>
        <b/>
        <i/>
        <sz val="10"/>
        <color theme="0"/>
        <rFont val="Arial"/>
        <family val="2"/>
      </rPr>
      <t>% dm</t>
    </r>
    <r>
      <rPr>
        <b/>
        <sz val="10"/>
        <color theme="0"/>
        <rFont val="Arial"/>
        <family val="2"/>
      </rPr>
      <t>)</t>
    </r>
  </si>
  <si>
    <r>
      <t>Total Digestable Nutrients</t>
    </r>
    <r>
      <rPr>
        <b/>
        <vertAlign val="superscript"/>
        <sz val="10"/>
        <color theme="0"/>
        <rFont val="Arial"/>
        <family val="2"/>
      </rPr>
      <t>¶</t>
    </r>
    <r>
      <rPr>
        <b/>
        <sz val="10"/>
        <color theme="0"/>
        <rFont val="Arial"/>
        <family val="2"/>
      </rPr>
      <t xml:space="preserve">
 (</t>
    </r>
    <r>
      <rPr>
        <b/>
        <i/>
        <sz val="10"/>
        <color theme="0"/>
        <rFont val="Arial"/>
        <family val="2"/>
      </rPr>
      <t>% dm</t>
    </r>
    <r>
      <rPr>
        <b/>
        <sz val="10"/>
        <color theme="0"/>
        <rFont val="Arial"/>
        <family val="2"/>
      </rPr>
      <t>)</t>
    </r>
  </si>
  <si>
    <r>
      <t>Net Energy for Lactation</t>
    </r>
    <r>
      <rPr>
        <b/>
        <vertAlign val="superscript"/>
        <sz val="10"/>
        <color theme="0"/>
        <rFont val="Arial"/>
        <family val="2"/>
      </rPr>
      <t>¶</t>
    </r>
    <r>
      <rPr>
        <b/>
        <sz val="10"/>
        <color theme="0"/>
        <rFont val="Arial"/>
        <family val="2"/>
      </rPr>
      <t xml:space="preserve">
 (</t>
    </r>
    <r>
      <rPr>
        <b/>
        <i/>
        <sz val="10"/>
        <color theme="0"/>
        <rFont val="Arial"/>
        <family val="2"/>
      </rPr>
      <t>Mcals/lb</t>
    </r>
    <r>
      <rPr>
        <b/>
        <sz val="10"/>
        <color theme="0"/>
        <rFont val="Arial"/>
        <family val="2"/>
      </rPr>
      <t>)</t>
    </r>
  </si>
  <si>
    <r>
      <t>Starch
 (</t>
    </r>
    <r>
      <rPr>
        <b/>
        <i/>
        <sz val="10"/>
        <color theme="0"/>
        <rFont val="Arial"/>
        <family val="2"/>
      </rPr>
      <t>% dm</t>
    </r>
    <r>
      <rPr>
        <b/>
        <sz val="10"/>
        <color theme="0"/>
        <rFont val="Arial"/>
        <family val="2"/>
      </rPr>
      <t>)</t>
    </r>
  </si>
  <si>
    <t>MS Starch</t>
  </si>
  <si>
    <r>
      <t>ADF
 (</t>
    </r>
    <r>
      <rPr>
        <b/>
        <i/>
        <sz val="10"/>
        <color theme="0"/>
        <rFont val="Arial"/>
        <family val="2"/>
      </rPr>
      <t>% dm</t>
    </r>
    <r>
      <rPr>
        <b/>
        <sz val="10"/>
        <color theme="0"/>
        <rFont val="Arial"/>
        <family val="2"/>
      </rPr>
      <t>)</t>
    </r>
  </si>
  <si>
    <t>MS ADF</t>
  </si>
  <si>
    <r>
      <t>TDN
 (</t>
    </r>
    <r>
      <rPr>
        <b/>
        <i/>
        <sz val="10"/>
        <color theme="0"/>
        <rFont val="Arial"/>
        <family val="2"/>
      </rPr>
      <t>% dm</t>
    </r>
    <r>
      <rPr>
        <b/>
        <sz val="10"/>
        <color theme="0"/>
        <rFont val="Arial"/>
        <family val="2"/>
      </rPr>
      <t>)</t>
    </r>
  </si>
  <si>
    <t>MS TDN</t>
  </si>
  <si>
    <r>
      <t>NEL
(</t>
    </r>
    <r>
      <rPr>
        <b/>
        <i/>
        <sz val="10"/>
        <color theme="0"/>
        <rFont val="Arial"/>
        <family val="2"/>
      </rPr>
      <t>Mcals/lb</t>
    </r>
    <r>
      <rPr>
        <b/>
        <sz val="10"/>
        <color theme="0"/>
        <rFont val="Arial"/>
        <family val="2"/>
      </rPr>
      <t>)</t>
    </r>
  </si>
  <si>
    <t>MS NEL</t>
  </si>
  <si>
    <t>ABC</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</si>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</sst>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9" x14ac:knownFonts="1">
    <font>
      <sz val="12"/>
      <color theme="1"/>
      <name val="Calibri"/>
      <family val="2"/>
      <scheme val="minor"/>
    </font>
    <font>
      <b/>
      <sz val="10"/>
      <name val="Arial"/>
      <family val="2"/>
    </font>
    <font>
      <sz val="10"/>
      <name val="Arial"/>
      <family val="2"/>
    </font>
    <font>
      <b/>
      <sz val="10"/>
      <color theme="0"/>
      <name val="Arial"/>
      <family val="2"/>
    </font>
    <font>
      <b/>
      <vertAlign val="superscript"/>
      <sz val="10"/>
      <color theme="0"/>
      <name val="Arial"/>
      <family val="2"/>
    </font>
    <font>
      <b/>
      <i/>
      <sz val="10"/>
      <color theme="0"/>
      <name val="Arial"/>
      <family val="2"/>
    </font>
    <font>
      <sz val="10"/>
      <color theme="0" tint="-0.499984740745262"/>
      <name val="Arial"/>
      <family val="2"/>
    </font>
    <font>
      <sz val="8"/>
      <name val="Arial"/>
      <family val="2"/>
    </font>
    <font>
      <b/>
      <vertAlign val="subscript"/>
      <sz val="10"/>
      <color theme="0"/>
      <name val="Arial"/>
      <family val="2"/>
    </font>
  </fonts>
  <fills count="9">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0" tint="-0.499984740745262"/>
        <bgColor theme="1" tint="0.499984740745262"/>
      </patternFill>
    </fill>
    <fill>
      <patternFill patternType="solid">
        <fgColor theme="0"/>
        <bgColor theme="0"/>
      </patternFill>
    </fill>
    <fill>
      <patternFill patternType="solid">
        <fgColor theme="0" tint="-4.9989318521683403E-2"/>
        <bgColor theme="0" tint="-0.24994659260841701"/>
      </patternFill>
    </fill>
    <fill>
      <patternFill patternType="solid">
        <fgColor theme="0" tint="-0.34998626667073579"/>
        <bgColor indexed="64"/>
      </patternFill>
    </fill>
  </fills>
  <borders count="9">
    <border>
      <left/>
      <right/>
      <top/>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92">
    <xf numFmtId="0" fontId="0" fillId="0" borderId="0" xfId="0"/>
    <xf numFmtId="0" fontId="1" fillId="2" borderId="1" xfId="0" applyFont="1" applyFill="1" applyBorder="1" applyAlignment="1">
      <alignment horizontal="left" wrapText="1"/>
    </xf>
    <xf numFmtId="0" fontId="2" fillId="0" borderId="0" xfId="0" applyFont="1"/>
    <xf numFmtId="0" fontId="3" fillId="3" borderId="2" xfId="0" applyFont="1" applyFill="1" applyBorder="1"/>
    <xf numFmtId="0" fontId="3" fillId="3" borderId="2" xfId="0" applyFont="1" applyFill="1" applyBorder="1" applyAlignment="1">
      <alignment wrapText="1"/>
    </xf>
    <xf numFmtId="0" fontId="3" fillId="3" borderId="3" xfId="0" applyFont="1" applyFill="1" applyBorder="1" applyAlignment="1">
      <alignment horizontal="center" wrapText="1"/>
    </xf>
    <xf numFmtId="0" fontId="3" fillId="3" borderId="2" xfId="0" applyFont="1" applyFill="1" applyBorder="1" applyAlignment="1">
      <alignment horizontal="center" wrapText="1"/>
    </xf>
    <xf numFmtId="0" fontId="3" fillId="3" borderId="4" xfId="0" applyFont="1" applyFill="1" applyBorder="1" applyAlignment="1">
      <alignment horizontal="center" wrapText="1"/>
    </xf>
    <xf numFmtId="164" fontId="3" fillId="3" borderId="3" xfId="0" applyNumberFormat="1" applyFont="1" applyFill="1" applyBorder="1" applyAlignment="1">
      <alignment horizontal="center" wrapText="1"/>
    </xf>
    <xf numFmtId="164" fontId="3" fillId="3" borderId="2" xfId="0" applyNumberFormat="1" applyFont="1" applyFill="1" applyBorder="1" applyAlignment="1">
      <alignment horizontal="center" wrapText="1"/>
    </xf>
    <xf numFmtId="164" fontId="3" fillId="3" borderId="4" xfId="0" applyNumberFormat="1" applyFont="1" applyFill="1" applyBorder="1" applyAlignment="1">
      <alignment horizontal="center" wrapText="1"/>
    </xf>
    <xf numFmtId="0" fontId="1" fillId="0" borderId="0" xfId="0" applyFont="1"/>
    <xf numFmtId="0" fontId="3" fillId="3" borderId="0" xfId="0" applyFont="1" applyFill="1"/>
    <xf numFmtId="0" fontId="3" fillId="3" borderId="0" xfId="0" applyFont="1" applyFill="1" applyAlignment="1">
      <alignment wrapText="1"/>
    </xf>
    <xf numFmtId="0" fontId="3" fillId="4" borderId="5" xfId="0" applyFont="1" applyFill="1" applyBorder="1" applyAlignment="1">
      <alignment horizontal="center" wrapText="1"/>
    </xf>
    <xf numFmtId="0" fontId="3" fillId="4" borderId="0" xfId="0" applyFont="1" applyFill="1" applyAlignment="1">
      <alignment horizontal="center" wrapText="1"/>
    </xf>
    <xf numFmtId="0" fontId="3" fillId="4" borderId="6" xfId="0" applyFont="1" applyFill="1" applyBorder="1" applyAlignment="1">
      <alignment horizontal="center" wrapText="1"/>
    </xf>
    <xf numFmtId="0" fontId="3" fillId="3" borderId="5" xfId="0" applyFont="1" applyFill="1" applyBorder="1" applyAlignment="1">
      <alignment horizontal="center" wrapText="1"/>
    </xf>
    <xf numFmtId="0" fontId="3" fillId="3" borderId="0" xfId="0" applyFont="1" applyFill="1" applyAlignment="1">
      <alignment horizontal="center" wrapText="1"/>
    </xf>
    <xf numFmtId="0" fontId="3" fillId="3" borderId="6" xfId="0" applyFont="1" applyFill="1" applyBorder="1" applyAlignment="1">
      <alignment horizontal="center" wrapText="1"/>
    </xf>
    <xf numFmtId="0" fontId="3" fillId="3" borderId="5" xfId="0" applyFont="1" applyFill="1" applyBorder="1" applyAlignment="1">
      <alignment horizontal="right" wrapText="1"/>
    </xf>
    <xf numFmtId="0" fontId="3" fillId="3" borderId="0" xfId="0" applyFont="1" applyFill="1" applyAlignment="1">
      <alignment horizontal="right" wrapText="1"/>
    </xf>
    <xf numFmtId="0" fontId="3" fillId="3" borderId="6" xfId="0" applyFont="1" applyFill="1" applyBorder="1" applyAlignment="1">
      <alignment horizontal="right" wrapText="1"/>
    </xf>
    <xf numFmtId="164" fontId="3" fillId="3" borderId="5" xfId="0" applyNumberFormat="1" applyFont="1" applyFill="1" applyBorder="1" applyAlignment="1">
      <alignment horizontal="center" wrapText="1"/>
    </xf>
    <xf numFmtId="164" fontId="3" fillId="3" borderId="0" xfId="0" applyNumberFormat="1" applyFont="1" applyFill="1" applyAlignment="1">
      <alignment horizontal="center" wrapText="1"/>
    </xf>
    <xf numFmtId="164" fontId="3" fillId="3" borderId="6" xfId="0" applyNumberFormat="1" applyFont="1" applyFill="1" applyBorder="1" applyAlignment="1">
      <alignment horizontal="center" wrapText="1"/>
    </xf>
    <xf numFmtId="0" fontId="6" fillId="5" borderId="0" xfId="0" applyFont="1" applyFill="1"/>
    <xf numFmtId="164" fontId="6" fillId="5" borderId="5" xfId="0" applyNumberFormat="1" applyFont="1" applyFill="1" applyBorder="1" applyAlignment="1">
      <alignment horizontal="right"/>
    </xf>
    <xf numFmtId="2" fontId="6" fillId="5" borderId="0" xfId="0" applyNumberFormat="1" applyFont="1" applyFill="1" applyAlignment="1">
      <alignment horizontal="left"/>
    </xf>
    <xf numFmtId="164" fontId="6" fillId="5" borderId="0" xfId="0" applyNumberFormat="1" applyFont="1" applyFill="1" applyAlignment="1">
      <alignment horizontal="right"/>
    </xf>
    <xf numFmtId="164" fontId="6" fillId="5" borderId="5" xfId="0" applyNumberFormat="1" applyFont="1" applyFill="1" applyBorder="1" applyAlignment="1">
      <alignment horizontal="center"/>
    </xf>
    <xf numFmtId="164" fontId="6" fillId="5" borderId="0" xfId="0" applyNumberFormat="1" applyFont="1" applyFill="1" applyAlignment="1">
      <alignment horizontal="center"/>
    </xf>
    <xf numFmtId="0" fontId="2" fillId="6" borderId="0" xfId="0" applyFont="1" applyFill="1"/>
    <xf numFmtId="164" fontId="2" fillId="6" borderId="5" xfId="0" applyNumberFormat="1" applyFont="1" applyFill="1" applyBorder="1" applyAlignment="1">
      <alignment horizontal="right"/>
    </xf>
    <xf numFmtId="2" fontId="2" fillId="6" borderId="0" xfId="0" applyNumberFormat="1" applyFont="1" applyFill="1" applyAlignment="1">
      <alignment horizontal="left"/>
    </xf>
    <xf numFmtId="164" fontId="2" fillId="6" borderId="0" xfId="0" applyNumberFormat="1" applyFont="1" applyFill="1" applyAlignment="1">
      <alignment horizontal="right"/>
    </xf>
    <xf numFmtId="164" fontId="2" fillId="6" borderId="5" xfId="0" applyNumberFormat="1" applyFont="1" applyFill="1" applyBorder="1" applyAlignment="1">
      <alignment horizontal="center"/>
    </xf>
    <xf numFmtId="164" fontId="2" fillId="6" borderId="0" xfId="0" applyNumberFormat="1" applyFont="1" applyFill="1" applyAlignment="1">
      <alignment horizontal="center"/>
    </xf>
    <xf numFmtId="0" fontId="2" fillId="7" borderId="0" xfId="0" applyFont="1" applyFill="1"/>
    <xf numFmtId="164" fontId="2" fillId="7" borderId="5" xfId="0" applyNumberFormat="1" applyFont="1" applyFill="1" applyBorder="1" applyAlignment="1">
      <alignment horizontal="right"/>
    </xf>
    <xf numFmtId="2" fontId="2" fillId="7" borderId="0" xfId="0" applyNumberFormat="1" applyFont="1" applyFill="1" applyAlignment="1">
      <alignment horizontal="left"/>
    </xf>
    <xf numFmtId="164" fontId="2" fillId="7" borderId="0" xfId="0" applyNumberFormat="1" applyFont="1" applyFill="1" applyAlignment="1">
      <alignment horizontal="right"/>
    </xf>
    <xf numFmtId="164" fontId="2" fillId="7" borderId="5" xfId="0" applyNumberFormat="1" applyFont="1" applyFill="1" applyBorder="1" applyAlignment="1">
      <alignment horizontal="center"/>
    </xf>
    <xf numFmtId="164" fontId="2" fillId="7" borderId="0" xfId="0" applyNumberFormat="1" applyFont="1" applyFill="1" applyAlignment="1">
      <alignment horizontal="center"/>
    </xf>
    <xf numFmtId="0" fontId="7" fillId="0" borderId="0" xfId="0" applyFont="1"/>
    <xf numFmtId="0" fontId="3" fillId="8" borderId="0" xfId="0" applyFont="1" applyFill="1" applyAlignment="1">
      <alignment horizontal="left"/>
    </xf>
    <xf numFmtId="0" fontId="3" fillId="8" borderId="0" xfId="0" applyFont="1" applyFill="1" applyAlignment="1">
      <alignment horizontal="right"/>
    </xf>
    <xf numFmtId="164" fontId="3" fillId="8" borderId="5" xfId="0" applyNumberFormat="1" applyFont="1" applyFill="1" applyBorder="1" applyAlignment="1">
      <alignment horizontal="right"/>
    </xf>
    <xf numFmtId="2" fontId="3" fillId="8" borderId="0" xfId="0" applyNumberFormat="1" applyFont="1" applyFill="1" applyAlignment="1">
      <alignment horizontal="right"/>
    </xf>
    <xf numFmtId="164" fontId="3" fillId="8" borderId="0" xfId="0" applyNumberFormat="1" applyFont="1" applyFill="1" applyAlignment="1">
      <alignment horizontal="right"/>
    </xf>
    <xf numFmtId="2" fontId="3" fillId="8" borderId="6" xfId="0" applyNumberFormat="1" applyFont="1" applyFill="1" applyBorder="1" applyAlignment="1">
      <alignment horizontal="right"/>
    </xf>
    <xf numFmtId="2" fontId="3" fillId="8" borderId="0" xfId="0" quotePrefix="1" applyNumberFormat="1" applyFont="1" applyFill="1" applyAlignment="1">
      <alignment horizontal="right"/>
    </xf>
    <xf numFmtId="2" fontId="3" fillId="8" borderId="6" xfId="0" quotePrefix="1" applyNumberFormat="1" applyFont="1" applyFill="1" applyBorder="1" applyAlignment="1">
      <alignment horizontal="right"/>
    </xf>
    <xf numFmtId="164" fontId="3" fillId="8" borderId="0" xfId="0" quotePrefix="1" applyNumberFormat="1" applyFont="1" applyFill="1" applyAlignment="1">
      <alignment horizontal="right"/>
    </xf>
    <xf numFmtId="164" fontId="3" fillId="8" borderId="5" xfId="0" quotePrefix="1" applyNumberFormat="1" applyFont="1" applyFill="1" applyBorder="1" applyAlignment="1">
      <alignment horizontal="right"/>
    </xf>
    <xf numFmtId="0" fontId="3" fillId="3" borderId="0" xfId="0" applyFont="1" applyFill="1" applyAlignment="1">
      <alignment horizontal="left"/>
    </xf>
    <xf numFmtId="2" fontId="3" fillId="3" borderId="5" xfId="0" applyNumberFormat="1" applyFont="1" applyFill="1" applyBorder="1" applyAlignment="1">
      <alignment horizontal="right"/>
    </xf>
    <xf numFmtId="2" fontId="3" fillId="3" borderId="0" xfId="0" applyNumberFormat="1" applyFont="1" applyFill="1" applyAlignment="1">
      <alignment horizontal="right"/>
    </xf>
    <xf numFmtId="164" fontId="3" fillId="3" borderId="0" xfId="0" applyNumberFormat="1" applyFont="1" applyFill="1" applyAlignment="1">
      <alignment horizontal="right"/>
    </xf>
    <xf numFmtId="2" fontId="3" fillId="3" borderId="6" xfId="0" applyNumberFormat="1" applyFont="1" applyFill="1" applyBorder="1" applyAlignment="1">
      <alignment horizontal="right"/>
    </xf>
    <xf numFmtId="164" fontId="3" fillId="3" borderId="5" xfId="0" quotePrefix="1" applyNumberFormat="1" applyFont="1" applyFill="1" applyBorder="1" applyAlignment="1">
      <alignment horizontal="right"/>
    </xf>
    <xf numFmtId="2" fontId="3" fillId="3" borderId="0" xfId="0" quotePrefix="1" applyNumberFormat="1" applyFont="1" applyFill="1" applyAlignment="1">
      <alignment horizontal="right"/>
    </xf>
    <xf numFmtId="164" fontId="3" fillId="3" borderId="0" xfId="0" quotePrefix="1" applyNumberFormat="1" applyFont="1" applyFill="1" applyAlignment="1">
      <alignment horizontal="right"/>
    </xf>
    <xf numFmtId="2" fontId="3" fillId="3" borderId="6" xfId="0" quotePrefix="1" applyNumberFormat="1" applyFont="1" applyFill="1" applyBorder="1" applyAlignment="1">
      <alignment horizontal="right"/>
    </xf>
    <xf numFmtId="1" fontId="3" fillId="3" borderId="5" xfId="0" applyNumberFormat="1" applyFont="1" applyFill="1" applyBorder="1" applyAlignment="1">
      <alignment horizontal="right"/>
    </xf>
    <xf numFmtId="1" fontId="3" fillId="3" borderId="0" xfId="0" applyNumberFormat="1" applyFont="1" applyFill="1" applyAlignment="1">
      <alignment horizontal="right"/>
    </xf>
    <xf numFmtId="1" fontId="3" fillId="3" borderId="5" xfId="0" quotePrefix="1" applyNumberFormat="1" applyFont="1" applyFill="1" applyBorder="1" applyAlignment="1">
      <alignment horizontal="right"/>
    </xf>
    <xf numFmtId="1" fontId="3" fillId="3" borderId="0" xfId="0" quotePrefix="1" applyNumberFormat="1" applyFont="1" applyFill="1" applyAlignment="1">
      <alignment horizontal="right"/>
    </xf>
    <xf numFmtId="0" fontId="3" fillId="3" borderId="1" xfId="0" applyFont="1" applyFill="1" applyBorder="1" applyAlignment="1">
      <alignment horizontal="left"/>
    </xf>
    <xf numFmtId="1" fontId="3" fillId="3" borderId="7" xfId="0" applyNumberFormat="1" applyFont="1" applyFill="1" applyBorder="1" applyAlignment="1">
      <alignment horizontal="right"/>
    </xf>
    <xf numFmtId="1" fontId="3" fillId="3" borderId="1" xfId="0" applyNumberFormat="1" applyFont="1" applyFill="1" applyBorder="1" applyAlignment="1">
      <alignment horizontal="right"/>
    </xf>
    <xf numFmtId="1" fontId="3" fillId="3" borderId="8" xfId="0" applyNumberFormat="1" applyFont="1" applyFill="1" applyBorder="1" applyAlignment="1">
      <alignment horizontal="right"/>
    </xf>
    <xf numFmtId="1" fontId="3" fillId="3" borderId="8" xfId="0" quotePrefix="1" applyNumberFormat="1" applyFont="1" applyFill="1" applyBorder="1" applyAlignment="1">
      <alignment horizontal="right"/>
    </xf>
    <xf numFmtId="1" fontId="3" fillId="3" borderId="1" xfId="0" quotePrefix="1" applyNumberFormat="1" applyFont="1" applyFill="1" applyBorder="1" applyAlignment="1">
      <alignment horizontal="right"/>
    </xf>
    <xf numFmtId="0" fontId="1" fillId="2" borderId="0" xfId="0" applyFont="1" applyFill="1"/>
    <xf numFmtId="0" fontId="7" fillId="2" borderId="0" xfId="0" applyFont="1" applyFill="1"/>
    <xf numFmtId="164" fontId="2" fillId="0" borderId="0" xfId="0" applyNumberFormat="1" applyFont="1" applyAlignment="1">
      <alignment horizontal="center"/>
    </xf>
    <xf numFmtId="2" fontId="3" fillId="3" borderId="3" xfId="0" applyNumberFormat="1" applyFont="1" applyFill="1" applyBorder="1" applyAlignment="1">
      <alignment horizontal="center" wrapText="1"/>
    </xf>
    <xf numFmtId="2" fontId="3" fillId="3" borderId="2" xfId="0" applyNumberFormat="1" applyFont="1" applyFill="1" applyBorder="1" applyAlignment="1">
      <alignment horizontal="center" wrapText="1"/>
    </xf>
    <xf numFmtId="2" fontId="3" fillId="3" borderId="5" xfId="0" applyNumberFormat="1" applyFont="1" applyFill="1" applyBorder="1" applyAlignment="1">
      <alignment horizontal="center" wrapText="1"/>
    </xf>
    <xf numFmtId="2" fontId="3" fillId="3" borderId="0" xfId="0" applyNumberFormat="1" applyFont="1" applyFill="1" applyAlignment="1">
      <alignment horizontal="center" wrapText="1"/>
    </xf>
    <xf numFmtId="2" fontId="6" fillId="5" borderId="5" xfId="0" applyNumberFormat="1" applyFont="1" applyFill="1" applyBorder="1" applyAlignment="1">
      <alignment horizontal="right"/>
    </xf>
    <xf numFmtId="2" fontId="6" fillId="5" borderId="0" xfId="0" applyNumberFormat="1" applyFont="1" applyFill="1" applyAlignment="1">
      <alignment horizontal="right"/>
    </xf>
    <xf numFmtId="2" fontId="2" fillId="6" borderId="5" xfId="0" applyNumberFormat="1" applyFont="1" applyFill="1" applyBorder="1" applyAlignment="1">
      <alignment horizontal="right"/>
    </xf>
    <xf numFmtId="2" fontId="2" fillId="6" borderId="0" xfId="0" applyNumberFormat="1" applyFont="1" applyFill="1" applyAlignment="1">
      <alignment horizontal="right"/>
    </xf>
    <xf numFmtId="2" fontId="2" fillId="7" borderId="5" xfId="0" applyNumberFormat="1" applyFont="1" applyFill="1" applyBorder="1" applyAlignment="1">
      <alignment horizontal="right"/>
    </xf>
    <xf numFmtId="2" fontId="2" fillId="7" borderId="0" xfId="0" applyNumberFormat="1" applyFont="1" applyFill="1" applyAlignment="1">
      <alignment horizontal="right"/>
    </xf>
    <xf numFmtId="2" fontId="3" fillId="8" borderId="5" xfId="0" applyNumberFormat="1" applyFont="1" applyFill="1" applyBorder="1" applyAlignment="1">
      <alignment horizontal="right"/>
    </xf>
    <xf numFmtId="2" fontId="3" fillId="8" borderId="5" xfId="0" quotePrefix="1" applyNumberFormat="1" applyFont="1" applyFill="1" applyBorder="1" applyAlignment="1">
      <alignment horizontal="right"/>
    </xf>
    <xf numFmtId="2" fontId="3" fillId="3" borderId="5" xfId="0" quotePrefix="1" applyNumberFormat="1" applyFont="1" applyFill="1" applyBorder="1" applyAlignment="1">
      <alignment horizontal="right"/>
    </xf>
    <xf numFmtId="164" fontId="2" fillId="0" borderId="5" xfId="0" applyNumberFormat="1" applyFont="1" applyBorder="1" applyAlignment="1">
      <alignment horizontal="center"/>
    </xf>
    <xf numFmtId="164" fontId="2" fillId="0" borderId="6" xfId="0" applyNumberFormat="1" applyFont="1" applyBorder="1" applyAlignment="1">
      <alignment horizontal="center"/>
    </xf>
  </cellXfs>
  <cellStyles count="1">
    <cellStyle name="Normal" xfId="0" builtinId="0"/>
  </cellStyles>
  <dxfs count="70">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family val="2"/>
        <scheme val="none"/>
      </font>
      <numFmt numFmtId="0" formatCode="General"/>
      <fill>
        <patternFill patternType="solid">
          <fgColor theme="0" tint="-0.24994659260841701"/>
          <bgColor theme="0" tint="-4.9989318521683403E-2"/>
        </patternFill>
      </fill>
    </dxf>
    <dxf>
      <font>
        <b val="0"/>
        <i val="0"/>
        <strike val="0"/>
        <condense val="0"/>
        <extend val="0"/>
        <outline val="0"/>
        <shadow val="0"/>
        <u val="none"/>
        <vertAlign val="baseline"/>
        <sz val="10"/>
        <color auto="1"/>
        <name val="Arial"/>
        <family val="2"/>
        <scheme val="none"/>
      </font>
      <numFmt numFmtId="0" formatCode="General"/>
      <fill>
        <patternFill patternType="solid">
          <fgColor theme="0" tint="-0.24994659260841701"/>
          <bgColor theme="0" tint="-4.9989318521683403E-2"/>
        </patternFill>
      </fill>
    </dxf>
    <dxf>
      <font>
        <b val="0"/>
        <i val="0"/>
        <strike val="0"/>
        <condense val="0"/>
        <extend val="0"/>
        <outline val="0"/>
        <shadow val="0"/>
        <u val="none"/>
        <vertAlign val="baseline"/>
        <sz val="10"/>
        <color auto="1"/>
        <name val="Arial"/>
        <family val="2"/>
        <scheme val="none"/>
      </font>
      <numFmt numFmtId="0" formatCode="General"/>
      <fill>
        <patternFill patternType="solid">
          <fgColor theme="0" tint="-0.24994659260841701"/>
          <bgColor theme="0" tint="-4.9989318521683403E-2"/>
        </patternFill>
      </fill>
    </dxf>
    <dxf>
      <font>
        <b val="0"/>
        <i val="0"/>
        <strike val="0"/>
        <condense val="0"/>
        <extend val="0"/>
        <outline val="0"/>
        <shadow val="0"/>
        <u val="none"/>
        <vertAlign val="baseline"/>
        <sz val="10"/>
        <color auto="1"/>
        <name val="Arial"/>
        <family val="2"/>
        <scheme val="none"/>
      </font>
      <numFmt numFmtId="0" formatCode="General"/>
      <fill>
        <patternFill patternType="solid">
          <fgColor theme="0" tint="-0.24994659260841701"/>
          <bgColor theme="0" tint="-4.9989318521683403E-2"/>
        </patternFill>
      </fill>
    </dxf>
    <dxf>
      <border outline="0">
        <bottom style="medium">
          <color rgb="FF000000"/>
        </bottom>
      </border>
    </dxf>
    <dxf>
      <font>
        <b val="0"/>
        <i val="0"/>
        <strike val="0"/>
        <condense val="0"/>
        <extend val="0"/>
        <outline val="0"/>
        <shadow val="0"/>
        <u val="none"/>
        <vertAlign val="baseline"/>
        <sz val="10"/>
        <color auto="1"/>
        <name val="Arial"/>
        <family val="2"/>
        <scheme val="none"/>
      </font>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theme="0" tint="-0.499984740745262"/>
        <name val="Arial"/>
        <family val="2"/>
        <scheme val="none"/>
      </font>
      <numFmt numFmtId="2" formatCode="0.00"/>
      <fill>
        <patternFill patternType="solid">
          <fgColor theme="1" tint="0.499984740745262"/>
          <bgColor theme="0" tint="-0.49998474074526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
      <fill>
        <patternFill patternType="solid">
          <fgColor theme="0" tint="-0.24994659260841701"/>
          <bgColor theme="0" tint="-4.9989318521683403E-2"/>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family val="2"/>
        <scheme val="none"/>
      </font>
      <numFmt numFmtId="0" formatCode="General"/>
      <fill>
        <patternFill patternType="solid">
          <fgColor theme="0" tint="-0.24994659260841701"/>
          <bgColor theme="0" tint="-4.9989318521683403E-2"/>
        </patternFill>
      </fill>
    </dxf>
    <dxf>
      <font>
        <b val="0"/>
        <i val="0"/>
        <strike val="0"/>
        <condense val="0"/>
        <extend val="0"/>
        <outline val="0"/>
        <shadow val="0"/>
        <u val="none"/>
        <vertAlign val="baseline"/>
        <sz val="10"/>
        <color auto="1"/>
        <name val="Arial"/>
        <family val="2"/>
        <scheme val="none"/>
      </font>
      <numFmt numFmtId="0" formatCode="General"/>
      <fill>
        <patternFill patternType="solid">
          <fgColor theme="0" tint="-0.24994659260841701"/>
          <bgColor theme="0" tint="-4.9989318521683403E-2"/>
        </patternFill>
      </fill>
    </dxf>
    <dxf>
      <font>
        <b val="0"/>
        <i val="0"/>
        <strike val="0"/>
        <condense val="0"/>
        <extend val="0"/>
        <outline val="0"/>
        <shadow val="0"/>
        <u val="none"/>
        <vertAlign val="baseline"/>
        <sz val="10"/>
        <color auto="1"/>
        <name val="Arial"/>
        <family val="2"/>
        <scheme val="none"/>
      </font>
      <numFmt numFmtId="0" formatCode="General"/>
      <fill>
        <patternFill patternType="solid">
          <fgColor theme="0" tint="-0.24994659260841701"/>
          <bgColor theme="0" tint="-4.9989318521683403E-2"/>
        </patternFill>
      </fill>
    </dxf>
    <dxf>
      <font>
        <b val="0"/>
        <i val="0"/>
        <strike val="0"/>
        <condense val="0"/>
        <extend val="0"/>
        <outline val="0"/>
        <shadow val="0"/>
        <u val="none"/>
        <vertAlign val="baseline"/>
        <sz val="10"/>
        <color auto="1"/>
        <name val="Arial"/>
        <family val="2"/>
        <scheme val="none"/>
      </font>
      <numFmt numFmtId="0" formatCode="General"/>
      <fill>
        <patternFill patternType="solid">
          <fgColor theme="0" tint="-0.24994659260841701"/>
          <bgColor theme="0" tint="-4.9989318521683403E-2"/>
        </patternFill>
      </fill>
    </dxf>
    <dxf>
      <border outline="0">
        <bottom style="medium">
          <color rgb="FF000000"/>
        </bottom>
      </border>
    </dxf>
    <dxf>
      <font>
        <b val="0"/>
        <i val="0"/>
        <strike val="0"/>
        <condense val="0"/>
        <extend val="0"/>
        <outline val="0"/>
        <shadow val="0"/>
        <u val="none"/>
        <vertAlign val="baseline"/>
        <sz val="10"/>
        <color auto="1"/>
        <name val="Arial"/>
        <family val="2"/>
        <scheme val="none"/>
      </font>
      <fill>
        <patternFill patternType="solid">
          <fgColor theme="0" tint="-0.24994659260841701"/>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0"/>
        <color theme="0" tint="-0.499984740745262"/>
        <name val="Arial"/>
        <family val="2"/>
        <scheme val="none"/>
      </font>
      <numFmt numFmtId="2" formatCode="0.00"/>
      <fill>
        <patternFill patternType="solid">
          <fgColor theme="1" tint="0.499984740745262"/>
          <bgColor theme="0" tint="-0.499984740745262"/>
        </patternFill>
      </fill>
      <alignment horizontal="left" vertical="bottom" textRotation="0" wrapText="0" indent="0" justifyLastLine="0" shrinkToFit="0" readingOrder="0"/>
    </dxf>
    <dxf>
      <fill>
        <patternFill patternType="solid">
          <fgColor theme="0" tint="-0.34998626667073579"/>
          <bgColor theme="0"/>
        </patternFill>
      </fill>
    </dxf>
    <dxf>
      <fill>
        <patternFill>
          <fgColor theme="0" tint="-0.24994659260841701"/>
          <bgColor theme="0" tint="-4.9989318521683403E-2"/>
        </patternFill>
      </fill>
    </dxf>
    <dxf>
      <fill>
        <patternFill patternType="solid">
          <fgColor theme="0"/>
          <bgColor theme="0"/>
        </patternFill>
      </fill>
    </dxf>
    <dxf>
      <font>
        <b/>
        <color theme="1"/>
      </font>
    </dxf>
    <dxf>
      <font>
        <b/>
        <color theme="1"/>
      </font>
    </dxf>
    <dxf>
      <font>
        <b/>
        <color theme="1"/>
      </font>
      <border>
        <top style="double">
          <color theme="1"/>
        </top>
      </border>
    </dxf>
    <dxf>
      <font>
        <color theme="0"/>
      </font>
      <fill>
        <patternFill patternType="solid">
          <fgColor theme="1" tint="0.499984740745262"/>
          <bgColor theme="0" tint="-0.499984740745262"/>
        </patternFill>
      </fill>
    </dxf>
    <dxf>
      <fill>
        <patternFill patternType="solid">
          <fgColor theme="0" tint="-0.14999847407452621"/>
          <bgColor theme="0" tint="-0.14999847407452621"/>
        </patternFill>
      </fill>
      <border>
        <top/>
        <bottom style="medium">
          <color auto="1"/>
        </bottom>
      </border>
    </dxf>
  </dxfs>
  <tableStyles count="1" defaultTableStyle="TableStyleMedium2" defaultPivotStyle="PivotStyleLight16">
    <tableStyle name="TableStyleDark8 2" pivot="0" count="8" xr9:uid="{058A79E4-3E5C-2949-88E1-19DE1F6D5CCB}">
      <tableStyleElement type="wholeTable" dxfId="69"/>
      <tableStyleElement type="headerRow" dxfId="68"/>
      <tableStyleElement type="totalRow" dxfId="67"/>
      <tableStyleElement type="firstColumn" dxfId="66"/>
      <tableStyleElement type="lastColumn" dxfId="65"/>
      <tableStyleElement type="firstRowStripe" dxfId="64"/>
      <tableStyleElement type="secondRowStripe" dxfId="63"/>
      <tableStyleElement type="firstColumnStripe" dxfId="6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28575</xdr:rowOff>
    </xdr:from>
    <xdr:to>
      <xdr:col>28</xdr:col>
      <xdr:colOff>0</xdr:colOff>
      <xdr:row>41</xdr:row>
      <xdr:rowOff>123825</xdr:rowOff>
    </xdr:to>
    <xdr:sp macro="" textlink="">
      <xdr:nvSpPr>
        <xdr:cNvPr id="2" name="TextBox 1">
          <a:extLst>
            <a:ext uri="{FF2B5EF4-FFF2-40B4-BE49-F238E27FC236}">
              <a16:creationId xmlns:a16="http://schemas.microsoft.com/office/drawing/2014/main" id="{897AD9E6-7E08-BE4D-ACAF-02FAF39D5E35}"/>
            </a:ext>
          </a:extLst>
        </xdr:cNvPr>
        <xdr:cNvSpPr txBox="1"/>
      </xdr:nvSpPr>
      <xdr:spPr>
        <a:xfrm>
          <a:off x="0" y="7000875"/>
          <a:ext cx="9448800" cy="755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Hybrids marked with an asterisk were in the top performing "A" group</a:t>
          </a:r>
          <a:r>
            <a:rPr lang="en-US" sz="800" baseline="0">
              <a:solidFill>
                <a:schemeClr val="dk1"/>
              </a:solidFill>
              <a:effectLst/>
              <a:latin typeface="Arial" panose="020B0604020202020204" pitchFamily="34" charset="0"/>
              <a:ea typeface="+mn-ea"/>
              <a:cs typeface="Arial" panose="020B0604020202020204" pitchFamily="34" charset="0"/>
            </a:rPr>
            <a:t> for yield</a:t>
          </a:r>
          <a:r>
            <a:rPr lang="en-US" sz="800">
              <a:solidFill>
                <a:schemeClr val="dk1"/>
              </a:solidFill>
              <a:effectLst/>
              <a:latin typeface="Arial" panose="020B0604020202020204" pitchFamily="34" charset="0"/>
              <a:ea typeface="+mn-ea"/>
              <a:cs typeface="Arial" panose="020B0604020202020204" pitchFamily="34" charset="0"/>
            </a:rPr>
            <a:t> across locations within two (**</a:t>
          </a:r>
          <a:r>
            <a:rPr lang="en-US" sz="800" baseline="0">
              <a:solidFill>
                <a:schemeClr val="dk1"/>
              </a:solidFill>
              <a:effectLst/>
              <a:latin typeface="Arial" panose="020B0604020202020204" pitchFamily="34" charset="0"/>
              <a:ea typeface="+mn-ea"/>
              <a:cs typeface="Arial" panose="020B0604020202020204" pitchFamily="34" charset="0"/>
            </a:rPr>
            <a:t>) or three (***) consecutive years of the previous three year evaluation period.</a:t>
          </a:r>
          <a:endParaRPr lang="en-US" sz="8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a:t>
          </a:r>
          <a:r>
            <a:rPr lang="en-US" sz="800">
              <a:solidFill>
                <a:schemeClr val="dk1"/>
              </a:solidFill>
              <a:effectLst/>
              <a:latin typeface="Arial" panose="020B0604020202020204" pitchFamily="34" charset="0"/>
              <a:ea typeface="+mn-ea"/>
              <a:cs typeface="Arial" panose="020B0604020202020204" pitchFamily="34" charset="0"/>
            </a:rPr>
            <a:t>For a full description of abbreviated biotech traits, see table 10.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within a column, are not significantly different at the 5% level of probability using a least</a:t>
          </a:r>
          <a:r>
            <a:rPr lang="en-US" sz="800" baseline="0">
              <a:solidFill>
                <a:schemeClr val="dk1"/>
              </a:solidFill>
              <a:effectLst/>
              <a:latin typeface="Arial" panose="020B0604020202020204" pitchFamily="34" charset="0"/>
              <a:ea typeface="+mn-ea"/>
              <a:cs typeface="Arial" panose="020B0604020202020204" pitchFamily="34" charset="0"/>
            </a:rPr>
            <a:t> signficiant difference (LSD) mean separation test</a:t>
          </a:r>
          <a:r>
            <a:rPr lang="en-US" sz="800">
              <a:solidFill>
                <a:schemeClr val="dk1"/>
              </a:solidFill>
              <a:effectLst/>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Nutritive content values were</a:t>
          </a:r>
          <a:r>
            <a:rPr lang="en-US" sz="800" baseline="0">
              <a:solidFill>
                <a:schemeClr val="dk1"/>
              </a:solidFill>
              <a:effectLst/>
              <a:latin typeface="Arial" panose="020B0604020202020204" pitchFamily="34" charset="0"/>
              <a:ea typeface="+mn-ea"/>
              <a:cs typeface="Arial" panose="020B0604020202020204" pitchFamily="34" charset="0"/>
            </a:rPr>
            <a:t> calculated on a 100% dry matter (DM) basis.</a:t>
          </a: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rn%20Silage/2020%20Corn%20Silage%20Report%20Tables%20for%20pri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n Silage Location Info"/>
      <sheetName val="Crn Silage Traits Acr-a"/>
      <sheetName val="Crn Silage Traits Acr-b"/>
      <sheetName val="Corn Silage yield By loc"/>
      <sheetName val="Crn Silage Traits Acr-a (ET)"/>
      <sheetName val="Crn Silage Traits Acr-b (ET)"/>
      <sheetName val="Crn Silage Traits Acr-a (P)"/>
      <sheetName val="Crn Silage Traits Acr-b (P)"/>
      <sheetName val="Crn Silage Traits Acr-a (MT)"/>
      <sheetName val="Crn Silage Traits Acr-b (MT)"/>
      <sheetName val="Crn Silage Traits Acr-a (HR)"/>
      <sheetName val="Crn Silage Traits Acr-b (HR)"/>
      <sheetName val="Corn Traits and Entries"/>
      <sheetName val="Corn Company Contacts"/>
      <sheetName val="Corn Trait Abbr"/>
    </sheetNames>
    <sheetDataSet>
      <sheetData sheetId="0"/>
      <sheetData sheetId="1"/>
      <sheetData sheetId="2"/>
      <sheetData sheetId="3"/>
      <sheetData sheetId="4"/>
      <sheetData sheetId="5"/>
      <sheetData sheetId="6"/>
      <sheetData sheetId="7"/>
      <sheetData sheetId="8"/>
      <sheetData sheetId="9"/>
      <sheetData sheetId="10"/>
      <sheetData sheetId="11">
        <row r="6">
          <cell r="D6" t="str">
            <v>CS19005</v>
          </cell>
        </row>
        <row r="7">
          <cell r="D7" t="str">
            <v>CS17001</v>
          </cell>
        </row>
        <row r="8">
          <cell r="D8" t="str">
            <v>CS16001</v>
          </cell>
        </row>
        <row r="9">
          <cell r="D9" t="str">
            <v>CS20002</v>
          </cell>
        </row>
        <row r="10">
          <cell r="D10" t="str">
            <v>CS20003</v>
          </cell>
        </row>
        <row r="11">
          <cell r="D11" t="str">
            <v>CS19007</v>
          </cell>
        </row>
        <row r="12">
          <cell r="D12" t="str">
            <v>CS18005</v>
          </cell>
        </row>
        <row r="13">
          <cell r="D13" t="str">
            <v>CS20001</v>
          </cell>
        </row>
        <row r="25">
          <cell r="D25" t="str">
            <v>CS19005</v>
          </cell>
        </row>
        <row r="26">
          <cell r="D26" t="str">
            <v>CS17001</v>
          </cell>
        </row>
        <row r="27">
          <cell r="D27" t="str">
            <v>CS16001</v>
          </cell>
        </row>
        <row r="28">
          <cell r="D28" t="str">
            <v>CS20002</v>
          </cell>
        </row>
        <row r="29">
          <cell r="D29" t="str">
            <v>CS20003</v>
          </cell>
        </row>
        <row r="30">
          <cell r="D30" t="str">
            <v>CS19007</v>
          </cell>
        </row>
        <row r="31">
          <cell r="D31" t="str">
            <v>CS18005</v>
          </cell>
        </row>
        <row r="32">
          <cell r="D32" t="str">
            <v>CS20001</v>
          </cell>
        </row>
      </sheetData>
      <sheetData sheetId="12"/>
      <sheetData sheetId="13"/>
      <sheetData sheetId="1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4FE4602-3A9E-8A4D-9B6A-EDAEFABCC4AF}" name="Table35" displayName="Table35" ref="A5:AB13" totalsRowShown="0" headerRowDxfId="61" dataDxfId="60" tableBorderDxfId="59">
  <autoFilter ref="A5:AB13" xr:uid="{CA6A893A-254E-0B42-96D1-8EEC4BDEF5DD}"/>
  <tableColumns count="28">
    <tableColumn id="1" xr3:uid="{96A915D0-4281-A74E-B94D-A623ED85D41E}" name="Column1" dataDxfId="58">
      <calculatedColumnFormula>VLOOKUP('[1]Crn Silage Traits Acr-b (HR)'!$D6,[1]!Table12[#Data],2,FALSE)</calculatedColumnFormula>
    </tableColumn>
    <tableColumn id="2" xr3:uid="{2F7D0230-8964-F949-AC6B-033F6CF65BAC}" name="Column2" dataDxfId="57">
      <calculatedColumnFormula>VLOOKUP('[1]Crn Silage Traits Acr-b (HR)'!$D6,[1]!Table12[#Data],5,FALSE)</calculatedColumnFormula>
    </tableColumn>
    <tableColumn id="3" xr3:uid="{62007569-CD8C-4E4D-A91D-FB05955DA797}" name="Column3" dataDxfId="56">
      <calculatedColumnFormula>VLOOKUP('[1]Crn Silage Traits Acr-b (HR)'!$D6,[1]!Table12[#Data],6,FALSE)</calculatedColumnFormula>
    </tableColumn>
    <tableColumn id="4" xr3:uid="{AFD20808-C99A-FC40-AB56-A5AC7A8D6992}" name="Column4" dataDxfId="55"/>
    <tableColumn id="5" xr3:uid="{1DB21ACA-9B53-D341-9394-AD0B96E89508}" name="Column5" dataDxfId="54"/>
    <tableColumn id="6" xr3:uid="{E5D89C15-4D3B-8740-80C8-169A65B028C9}" name="Column6" dataDxfId="53"/>
    <tableColumn id="7" xr3:uid="{9608AB77-E3AB-7742-B805-7C2B2E6DE6D4}" name="Column7" dataDxfId="52"/>
    <tableColumn id="8" xr3:uid="{87648DD3-4266-E24E-86ED-CD6B03B5CA7E}" name="Column8" dataDxfId="51"/>
    <tableColumn id="9" xr3:uid="{1D6A6E00-2824-7046-9393-D626CB643439}" name="Column9" dataDxfId="50"/>
    <tableColumn id="10" xr3:uid="{B59A68C5-EE4C-EE4B-828E-A165F1069979}" name="Column10" dataDxfId="49"/>
    <tableColumn id="11" xr3:uid="{BE1FB302-2542-5745-92FE-22DC32CF3EAA}" name="Column11" dataDxfId="48"/>
    <tableColumn id="12" xr3:uid="{913ED476-DCE6-7F40-AA80-48E881B00496}" name="Column12" dataDxfId="47"/>
    <tableColumn id="13" xr3:uid="{E044ED3A-88ED-DB42-8849-4E595563F1E7}" name="Column13" dataDxfId="46"/>
    <tableColumn id="14" xr3:uid="{5FCE5176-D730-5C49-9845-255ACEB9B267}" name="Column14" dataDxfId="45"/>
    <tableColumn id="15" xr3:uid="{A3D3A06D-7A00-484F-8038-3483903A3530}" name="Column15" dataDxfId="44"/>
    <tableColumn id="16" xr3:uid="{078AC8B5-7C70-5943-8A66-34FDD1A70DD7}" name="Column16" dataDxfId="43"/>
    <tableColumn id="17" xr3:uid="{3A704D9B-6F8C-D841-A5D9-47EF11AD72F7}" name="Column17" dataDxfId="42"/>
    <tableColumn id="18" xr3:uid="{5849B7BC-0BA7-914E-A7B4-54963BD12596}" name="Column18" dataDxfId="41"/>
    <tableColumn id="19" xr3:uid="{64C0C0DF-3187-E546-851D-9660C8C43DB9}" name="Column19" dataDxfId="40"/>
    <tableColumn id="20" xr3:uid="{BFC83D1E-CEA8-0143-9551-0C49CF11FBF9}" name="Column20" dataDxfId="39"/>
    <tableColumn id="21" xr3:uid="{95C220B1-C4D0-2742-817A-4CC653C47EEC}" name="Column21" dataDxfId="38"/>
    <tableColumn id="22" xr3:uid="{EFB6A485-47FB-D64E-965D-BD0CBA7B7E2B}" name="Column22" dataDxfId="37"/>
    <tableColumn id="23" xr3:uid="{6BC417CB-D294-B342-848F-EE7E467EBB45}" name="Column23" dataDxfId="36"/>
    <tableColumn id="24" xr3:uid="{15CF5056-6AC2-5243-B132-AA22FC9EC84B}" name="Column24" dataDxfId="35"/>
    <tableColumn id="25" xr3:uid="{1DAD5F5C-390D-BC47-B2BB-DC116BC475F3}" name="Column25" dataDxfId="34"/>
    <tableColumn id="26" xr3:uid="{FA23DBF3-4470-C847-8011-F11E0AB66E05}" name="Column26" dataDxfId="33"/>
    <tableColumn id="27" xr3:uid="{9A86F0C5-D6BC-1D40-9FB2-5073C79474DF}" name="Column27" dataDxfId="32"/>
    <tableColumn id="28" xr3:uid="{9106B136-54C9-B140-B3A8-9D8491D61A64}" name="x" dataDxfId="31"/>
  </tableColumns>
  <tableStyleInfo name="TableStyleDark8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CC89-75A4-A141-8B9F-FBECE3A403D2}" name="Table36" displayName="Table36" ref="A24:AB32" totalsRowShown="0" headerRowDxfId="30" dataDxfId="29" tableBorderDxfId="28">
  <autoFilter ref="A24:AB32" xr:uid="{213F9751-3F8B-C240-AD98-576E8968CB34}"/>
  <tableColumns count="28">
    <tableColumn id="1" xr3:uid="{13158321-559A-D346-BFFF-572AD86A2CD6}" name="Column1" dataDxfId="27">
      <calculatedColumnFormula>VLOOKUP('[1]Crn Silage Traits Acr-b (HR)'!$D25,[1]!Table12[#Data],2,FALSE)</calculatedColumnFormula>
    </tableColumn>
    <tableColumn id="2" xr3:uid="{CFDA20AF-7555-C84E-9330-3B5E975DAD7E}" name="Column2" dataDxfId="26">
      <calculatedColumnFormula>VLOOKUP('[1]Crn Silage Traits Acr-b (HR)'!$D25,[1]!Table12[#Data],5,FALSE)</calculatedColumnFormula>
    </tableColumn>
    <tableColumn id="3" xr3:uid="{259688B9-94E9-0F40-BB43-3E35EA50B191}" name="Column3" dataDxfId="25">
      <calculatedColumnFormula>VLOOKUP('[1]Crn Silage Traits Acr-b (HR)'!$D25,[1]!Table12[#Data],6,FALSE)</calculatedColumnFormula>
    </tableColumn>
    <tableColumn id="4" xr3:uid="{4B1D5B5D-40ED-C148-811B-F17FE8D32760}" name="Column4" dataDxfId="24"/>
    <tableColumn id="5" xr3:uid="{A083183B-9CDA-8440-90F1-A4D097404F30}" name="Column5" dataDxfId="23"/>
    <tableColumn id="6" xr3:uid="{9C8210E4-E69F-4E4D-AD86-AA8FDF205A71}" name="Column6" dataDxfId="22"/>
    <tableColumn id="7" xr3:uid="{3B43B761-D9D5-5543-BF23-898513459B64}" name="Column7" dataDxfId="21"/>
    <tableColumn id="8" xr3:uid="{4CB28878-6657-7441-B821-A6AC976B2B74}" name="Column8" dataDxfId="20"/>
    <tableColumn id="9" xr3:uid="{CF26A2BE-395D-5A49-98DC-8AD10110CAB2}" name="Column9" dataDxfId="19"/>
    <tableColumn id="10" xr3:uid="{94CE2EC2-E8B5-AF41-8794-40797626BA3C}" name="Column10" dataDxfId="18"/>
    <tableColumn id="11" xr3:uid="{9A7D5FD4-2831-704C-90C2-F82B6960464A}" name="Column11" dataDxfId="17"/>
    <tableColumn id="12" xr3:uid="{45D97860-0014-F74E-AD4F-3D5A097E3FA6}" name="Column12" dataDxfId="16"/>
    <tableColumn id="13" xr3:uid="{B2671B83-0B69-8F49-B749-84CF035CF502}" name="Column13" dataDxfId="15"/>
    <tableColumn id="14" xr3:uid="{30E0DE4E-591C-D948-83BA-B5CA1BFA2C38}" name="Column14" dataDxfId="14"/>
    <tableColumn id="15" xr3:uid="{8BCE5444-D3D7-1B45-9D1D-E387C0385235}" name="Column15" dataDxfId="13"/>
    <tableColumn id="16" xr3:uid="{3DE11473-D91A-0149-B54C-7D93FF14495D}" name="Column16" dataDxfId="12"/>
    <tableColumn id="17" xr3:uid="{E1955600-1CD5-2141-81EA-C27D792A61E5}" name="Column17" dataDxfId="11"/>
    <tableColumn id="18" xr3:uid="{4C7BE18D-5254-B34B-800B-F232F5B8C11D}" name="Column18" dataDxfId="10"/>
    <tableColumn id="19" xr3:uid="{D9DC320C-675B-4342-888D-35E75499A52C}" name="Column19" dataDxfId="9"/>
    <tableColumn id="20" xr3:uid="{00D4A5F3-342C-3243-8C66-97FD412C386C}" name="Column20" dataDxfId="8"/>
    <tableColumn id="21" xr3:uid="{CFE506F2-6259-3648-865A-AC776F117982}" name="Column21" dataDxfId="7"/>
    <tableColumn id="22" xr3:uid="{03BA8ABE-8442-E348-8714-9651BF16C59F}" name="Column22" dataDxfId="6"/>
    <tableColumn id="23" xr3:uid="{354AA563-3A9A-694D-AB84-5661C20CEAB4}" name="Column23" dataDxfId="5"/>
    <tableColumn id="24" xr3:uid="{3652B5F3-72EA-054C-887A-BCFDC3CD590B}" name="Column24" dataDxfId="4"/>
    <tableColumn id="25" xr3:uid="{C0F54EB6-2D65-EC49-825D-EF617848FE5C}" name="Column25" dataDxfId="3"/>
    <tableColumn id="26" xr3:uid="{E37AB745-94A7-B140-9349-FEB20645B91C}" name="Column26" dataDxfId="2"/>
    <tableColumn id="27" xr3:uid="{BDBC080F-0D7E-EF44-AB4F-90B5217AD2C4}" name="Column27" dataDxfId="1"/>
    <tableColumn id="28" xr3:uid="{3E22AFBB-160D-DE47-84E6-048B4102AA29}" name="x" dataDxfId="0"/>
  </tableColumns>
  <tableStyleInfo name="TableStyleDark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5C038-766C-C147-8F06-35FEBFD55103}">
  <dimension ref="A1:AB38"/>
  <sheetViews>
    <sheetView tabSelected="1" workbookViewId="0">
      <selection sqref="A1:XFD1048576"/>
    </sheetView>
  </sheetViews>
  <sheetFormatPr baseColWidth="10" defaultColWidth="7.6640625" defaultRowHeight="13" x14ac:dyDescent="0.15"/>
  <cols>
    <col min="1" max="1" width="15.6640625" style="2" customWidth="1"/>
    <col min="2" max="3" width="6.1640625" style="2" customWidth="1"/>
    <col min="4" max="4" width="9.33203125" style="2" hidden="1" customWidth="1"/>
    <col min="5" max="28" width="4" style="76" customWidth="1"/>
    <col min="29" max="16384" width="7.6640625" style="2"/>
  </cols>
  <sheetData>
    <row r="1" spans="1:28" ht="14" thickBot="1" x14ac:dyDescent="0.2">
      <c r="A1" s="1" t="s">
        <v>0</v>
      </c>
      <c r="B1" s="1"/>
      <c r="C1" s="1"/>
      <c r="D1" s="1"/>
      <c r="E1" s="1"/>
      <c r="F1" s="1"/>
      <c r="G1" s="1"/>
      <c r="H1" s="1"/>
      <c r="I1" s="1"/>
      <c r="J1" s="1"/>
      <c r="K1" s="1"/>
      <c r="L1" s="1"/>
      <c r="M1" s="1"/>
      <c r="N1" s="1"/>
      <c r="O1" s="1"/>
      <c r="P1" s="1"/>
      <c r="Q1" s="1"/>
      <c r="R1" s="1"/>
      <c r="S1" s="1"/>
      <c r="T1" s="1"/>
      <c r="U1" s="1"/>
      <c r="V1" s="1"/>
      <c r="W1" s="1"/>
      <c r="X1" s="1"/>
      <c r="Y1" s="1"/>
      <c r="Z1" s="1"/>
      <c r="AA1" s="1"/>
      <c r="AB1" s="1"/>
    </row>
    <row r="2" spans="1:28" s="11" customFormat="1" ht="30" x14ac:dyDescent="0.15">
      <c r="A2" s="3" t="s">
        <v>1</v>
      </c>
      <c r="B2" s="4" t="s">
        <v>2</v>
      </c>
      <c r="C2" s="4" t="s">
        <v>3</v>
      </c>
      <c r="D2" s="4"/>
      <c r="E2" s="5" t="s">
        <v>4</v>
      </c>
      <c r="F2" s="6"/>
      <c r="G2" s="6"/>
      <c r="H2" s="6"/>
      <c r="I2" s="6"/>
      <c r="J2" s="7"/>
      <c r="K2" s="8" t="s">
        <v>5</v>
      </c>
      <c r="L2" s="9"/>
      <c r="M2" s="9"/>
      <c r="N2" s="9"/>
      <c r="O2" s="9"/>
      <c r="P2" s="10"/>
      <c r="Q2" s="9" t="s">
        <v>6</v>
      </c>
      <c r="R2" s="9"/>
      <c r="S2" s="9"/>
      <c r="T2" s="9"/>
      <c r="U2" s="9"/>
      <c r="V2" s="9"/>
      <c r="W2" s="8" t="s">
        <v>7</v>
      </c>
      <c r="X2" s="9"/>
      <c r="Y2" s="9"/>
      <c r="Z2" s="9"/>
      <c r="AA2" s="9"/>
      <c r="AB2" s="9"/>
    </row>
    <row r="3" spans="1:28" s="11" customFormat="1" x14ac:dyDescent="0.15">
      <c r="A3" s="12"/>
      <c r="B3" s="13"/>
      <c r="C3" s="13"/>
      <c r="D3" s="13"/>
      <c r="E3" s="14" t="s">
        <v>8</v>
      </c>
      <c r="F3" s="15"/>
      <c r="G3" s="15" t="s">
        <v>9</v>
      </c>
      <c r="H3" s="15"/>
      <c r="I3" s="15" t="s">
        <v>10</v>
      </c>
      <c r="J3" s="16"/>
      <c r="K3" s="14" t="s">
        <v>11</v>
      </c>
      <c r="L3" s="15"/>
      <c r="M3" s="15" t="s">
        <v>9</v>
      </c>
      <c r="N3" s="15"/>
      <c r="O3" s="15" t="s">
        <v>10</v>
      </c>
      <c r="P3" s="16"/>
      <c r="Q3" s="17" t="s">
        <v>11</v>
      </c>
      <c r="R3" s="18"/>
      <c r="S3" s="18" t="s">
        <v>9</v>
      </c>
      <c r="T3" s="18"/>
      <c r="U3" s="18" t="s">
        <v>10</v>
      </c>
      <c r="V3" s="19"/>
      <c r="W3" s="17" t="s">
        <v>11</v>
      </c>
      <c r="X3" s="18"/>
      <c r="Y3" s="18" t="s">
        <v>9</v>
      </c>
      <c r="Z3" s="18"/>
      <c r="AA3" s="18" t="s">
        <v>10</v>
      </c>
      <c r="AB3" s="18"/>
    </row>
    <row r="4" spans="1:28" s="11" customFormat="1" ht="168" hidden="1" x14ac:dyDescent="0.15">
      <c r="A4" s="12" t="s">
        <v>1</v>
      </c>
      <c r="B4" s="13" t="s">
        <v>12</v>
      </c>
      <c r="C4" s="13" t="s">
        <v>13</v>
      </c>
      <c r="D4" s="13"/>
      <c r="E4" s="20" t="s">
        <v>14</v>
      </c>
      <c r="F4" s="21" t="s">
        <v>15</v>
      </c>
      <c r="G4" s="21" t="s">
        <v>14</v>
      </c>
      <c r="H4" s="21" t="s">
        <v>15</v>
      </c>
      <c r="I4" s="21" t="s">
        <v>14</v>
      </c>
      <c r="J4" s="22" t="s">
        <v>15</v>
      </c>
      <c r="K4" s="23" t="s">
        <v>16</v>
      </c>
      <c r="L4" s="24" t="s">
        <v>17</v>
      </c>
      <c r="M4" s="24" t="s">
        <v>16</v>
      </c>
      <c r="N4" s="24" t="s">
        <v>17</v>
      </c>
      <c r="O4" s="24" t="s">
        <v>16</v>
      </c>
      <c r="P4" s="25" t="s">
        <v>17</v>
      </c>
      <c r="Q4" s="24" t="s">
        <v>18</v>
      </c>
      <c r="R4" s="24" t="s">
        <v>19</v>
      </c>
      <c r="S4" s="24" t="s">
        <v>18</v>
      </c>
      <c r="T4" s="24" t="s">
        <v>19</v>
      </c>
      <c r="U4" s="24" t="s">
        <v>18</v>
      </c>
      <c r="V4" s="24" t="s">
        <v>19</v>
      </c>
      <c r="W4" s="23" t="s">
        <v>20</v>
      </c>
      <c r="X4" s="24" t="s">
        <v>21</v>
      </c>
      <c r="Y4" s="24" t="s">
        <v>20</v>
      </c>
      <c r="Z4" s="24" t="s">
        <v>21</v>
      </c>
      <c r="AA4" s="24" t="s">
        <v>20</v>
      </c>
      <c r="AB4" s="24" t="s">
        <v>21</v>
      </c>
    </row>
    <row r="5" spans="1:28" x14ac:dyDescent="0.15">
      <c r="A5" s="26" t="s">
        <v>22</v>
      </c>
      <c r="B5" s="26" t="s">
        <v>23</v>
      </c>
      <c r="C5" s="26" t="s">
        <v>24</v>
      </c>
      <c r="D5" s="26" t="s">
        <v>25</v>
      </c>
      <c r="E5" s="27" t="s">
        <v>26</v>
      </c>
      <c r="F5" s="28" t="s">
        <v>27</v>
      </c>
      <c r="G5" s="29" t="s">
        <v>28</v>
      </c>
      <c r="H5" s="28" t="s">
        <v>29</v>
      </c>
      <c r="I5" s="29" t="s">
        <v>30</v>
      </c>
      <c r="J5" s="28" t="s">
        <v>31</v>
      </c>
      <c r="K5" s="27" t="s">
        <v>32</v>
      </c>
      <c r="L5" s="28" t="s">
        <v>33</v>
      </c>
      <c r="M5" s="29" t="s">
        <v>34</v>
      </c>
      <c r="N5" s="28" t="s">
        <v>35</v>
      </c>
      <c r="O5" s="29" t="s">
        <v>36</v>
      </c>
      <c r="P5" s="28" t="s">
        <v>37</v>
      </c>
      <c r="Q5" s="27" t="s">
        <v>38</v>
      </c>
      <c r="R5" s="28" t="s">
        <v>39</v>
      </c>
      <c r="S5" s="29" t="s">
        <v>40</v>
      </c>
      <c r="T5" s="28" t="s">
        <v>41</v>
      </c>
      <c r="U5" s="29" t="s">
        <v>42</v>
      </c>
      <c r="V5" s="28" t="s">
        <v>43</v>
      </c>
      <c r="W5" s="30" t="s">
        <v>44</v>
      </c>
      <c r="X5" s="28" t="s">
        <v>45</v>
      </c>
      <c r="Y5" s="31" t="s">
        <v>46</v>
      </c>
      <c r="Z5" s="28" t="s">
        <v>47</v>
      </c>
      <c r="AA5" s="31" t="s">
        <v>48</v>
      </c>
      <c r="AB5" s="28" t="s">
        <v>49</v>
      </c>
    </row>
    <row r="6" spans="1:28" x14ac:dyDescent="0.15">
      <c r="A6" s="32" t="str">
        <f>VLOOKUP('[1]Crn Silage Traits Acr-b (HR)'!$D6,[1]!Table12[#Data],2,FALSE)</f>
        <v>Dyna-Gro D55VC80</v>
      </c>
      <c r="B6" s="32" t="str">
        <f>VLOOKUP('[1]Crn Silage Traits Acr-b (HR)'!$D6,[1]!Table12[#Data],5,FALSE)</f>
        <v>RR</v>
      </c>
      <c r="C6" s="32" t="str">
        <f>VLOOKUP('[1]Crn Silage Traits Acr-b (HR)'!$D6,[1]!Table12[#Data],6,FALSE)</f>
        <v>V2TP</v>
      </c>
      <c r="D6" s="32" t="s">
        <v>50</v>
      </c>
      <c r="E6" s="33">
        <v>7.7827000000000002</v>
      </c>
      <c r="F6" s="34" t="s">
        <v>51</v>
      </c>
      <c r="G6" s="35"/>
      <c r="H6" s="34"/>
      <c r="I6" s="35"/>
      <c r="J6" s="34"/>
      <c r="K6" s="33">
        <v>8.8130000000000006</v>
      </c>
      <c r="L6" s="34" t="s">
        <v>51</v>
      </c>
      <c r="M6" s="35"/>
      <c r="N6" s="34"/>
      <c r="O6" s="35"/>
      <c r="P6" s="34"/>
      <c r="Q6" s="33">
        <v>52.14</v>
      </c>
      <c r="R6" s="34" t="s">
        <v>51</v>
      </c>
      <c r="S6" s="35"/>
      <c r="T6" s="34"/>
      <c r="U6" s="35"/>
      <c r="V6" s="34"/>
      <c r="W6" s="36">
        <v>55.5533</v>
      </c>
      <c r="X6" s="34" t="s">
        <v>51</v>
      </c>
      <c r="Y6" s="37"/>
      <c r="Z6" s="34"/>
      <c r="AA6" s="37"/>
      <c r="AB6" s="34"/>
    </row>
    <row r="7" spans="1:28" x14ac:dyDescent="0.15">
      <c r="A7" s="38" t="str">
        <f>VLOOKUP('[1]Crn Silage Traits Acr-b (HR)'!$D7,[1]!Table12[#Data],2,FALSE)</f>
        <v>Croplan CP5678</v>
      </c>
      <c r="B7" s="38" t="str">
        <f>VLOOKUP('[1]Crn Silage Traits Acr-b (HR)'!$D7,[1]!Table12[#Data],5,FALSE)</f>
        <v>RR</v>
      </c>
      <c r="C7" s="38" t="str">
        <f>VLOOKUP('[1]Crn Silage Traits Acr-b (HR)'!$D7,[1]!Table12[#Data],6,FALSE)</f>
        <v>VT2P</v>
      </c>
      <c r="D7" s="38" t="s">
        <v>52</v>
      </c>
      <c r="E7" s="39">
        <v>8.2014999999999993</v>
      </c>
      <c r="F7" s="40" t="s">
        <v>51</v>
      </c>
      <c r="G7" s="41"/>
      <c r="H7" s="40"/>
      <c r="I7" s="41"/>
      <c r="J7" s="40"/>
      <c r="K7" s="39">
        <v>8.0992999999999995</v>
      </c>
      <c r="L7" s="40" t="s">
        <v>51</v>
      </c>
      <c r="M7" s="41"/>
      <c r="N7" s="40"/>
      <c r="O7" s="41"/>
      <c r="P7" s="40"/>
      <c r="Q7" s="39">
        <v>50.543300000000002</v>
      </c>
      <c r="R7" s="40" t="s">
        <v>51</v>
      </c>
      <c r="S7" s="41"/>
      <c r="T7" s="40"/>
      <c r="U7" s="41"/>
      <c r="V7" s="40"/>
      <c r="W7" s="42">
        <v>50.68</v>
      </c>
      <c r="X7" s="40" t="s">
        <v>53</v>
      </c>
      <c r="Y7" s="43"/>
      <c r="Z7" s="40"/>
      <c r="AA7" s="43"/>
      <c r="AB7" s="40"/>
    </row>
    <row r="8" spans="1:28" x14ac:dyDescent="0.15">
      <c r="A8" s="32" t="str">
        <f>VLOOKUP('[1]Crn Silage Traits Acr-b (HR)'!$D8,[1]!Table12[#Data],2,FALSE)</f>
        <v>Croplan CP5900S***</v>
      </c>
      <c r="B8" s="32" t="str">
        <f>VLOOKUP('[1]Crn Silage Traits Acr-b (HR)'!$D8,[1]!Table12[#Data],5,FALSE)</f>
        <v>RR</v>
      </c>
      <c r="C8" s="32" t="str">
        <f>VLOOKUP('[1]Crn Silage Traits Acr-b (HR)'!$D8,[1]!Table12[#Data],6,FALSE)</f>
        <v>VT2P</v>
      </c>
      <c r="D8" s="32" t="s">
        <v>54</v>
      </c>
      <c r="E8" s="33">
        <v>6.74</v>
      </c>
      <c r="F8" s="34" t="s">
        <v>51</v>
      </c>
      <c r="G8" s="35">
        <v>6.7965999999999998</v>
      </c>
      <c r="H8" s="34" t="s">
        <v>51</v>
      </c>
      <c r="I8" s="35">
        <v>7.1845999999999997</v>
      </c>
      <c r="J8" s="34" t="s">
        <v>51</v>
      </c>
      <c r="K8" s="33">
        <v>8.6080000000000005</v>
      </c>
      <c r="L8" s="34" t="s">
        <v>51</v>
      </c>
      <c r="M8" s="35">
        <v>8.6656999999999993</v>
      </c>
      <c r="N8" s="34" t="s">
        <v>51</v>
      </c>
      <c r="O8" s="35">
        <v>8.1661999999999999</v>
      </c>
      <c r="P8" s="34" t="s">
        <v>51</v>
      </c>
      <c r="Q8" s="33">
        <v>51.096699999999998</v>
      </c>
      <c r="R8" s="34" t="s">
        <v>51</v>
      </c>
      <c r="S8" s="35">
        <v>47.081699999999998</v>
      </c>
      <c r="T8" s="34" t="s">
        <v>51</v>
      </c>
      <c r="U8" s="35">
        <v>48.139200000000002</v>
      </c>
      <c r="V8" s="34" t="s">
        <v>51</v>
      </c>
      <c r="W8" s="36">
        <v>54.74</v>
      </c>
      <c r="X8" s="34" t="s">
        <v>55</v>
      </c>
      <c r="Y8" s="37">
        <v>56.463299999999997</v>
      </c>
      <c r="Z8" s="34" t="s">
        <v>51</v>
      </c>
      <c r="AA8" s="37">
        <v>53.703499999999998</v>
      </c>
      <c r="AB8" s="34" t="s">
        <v>51</v>
      </c>
    </row>
    <row r="9" spans="1:28" x14ac:dyDescent="0.15">
      <c r="A9" s="38" t="str">
        <f>VLOOKUP('[1]Crn Silage Traits Acr-b (HR)'!$D9,[1]!Table12[#Data],2,FALSE)</f>
        <v>DeKalb DKC 70-64</v>
      </c>
      <c r="B9" s="38" t="str">
        <f>VLOOKUP('[1]Crn Silage Traits Acr-b (HR)'!$D9,[1]!Table12[#Data],5,FALSE)</f>
        <v>RR</v>
      </c>
      <c r="C9" s="38" t="str">
        <f>VLOOKUP('[1]Crn Silage Traits Acr-b (HR)'!$D9,[1]!Table12[#Data],6,FALSE)</f>
        <v>VT2P</v>
      </c>
      <c r="D9" s="38" t="s">
        <v>56</v>
      </c>
      <c r="E9" s="39">
        <v>6.0662000000000003</v>
      </c>
      <c r="F9" s="40" t="s">
        <v>51</v>
      </c>
      <c r="G9" s="41"/>
      <c r="H9" s="40"/>
      <c r="I9" s="41"/>
      <c r="J9" s="40"/>
      <c r="K9" s="39">
        <v>8.5387000000000004</v>
      </c>
      <c r="L9" s="40" t="s">
        <v>51</v>
      </c>
      <c r="M9" s="41"/>
      <c r="N9" s="40"/>
      <c r="O9" s="41"/>
      <c r="P9" s="40"/>
      <c r="Q9" s="39">
        <v>52.64</v>
      </c>
      <c r="R9" s="40" t="s">
        <v>51</v>
      </c>
      <c r="S9" s="41"/>
      <c r="T9" s="40"/>
      <c r="U9" s="41"/>
      <c r="V9" s="40"/>
      <c r="W9" s="42">
        <v>54.57</v>
      </c>
      <c r="X9" s="40" t="s">
        <v>55</v>
      </c>
      <c r="Y9" s="43"/>
      <c r="Z9" s="40"/>
      <c r="AA9" s="43"/>
      <c r="AB9" s="40"/>
    </row>
    <row r="10" spans="1:28" x14ac:dyDescent="0.15">
      <c r="A10" s="32" t="str">
        <f>VLOOKUP('[1]Crn Silage Traits Acr-b (HR)'!$D10,[1]!Table12[#Data],2,FALSE)</f>
        <v>DeKalb DKC 64-44</v>
      </c>
      <c r="B10" s="32" t="str">
        <f>VLOOKUP('[1]Crn Silage Traits Acr-b (HR)'!$D10,[1]!Table12[#Data],5,FALSE)</f>
        <v>RR,LL</v>
      </c>
      <c r="C10" s="32" t="str">
        <f>VLOOKUP('[1]Crn Silage Traits Acr-b (HR)'!$D10,[1]!Table12[#Data],6,FALSE)</f>
        <v>SSX</v>
      </c>
      <c r="D10" s="32" t="s">
        <v>57</v>
      </c>
      <c r="E10" s="33">
        <v>6.6074999999999999</v>
      </c>
      <c r="F10" s="34" t="s">
        <v>51</v>
      </c>
      <c r="G10" s="35"/>
      <c r="H10" s="34"/>
      <c r="I10" s="35"/>
      <c r="J10" s="34"/>
      <c r="K10" s="33">
        <v>8.9002999999999997</v>
      </c>
      <c r="L10" s="34" t="s">
        <v>51</v>
      </c>
      <c r="M10" s="35"/>
      <c r="N10" s="34"/>
      <c r="O10" s="35"/>
      <c r="P10" s="34"/>
      <c r="Q10" s="33">
        <v>46.306699999999999</v>
      </c>
      <c r="R10" s="34" t="s">
        <v>51</v>
      </c>
      <c r="S10" s="35"/>
      <c r="T10" s="34"/>
      <c r="U10" s="35"/>
      <c r="V10" s="34"/>
      <c r="W10" s="36">
        <v>55.95</v>
      </c>
      <c r="X10" s="34" t="s">
        <v>51</v>
      </c>
      <c r="Y10" s="37"/>
      <c r="Z10" s="34"/>
      <c r="AA10" s="37"/>
      <c r="AB10" s="34"/>
    </row>
    <row r="11" spans="1:28" x14ac:dyDescent="0.15">
      <c r="A11" s="38" t="str">
        <f>VLOOKUP('[1]Crn Silage Traits Acr-b (HR)'!$D11,[1]!Table12[#Data],2,FALSE)</f>
        <v>Dyna-Gro D57VC17</v>
      </c>
      <c r="B11" s="38" t="str">
        <f>VLOOKUP('[1]Crn Silage Traits Acr-b (HR)'!$D11,[1]!Table12[#Data],5,FALSE)</f>
        <v>RR</v>
      </c>
      <c r="C11" s="38" t="str">
        <f>VLOOKUP('[1]Crn Silage Traits Acr-b (HR)'!$D11,[1]!Table12[#Data],6,FALSE)</f>
        <v>V2TP</v>
      </c>
      <c r="D11" s="38" t="s">
        <v>58</v>
      </c>
      <c r="E11" s="39">
        <v>6.4335000000000004</v>
      </c>
      <c r="F11" s="40" t="s">
        <v>51</v>
      </c>
      <c r="G11" s="41"/>
      <c r="H11" s="40"/>
      <c r="I11" s="41"/>
      <c r="J11" s="40"/>
      <c r="K11" s="39">
        <v>8.5206999999999997</v>
      </c>
      <c r="L11" s="40" t="s">
        <v>51</v>
      </c>
      <c r="M11" s="41"/>
      <c r="N11" s="40"/>
      <c r="O11" s="41"/>
      <c r="P11" s="40"/>
      <c r="Q11" s="39">
        <v>48.033299999999997</v>
      </c>
      <c r="R11" s="40" t="s">
        <v>51</v>
      </c>
      <c r="S11" s="41"/>
      <c r="T11" s="40"/>
      <c r="U11" s="41"/>
      <c r="V11" s="40"/>
      <c r="W11" s="42">
        <v>52.23</v>
      </c>
      <c r="X11" s="40" t="s">
        <v>59</v>
      </c>
      <c r="Y11" s="43"/>
      <c r="Z11" s="40"/>
      <c r="AA11" s="43"/>
      <c r="AB11" s="40"/>
    </row>
    <row r="12" spans="1:28" s="44" customFormat="1" x14ac:dyDescent="0.15">
      <c r="A12" s="32" t="str">
        <f>VLOOKUP('[1]Crn Silage Traits Acr-b (HR)'!$D12,[1]!Table12[#Data],2,FALSE)</f>
        <v>Croplan CP5700S***</v>
      </c>
      <c r="B12" s="32" t="str">
        <f>VLOOKUP('[1]Crn Silage Traits Acr-b (HR)'!$D12,[1]!Table12[#Data],5,FALSE)</f>
        <v xml:space="preserve">RR </v>
      </c>
      <c r="C12" s="32" t="str">
        <f>VLOOKUP('[1]Crn Silage Traits Acr-b (HR)'!$D12,[1]!Table12[#Data],6,FALSE)</f>
        <v>VT2P</v>
      </c>
      <c r="D12" s="32" t="s">
        <v>60</v>
      </c>
      <c r="E12" s="33">
        <v>6.6131000000000002</v>
      </c>
      <c r="F12" s="34" t="s">
        <v>51</v>
      </c>
      <c r="G12" s="35">
        <v>6.9687000000000001</v>
      </c>
      <c r="H12" s="34" t="s">
        <v>51</v>
      </c>
      <c r="I12" s="35">
        <v>7.0843999999999996</v>
      </c>
      <c r="J12" s="34" t="s">
        <v>51</v>
      </c>
      <c r="K12" s="33">
        <v>8.2370000000000001</v>
      </c>
      <c r="L12" s="34" t="s">
        <v>51</v>
      </c>
      <c r="M12" s="35">
        <v>8.5302000000000007</v>
      </c>
      <c r="N12" s="34" t="s">
        <v>51</v>
      </c>
      <c r="O12" s="35">
        <v>7.8472</v>
      </c>
      <c r="P12" s="34" t="s">
        <v>51</v>
      </c>
      <c r="Q12" s="33">
        <v>48.676699999999997</v>
      </c>
      <c r="R12" s="34" t="s">
        <v>51</v>
      </c>
      <c r="S12" s="35">
        <v>45.99</v>
      </c>
      <c r="T12" s="34" t="s">
        <v>51</v>
      </c>
      <c r="U12" s="35">
        <v>47.941200000000002</v>
      </c>
      <c r="V12" s="34" t="s">
        <v>51</v>
      </c>
      <c r="W12" s="36">
        <v>55.11</v>
      </c>
      <c r="X12" s="34" t="s">
        <v>55</v>
      </c>
      <c r="Y12" s="37">
        <v>54.425800000000002</v>
      </c>
      <c r="Z12" s="34" t="s">
        <v>51</v>
      </c>
      <c r="AA12" s="37">
        <v>52.558300000000003</v>
      </c>
      <c r="AB12" s="34" t="s">
        <v>51</v>
      </c>
    </row>
    <row r="13" spans="1:28" s="44" customFormat="1" x14ac:dyDescent="0.15">
      <c r="A13" s="38" t="str">
        <f>VLOOKUP('[1]Crn Silage Traits Acr-b (HR)'!$D13,[1]!Table12[#Data],2,FALSE)</f>
        <v>Dekalb DKC 69-16</v>
      </c>
      <c r="B13" s="38" t="str">
        <f>VLOOKUP('[1]Crn Silage Traits Acr-b (HR)'!$D13,[1]!Table12[#Data],5,FALSE)</f>
        <v>RR</v>
      </c>
      <c r="C13" s="38" t="str">
        <f>VLOOKUP('[1]Crn Silage Traits Acr-b (HR)'!$D13,[1]!Table12[#Data],6,FALSE)</f>
        <v>VT2P</v>
      </c>
      <c r="D13" s="38" t="s">
        <v>61</v>
      </c>
      <c r="E13" s="39">
        <v>5.8699000000000003</v>
      </c>
      <c r="F13" s="40" t="s">
        <v>51</v>
      </c>
      <c r="G13" s="41"/>
      <c r="H13" s="40"/>
      <c r="I13" s="41"/>
      <c r="J13" s="40"/>
      <c r="K13" s="39">
        <v>8.7733000000000008</v>
      </c>
      <c r="L13" s="40" t="s">
        <v>51</v>
      </c>
      <c r="M13" s="41"/>
      <c r="N13" s="40"/>
      <c r="O13" s="41"/>
      <c r="P13" s="40"/>
      <c r="Q13" s="39">
        <v>49.416699999999999</v>
      </c>
      <c r="R13" s="40" t="s">
        <v>51</v>
      </c>
      <c r="S13" s="41"/>
      <c r="T13" s="40"/>
      <c r="U13" s="41"/>
      <c r="V13" s="40"/>
      <c r="W13" s="42">
        <v>52.95</v>
      </c>
      <c r="X13" s="40" t="s">
        <v>62</v>
      </c>
      <c r="Y13" s="43"/>
      <c r="Z13" s="40"/>
      <c r="AA13" s="43"/>
      <c r="AB13" s="40"/>
    </row>
    <row r="14" spans="1:28" s="44" customFormat="1" x14ac:dyDescent="0.15">
      <c r="A14" s="45" t="s">
        <v>63</v>
      </c>
      <c r="B14" s="45"/>
      <c r="C14" s="46"/>
      <c r="D14" s="46"/>
      <c r="E14" s="47">
        <v>6.7892999999999999</v>
      </c>
      <c r="F14" s="48"/>
      <c r="G14" s="49">
        <v>6.8826999999999998</v>
      </c>
      <c r="H14" s="48"/>
      <c r="I14" s="49">
        <v>7.1345000000000001</v>
      </c>
      <c r="J14" s="50"/>
      <c r="K14" s="47">
        <v>8.5612999999999992</v>
      </c>
      <c r="L14" s="51"/>
      <c r="M14" s="49">
        <v>8.5978999999999992</v>
      </c>
      <c r="N14" s="51"/>
      <c r="O14" s="49">
        <v>8.0067000000000004</v>
      </c>
      <c r="P14" s="52"/>
      <c r="Q14" s="53">
        <v>49.856699999999996</v>
      </c>
      <c r="R14" s="51"/>
      <c r="S14" s="53">
        <v>46.535800000000002</v>
      </c>
      <c r="T14" s="51"/>
      <c r="U14" s="53">
        <v>48.040199999999999</v>
      </c>
      <c r="V14" s="51"/>
      <c r="W14" s="54">
        <v>53.972900000000003</v>
      </c>
      <c r="X14" s="53"/>
      <c r="Y14" s="53">
        <v>55.444600000000001</v>
      </c>
      <c r="Z14" s="53"/>
      <c r="AA14" s="53">
        <v>53.130899999999997</v>
      </c>
      <c r="AB14" s="53"/>
    </row>
    <row r="15" spans="1:28" s="44" customFormat="1" x14ac:dyDescent="0.15">
      <c r="A15" s="45" t="s">
        <v>64</v>
      </c>
      <c r="B15" s="45"/>
      <c r="C15" s="45"/>
      <c r="D15" s="45"/>
      <c r="E15" s="47">
        <v>0.59240000000000004</v>
      </c>
      <c r="F15" s="48"/>
      <c r="G15" s="49">
        <v>0.3836</v>
      </c>
      <c r="H15" s="48"/>
      <c r="I15" s="49">
        <v>0.34010000000000001</v>
      </c>
      <c r="J15" s="50"/>
      <c r="K15" s="54">
        <v>0.214</v>
      </c>
      <c r="L15" s="51"/>
      <c r="M15" s="53">
        <v>0.2069</v>
      </c>
      <c r="N15" s="51"/>
      <c r="O15" s="53">
        <v>0.60709999999999997</v>
      </c>
      <c r="P15" s="52"/>
      <c r="Q15" s="53">
        <v>1.7342</v>
      </c>
      <c r="R15" s="51"/>
      <c r="S15" s="53">
        <v>3.3873000000000002</v>
      </c>
      <c r="T15" s="51"/>
      <c r="U15" s="53">
        <v>2.4883999999999999</v>
      </c>
      <c r="V15" s="51"/>
      <c r="W15" s="54">
        <v>0.74860000000000004</v>
      </c>
      <c r="X15" s="53"/>
      <c r="Y15" s="53">
        <v>1.0031000000000001</v>
      </c>
      <c r="Z15" s="53"/>
      <c r="AA15" s="53">
        <v>2.3961999999999999</v>
      </c>
      <c r="AB15" s="53"/>
    </row>
    <row r="16" spans="1:28" s="44" customFormat="1" ht="15" x14ac:dyDescent="0.2">
      <c r="A16" s="55" t="s">
        <v>65</v>
      </c>
      <c r="B16" s="55"/>
      <c r="C16" s="55"/>
      <c r="D16" s="55"/>
      <c r="E16" s="56" t="s">
        <v>66</v>
      </c>
      <c r="F16" s="57"/>
      <c r="G16" s="58" t="s">
        <v>66</v>
      </c>
      <c r="H16" s="57"/>
      <c r="I16" s="58" t="s">
        <v>66</v>
      </c>
      <c r="J16" s="59"/>
      <c r="K16" s="60" t="s">
        <v>66</v>
      </c>
      <c r="L16" s="61"/>
      <c r="M16" s="62" t="s">
        <v>66</v>
      </c>
      <c r="N16" s="61"/>
      <c r="O16" s="62" t="s">
        <v>66</v>
      </c>
      <c r="P16" s="63"/>
      <c r="Q16" s="62" t="s">
        <v>66</v>
      </c>
      <c r="R16" s="61"/>
      <c r="S16" s="62" t="s">
        <v>66</v>
      </c>
      <c r="T16" s="61"/>
      <c r="U16" s="62" t="s">
        <v>66</v>
      </c>
      <c r="V16" s="61"/>
      <c r="W16" s="60">
        <v>2.2599999999999998</v>
      </c>
      <c r="X16" s="62"/>
      <c r="Y16" s="62" t="s">
        <v>66</v>
      </c>
      <c r="Z16" s="62"/>
      <c r="AA16" s="62" t="s">
        <v>66</v>
      </c>
      <c r="AB16" s="62"/>
    </row>
    <row r="17" spans="1:28" x14ac:dyDescent="0.15">
      <c r="A17" s="55" t="s">
        <v>67</v>
      </c>
      <c r="B17" s="55"/>
      <c r="C17" s="55"/>
      <c r="D17" s="55"/>
      <c r="E17" s="64">
        <v>13.579077445999999</v>
      </c>
      <c r="F17" s="57"/>
      <c r="G17" s="65">
        <v>12.700219435999999</v>
      </c>
      <c r="H17" s="57"/>
      <c r="I17" s="65">
        <v>11.60452808</v>
      </c>
      <c r="J17" s="59"/>
      <c r="K17" s="66">
        <v>4.3295321497000003</v>
      </c>
      <c r="L17" s="61"/>
      <c r="M17" s="67">
        <v>4.4188235823999999</v>
      </c>
      <c r="N17" s="61"/>
      <c r="O17" s="67">
        <v>4.9676507067999998</v>
      </c>
      <c r="P17" s="63"/>
      <c r="Q17" s="67">
        <v>5.3879939716000003</v>
      </c>
      <c r="R17" s="61"/>
      <c r="S17" s="67">
        <v>3.6879394816</v>
      </c>
      <c r="T17" s="61"/>
      <c r="U17" s="67">
        <v>3.8133135338000002</v>
      </c>
      <c r="V17" s="61"/>
      <c r="W17" s="66">
        <v>2.3889092517999999</v>
      </c>
      <c r="X17" s="62"/>
      <c r="Y17" s="67">
        <v>4.4315918532999996</v>
      </c>
      <c r="Z17" s="62"/>
      <c r="AA17" s="67">
        <v>4.3836931023999997</v>
      </c>
      <c r="AB17" s="62"/>
    </row>
    <row r="18" spans="1:28" ht="14" thickBot="1" x14ac:dyDescent="0.2">
      <c r="A18" s="68" t="s">
        <v>68</v>
      </c>
      <c r="B18" s="68"/>
      <c r="C18" s="68"/>
      <c r="D18" s="68"/>
      <c r="E18" s="69">
        <v>12</v>
      </c>
      <c r="F18" s="70"/>
      <c r="G18" s="70">
        <v>24</v>
      </c>
      <c r="H18" s="70"/>
      <c r="I18" s="70">
        <v>36</v>
      </c>
      <c r="J18" s="71"/>
      <c r="K18" s="69">
        <v>12</v>
      </c>
      <c r="L18" s="70"/>
      <c r="M18" s="70">
        <v>24</v>
      </c>
      <c r="N18" s="70"/>
      <c r="O18" s="70">
        <v>36</v>
      </c>
      <c r="P18" s="72"/>
      <c r="Q18" s="69">
        <v>12</v>
      </c>
      <c r="R18" s="70"/>
      <c r="S18" s="70">
        <v>24</v>
      </c>
      <c r="T18" s="70"/>
      <c r="U18" s="70">
        <v>36</v>
      </c>
      <c r="V18" s="73"/>
      <c r="W18" s="69">
        <v>12</v>
      </c>
      <c r="X18" s="70"/>
      <c r="Y18" s="70">
        <v>24</v>
      </c>
      <c r="Z18" s="70"/>
      <c r="AA18" s="70">
        <v>36</v>
      </c>
      <c r="AB18" s="73"/>
    </row>
    <row r="19" spans="1:28" x14ac:dyDescent="0.15">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row>
    <row r="20" spans="1:28" ht="14" thickBot="1" x14ac:dyDescent="0.2">
      <c r="A20" s="74" t="s">
        <v>69</v>
      </c>
      <c r="B20" s="75"/>
      <c r="C20" s="75"/>
      <c r="D20" s="75"/>
    </row>
    <row r="21" spans="1:28" ht="30" x14ac:dyDescent="0.15">
      <c r="A21" s="3" t="s">
        <v>1</v>
      </c>
      <c r="B21" s="4" t="s">
        <v>2</v>
      </c>
      <c r="C21" s="4" t="s">
        <v>3</v>
      </c>
      <c r="D21" s="4"/>
      <c r="E21" s="8" t="s">
        <v>70</v>
      </c>
      <c r="F21" s="9"/>
      <c r="G21" s="9"/>
      <c r="H21" s="9"/>
      <c r="I21" s="9"/>
      <c r="J21" s="10"/>
      <c r="K21" s="8" t="s">
        <v>71</v>
      </c>
      <c r="L21" s="9"/>
      <c r="M21" s="9"/>
      <c r="N21" s="9"/>
      <c r="O21" s="9"/>
      <c r="P21" s="10"/>
      <c r="Q21" s="9" t="s">
        <v>72</v>
      </c>
      <c r="R21" s="9"/>
      <c r="S21" s="9"/>
      <c r="T21" s="9"/>
      <c r="U21" s="9"/>
      <c r="V21" s="9"/>
      <c r="W21" s="77" t="s">
        <v>73</v>
      </c>
      <c r="X21" s="78"/>
      <c r="Y21" s="78"/>
      <c r="Z21" s="78"/>
      <c r="AA21" s="78"/>
      <c r="AB21" s="78"/>
    </row>
    <row r="22" spans="1:28" x14ac:dyDescent="0.15">
      <c r="A22" s="12"/>
      <c r="B22" s="13"/>
      <c r="C22" s="13"/>
      <c r="D22" s="13"/>
      <c r="E22" s="14" t="s">
        <v>11</v>
      </c>
      <c r="F22" s="15"/>
      <c r="G22" s="15" t="s">
        <v>9</v>
      </c>
      <c r="H22" s="15"/>
      <c r="I22" s="15" t="s">
        <v>10</v>
      </c>
      <c r="J22" s="16"/>
      <c r="K22" s="15" t="s">
        <v>11</v>
      </c>
      <c r="L22" s="15"/>
      <c r="M22" s="15" t="s">
        <v>9</v>
      </c>
      <c r="N22" s="15"/>
      <c r="O22" s="15" t="s">
        <v>10</v>
      </c>
      <c r="P22" s="16"/>
      <c r="Q22" s="17" t="s">
        <v>11</v>
      </c>
      <c r="R22" s="18"/>
      <c r="S22" s="18" t="s">
        <v>9</v>
      </c>
      <c r="T22" s="18"/>
      <c r="U22" s="18" t="s">
        <v>10</v>
      </c>
      <c r="V22" s="19"/>
      <c r="W22" s="17" t="s">
        <v>11</v>
      </c>
      <c r="X22" s="18"/>
      <c r="Y22" s="18" t="s">
        <v>9</v>
      </c>
      <c r="Z22" s="18"/>
      <c r="AA22" s="18" t="s">
        <v>10</v>
      </c>
      <c r="AB22" s="18"/>
    </row>
    <row r="23" spans="1:28" ht="84" hidden="1" x14ac:dyDescent="0.15">
      <c r="A23" s="12" t="s">
        <v>1</v>
      </c>
      <c r="B23" s="13" t="s">
        <v>12</v>
      </c>
      <c r="C23" s="13" t="s">
        <v>13</v>
      </c>
      <c r="D23" s="13"/>
      <c r="E23" s="23" t="s">
        <v>74</v>
      </c>
      <c r="F23" s="24" t="s">
        <v>75</v>
      </c>
      <c r="G23" s="24" t="s">
        <v>74</v>
      </c>
      <c r="H23" s="24" t="s">
        <v>75</v>
      </c>
      <c r="I23" s="24" t="s">
        <v>74</v>
      </c>
      <c r="J23" s="25" t="s">
        <v>75</v>
      </c>
      <c r="K23" s="24" t="s">
        <v>76</v>
      </c>
      <c r="L23" s="24" t="s">
        <v>77</v>
      </c>
      <c r="M23" s="24" t="s">
        <v>76</v>
      </c>
      <c r="N23" s="24" t="s">
        <v>77</v>
      </c>
      <c r="O23" s="24" t="s">
        <v>76</v>
      </c>
      <c r="P23" s="25" t="s">
        <v>77</v>
      </c>
      <c r="Q23" s="24" t="s">
        <v>78</v>
      </c>
      <c r="R23" s="24" t="s">
        <v>79</v>
      </c>
      <c r="S23" s="24" t="s">
        <v>78</v>
      </c>
      <c r="T23" s="24" t="s">
        <v>79</v>
      </c>
      <c r="U23" s="24" t="s">
        <v>78</v>
      </c>
      <c r="V23" s="24" t="s">
        <v>79</v>
      </c>
      <c r="W23" s="79" t="s">
        <v>80</v>
      </c>
      <c r="X23" s="80" t="s">
        <v>81</v>
      </c>
      <c r="Y23" s="80" t="s">
        <v>80</v>
      </c>
      <c r="Z23" s="80" t="s">
        <v>81</v>
      </c>
      <c r="AA23" s="80" t="s">
        <v>80</v>
      </c>
      <c r="AB23" s="80" t="s">
        <v>81</v>
      </c>
    </row>
    <row r="24" spans="1:28" x14ac:dyDescent="0.15">
      <c r="A24" s="26" t="s">
        <v>22</v>
      </c>
      <c r="B24" s="26" t="s">
        <v>23</v>
      </c>
      <c r="C24" s="26" t="s">
        <v>24</v>
      </c>
      <c r="D24" s="26" t="s">
        <v>25</v>
      </c>
      <c r="E24" s="27" t="s">
        <v>26</v>
      </c>
      <c r="F24" s="28" t="s">
        <v>27</v>
      </c>
      <c r="G24" s="29" t="s">
        <v>28</v>
      </c>
      <c r="H24" s="28" t="s">
        <v>29</v>
      </c>
      <c r="I24" s="29" t="s">
        <v>30</v>
      </c>
      <c r="J24" s="28" t="s">
        <v>31</v>
      </c>
      <c r="K24" s="27" t="s">
        <v>32</v>
      </c>
      <c r="L24" s="28" t="s">
        <v>33</v>
      </c>
      <c r="M24" s="29" t="s">
        <v>34</v>
      </c>
      <c r="N24" s="28" t="s">
        <v>35</v>
      </c>
      <c r="O24" s="29" t="s">
        <v>36</v>
      </c>
      <c r="P24" s="28" t="s">
        <v>37</v>
      </c>
      <c r="Q24" s="27" t="s">
        <v>38</v>
      </c>
      <c r="R24" s="28" t="s">
        <v>39</v>
      </c>
      <c r="S24" s="29" t="s">
        <v>40</v>
      </c>
      <c r="T24" s="28" t="s">
        <v>41</v>
      </c>
      <c r="U24" s="29" t="s">
        <v>42</v>
      </c>
      <c r="V24" s="28" t="s">
        <v>43</v>
      </c>
      <c r="W24" s="81" t="s">
        <v>44</v>
      </c>
      <c r="X24" s="28" t="s">
        <v>45</v>
      </c>
      <c r="Y24" s="82" t="s">
        <v>46</v>
      </c>
      <c r="Z24" s="28" t="s">
        <v>47</v>
      </c>
      <c r="AA24" s="82" t="s">
        <v>48</v>
      </c>
      <c r="AB24" s="28" t="s">
        <v>49</v>
      </c>
    </row>
    <row r="25" spans="1:28" x14ac:dyDescent="0.15">
      <c r="A25" s="32" t="str">
        <f>VLOOKUP('[1]Crn Silage Traits Acr-b (HR)'!$D25,[1]!Table12[#Data],2,FALSE)</f>
        <v>Dyna-Gro D55VC80</v>
      </c>
      <c r="B25" s="32" t="str">
        <f>VLOOKUP('[1]Crn Silage Traits Acr-b (HR)'!$D25,[1]!Table12[#Data],5,FALSE)</f>
        <v>RR</v>
      </c>
      <c r="C25" s="32" t="str">
        <f>VLOOKUP('[1]Crn Silage Traits Acr-b (HR)'!$D25,[1]!Table12[#Data],6,FALSE)</f>
        <v>V2TP</v>
      </c>
      <c r="D25" s="32" t="s">
        <v>50</v>
      </c>
      <c r="E25" s="33">
        <v>17.883299999999998</v>
      </c>
      <c r="F25" s="34" t="s">
        <v>62</v>
      </c>
      <c r="G25" s="35"/>
      <c r="H25" s="34"/>
      <c r="I25" s="35"/>
      <c r="J25" s="34"/>
      <c r="K25" s="33">
        <v>29.173300000000001</v>
      </c>
      <c r="L25" s="34" t="s">
        <v>51</v>
      </c>
      <c r="M25" s="35"/>
      <c r="N25" s="34"/>
      <c r="O25" s="35"/>
      <c r="P25" s="34"/>
      <c r="Q25" s="33">
        <v>70.598299999999995</v>
      </c>
      <c r="R25" s="34" t="s">
        <v>82</v>
      </c>
      <c r="S25" s="35"/>
      <c r="T25" s="34"/>
      <c r="U25" s="35"/>
      <c r="V25" s="34"/>
      <c r="W25" s="83">
        <v>0.67320000000000002</v>
      </c>
      <c r="X25" s="34" t="s">
        <v>62</v>
      </c>
      <c r="Y25" s="84"/>
      <c r="Z25" s="34"/>
      <c r="AA25" s="84"/>
      <c r="AB25" s="34"/>
    </row>
    <row r="26" spans="1:28" x14ac:dyDescent="0.15">
      <c r="A26" s="38" t="str">
        <f>VLOOKUP('[1]Crn Silage Traits Acr-b (HR)'!$D26,[1]!Table12[#Data],2,FALSE)</f>
        <v>Croplan CP5678</v>
      </c>
      <c r="B26" s="38" t="str">
        <f>VLOOKUP('[1]Crn Silage Traits Acr-b (HR)'!$D26,[1]!Table12[#Data],5,FALSE)</f>
        <v>RR</v>
      </c>
      <c r="C26" s="38" t="str">
        <f>VLOOKUP('[1]Crn Silage Traits Acr-b (HR)'!$D26,[1]!Table12[#Data],6,FALSE)</f>
        <v>VT2P</v>
      </c>
      <c r="D26" s="38" t="s">
        <v>52</v>
      </c>
      <c r="E26" s="39">
        <v>20.473299999999998</v>
      </c>
      <c r="F26" s="40" t="s">
        <v>55</v>
      </c>
      <c r="G26" s="41"/>
      <c r="H26" s="40"/>
      <c r="I26" s="41"/>
      <c r="J26" s="40"/>
      <c r="K26" s="39">
        <v>27.796700000000001</v>
      </c>
      <c r="L26" s="40" t="s">
        <v>51</v>
      </c>
      <c r="M26" s="41"/>
      <c r="N26" s="40"/>
      <c r="O26" s="41"/>
      <c r="P26" s="40"/>
      <c r="Q26" s="39">
        <v>68.618600000000001</v>
      </c>
      <c r="R26" s="40" t="s">
        <v>62</v>
      </c>
      <c r="S26" s="41"/>
      <c r="T26" s="40"/>
      <c r="U26" s="41"/>
      <c r="V26" s="40"/>
      <c r="W26" s="85">
        <v>0.66610000000000003</v>
      </c>
      <c r="X26" s="40" t="s">
        <v>62</v>
      </c>
      <c r="Y26" s="86"/>
      <c r="Z26" s="40"/>
      <c r="AA26" s="86"/>
      <c r="AB26" s="40"/>
    </row>
    <row r="27" spans="1:28" x14ac:dyDescent="0.15">
      <c r="A27" s="32" t="str">
        <f>VLOOKUP('[1]Crn Silage Traits Acr-b (HR)'!$D27,[1]!Table12[#Data],2,FALSE)</f>
        <v>Croplan CP5900S***</v>
      </c>
      <c r="B27" s="32" t="str">
        <f>VLOOKUP('[1]Crn Silage Traits Acr-b (HR)'!$D27,[1]!Table12[#Data],5,FALSE)</f>
        <v>RR</v>
      </c>
      <c r="C27" s="32" t="str">
        <f>VLOOKUP('[1]Crn Silage Traits Acr-b (HR)'!$D27,[1]!Table12[#Data],6,FALSE)</f>
        <v>VT2P</v>
      </c>
      <c r="D27" s="32" t="s">
        <v>54</v>
      </c>
      <c r="E27" s="33">
        <v>15.603300000000001</v>
      </c>
      <c r="F27" s="34" t="s">
        <v>62</v>
      </c>
      <c r="G27" s="35">
        <v>21.0367</v>
      </c>
      <c r="H27" s="34" t="s">
        <v>51</v>
      </c>
      <c r="I27" s="35">
        <v>20.692599999999999</v>
      </c>
      <c r="J27" s="34" t="s">
        <v>51</v>
      </c>
      <c r="K27" s="33">
        <v>28.403300000000002</v>
      </c>
      <c r="L27" s="34" t="s">
        <v>51</v>
      </c>
      <c r="M27" s="35">
        <v>26.02</v>
      </c>
      <c r="N27" s="34" t="s">
        <v>51</v>
      </c>
      <c r="O27" s="35">
        <v>27.1311</v>
      </c>
      <c r="P27" s="34" t="s">
        <v>51</v>
      </c>
      <c r="Q27" s="33">
        <v>67.016000000000005</v>
      </c>
      <c r="R27" s="34" t="s">
        <v>59</v>
      </c>
      <c r="S27" s="35">
        <v>69.075199999999995</v>
      </c>
      <c r="T27" s="34" t="s">
        <v>51</v>
      </c>
      <c r="U27" s="35">
        <v>68.455100000000002</v>
      </c>
      <c r="V27" s="34" t="s">
        <v>51</v>
      </c>
      <c r="W27" s="83">
        <v>0.63160000000000005</v>
      </c>
      <c r="X27" s="34" t="s">
        <v>59</v>
      </c>
      <c r="Y27" s="84">
        <v>0.66679999999999995</v>
      </c>
      <c r="Z27" s="34" t="s">
        <v>51</v>
      </c>
      <c r="AA27" s="84">
        <v>0.65810000000000002</v>
      </c>
      <c r="AB27" s="34" t="s">
        <v>51</v>
      </c>
    </row>
    <row r="28" spans="1:28" x14ac:dyDescent="0.15">
      <c r="A28" s="38" t="str">
        <f>VLOOKUP('[1]Crn Silage Traits Acr-b (HR)'!$D28,[1]!Table12[#Data],2,FALSE)</f>
        <v>DeKalb DKC 70-64</v>
      </c>
      <c r="B28" s="38" t="str">
        <f>VLOOKUP('[1]Crn Silage Traits Acr-b (HR)'!$D28,[1]!Table12[#Data],5,FALSE)</f>
        <v>RR</v>
      </c>
      <c r="C28" s="38" t="str">
        <f>VLOOKUP('[1]Crn Silage Traits Acr-b (HR)'!$D28,[1]!Table12[#Data],6,FALSE)</f>
        <v>VT2P</v>
      </c>
      <c r="D28" s="38" t="s">
        <v>56</v>
      </c>
      <c r="E28" s="39">
        <v>12.07</v>
      </c>
      <c r="F28" s="40" t="s">
        <v>83</v>
      </c>
      <c r="G28" s="41"/>
      <c r="H28" s="40"/>
      <c r="I28" s="41"/>
      <c r="J28" s="40"/>
      <c r="K28" s="39">
        <v>29.026700000000002</v>
      </c>
      <c r="L28" s="40" t="s">
        <v>51</v>
      </c>
      <c r="M28" s="41"/>
      <c r="N28" s="40"/>
      <c r="O28" s="41"/>
      <c r="P28" s="40"/>
      <c r="Q28" s="39">
        <v>63.881500000000003</v>
      </c>
      <c r="R28" s="40" t="s">
        <v>53</v>
      </c>
      <c r="S28" s="41"/>
      <c r="T28" s="40"/>
      <c r="U28" s="41"/>
      <c r="V28" s="40"/>
      <c r="W28" s="85">
        <v>0.59230000000000005</v>
      </c>
      <c r="X28" s="40" t="s">
        <v>53</v>
      </c>
      <c r="Y28" s="86"/>
      <c r="Z28" s="40"/>
      <c r="AA28" s="86"/>
      <c r="AB28" s="40"/>
    </row>
    <row r="29" spans="1:28" x14ac:dyDescent="0.15">
      <c r="A29" s="32" t="str">
        <f>VLOOKUP('[1]Crn Silage Traits Acr-b (HR)'!$D29,[1]!Table12[#Data],2,FALSE)</f>
        <v>DeKalb DKC 64-44</v>
      </c>
      <c r="B29" s="32" t="str">
        <f>VLOOKUP('[1]Crn Silage Traits Acr-b (HR)'!$D29,[1]!Table12[#Data],5,FALSE)</f>
        <v>RR,LL</v>
      </c>
      <c r="C29" s="32" t="str">
        <f>VLOOKUP('[1]Crn Silage Traits Acr-b (HR)'!$D29,[1]!Table12[#Data],6,FALSE)</f>
        <v>SSX</v>
      </c>
      <c r="D29" s="32" t="s">
        <v>57</v>
      </c>
      <c r="E29" s="33">
        <v>24.59</v>
      </c>
      <c r="F29" s="34" t="s">
        <v>51</v>
      </c>
      <c r="G29" s="35"/>
      <c r="H29" s="34"/>
      <c r="I29" s="35"/>
      <c r="J29" s="34"/>
      <c r="K29" s="33">
        <v>24.763300000000001</v>
      </c>
      <c r="L29" s="34" t="s">
        <v>51</v>
      </c>
      <c r="M29" s="35"/>
      <c r="N29" s="34"/>
      <c r="O29" s="35"/>
      <c r="P29" s="34"/>
      <c r="Q29" s="33">
        <v>74.134500000000003</v>
      </c>
      <c r="R29" s="34" t="s">
        <v>51</v>
      </c>
      <c r="S29" s="35"/>
      <c r="T29" s="34"/>
      <c r="U29" s="35"/>
      <c r="V29" s="34"/>
      <c r="W29" s="83">
        <v>0.71889999999999998</v>
      </c>
      <c r="X29" s="34" t="s">
        <v>51</v>
      </c>
      <c r="Y29" s="84"/>
      <c r="Z29" s="34"/>
      <c r="AA29" s="84"/>
      <c r="AB29" s="34"/>
    </row>
    <row r="30" spans="1:28" x14ac:dyDescent="0.15">
      <c r="A30" s="38" t="str">
        <f>VLOOKUP('[1]Crn Silage Traits Acr-b (HR)'!$D30,[1]!Table12[#Data],2,FALSE)</f>
        <v>Dyna-Gro D57VC17</v>
      </c>
      <c r="B30" s="38" t="str">
        <f>VLOOKUP('[1]Crn Silage Traits Acr-b (HR)'!$D30,[1]!Table12[#Data],5,FALSE)</f>
        <v>RR</v>
      </c>
      <c r="C30" s="38" t="str">
        <f>VLOOKUP('[1]Crn Silage Traits Acr-b (HR)'!$D30,[1]!Table12[#Data],6,FALSE)</f>
        <v>V2TP</v>
      </c>
      <c r="D30" s="38" t="s">
        <v>58</v>
      </c>
      <c r="E30" s="39">
        <v>24.86</v>
      </c>
      <c r="F30" s="40" t="s">
        <v>51</v>
      </c>
      <c r="G30" s="41"/>
      <c r="H30" s="40"/>
      <c r="I30" s="41"/>
      <c r="J30" s="40"/>
      <c r="K30" s="39">
        <v>25.9267</v>
      </c>
      <c r="L30" s="40" t="s">
        <v>51</v>
      </c>
      <c r="M30" s="41"/>
      <c r="N30" s="40"/>
      <c r="O30" s="41"/>
      <c r="P30" s="40"/>
      <c r="Q30" s="39">
        <v>72.052999999999997</v>
      </c>
      <c r="R30" s="40" t="s">
        <v>55</v>
      </c>
      <c r="S30" s="41"/>
      <c r="T30" s="40"/>
      <c r="U30" s="41"/>
      <c r="V30" s="40"/>
      <c r="W30" s="85">
        <v>0.70399999999999996</v>
      </c>
      <c r="X30" s="40" t="s">
        <v>55</v>
      </c>
      <c r="Y30" s="86"/>
      <c r="Z30" s="40"/>
      <c r="AA30" s="86"/>
      <c r="AB30" s="40"/>
    </row>
    <row r="31" spans="1:28" x14ac:dyDescent="0.15">
      <c r="A31" s="32" t="str">
        <f>VLOOKUP('[1]Crn Silage Traits Acr-b (HR)'!$D31,[1]!Table12[#Data],2,FALSE)</f>
        <v>Croplan CP5700S***</v>
      </c>
      <c r="B31" s="32" t="str">
        <f>VLOOKUP('[1]Crn Silage Traits Acr-b (HR)'!$D31,[1]!Table12[#Data],5,FALSE)</f>
        <v xml:space="preserve">RR </v>
      </c>
      <c r="C31" s="32" t="str">
        <f>VLOOKUP('[1]Crn Silage Traits Acr-b (HR)'!$D31,[1]!Table12[#Data],6,FALSE)</f>
        <v>VT2P</v>
      </c>
      <c r="D31" s="32" t="s">
        <v>60</v>
      </c>
      <c r="E31" s="33">
        <v>18.883299999999998</v>
      </c>
      <c r="F31" s="34" t="s">
        <v>55</v>
      </c>
      <c r="G31" s="35">
        <v>23.0167</v>
      </c>
      <c r="H31" s="34" t="s">
        <v>51</v>
      </c>
      <c r="I31" s="35">
        <v>21.677</v>
      </c>
      <c r="J31" s="34" t="s">
        <v>51</v>
      </c>
      <c r="K31" s="33">
        <v>26.2667</v>
      </c>
      <c r="L31" s="34" t="s">
        <v>51</v>
      </c>
      <c r="M31" s="35">
        <v>24.868300000000001</v>
      </c>
      <c r="N31" s="34" t="s">
        <v>51</v>
      </c>
      <c r="O31" s="35">
        <v>26.708600000000001</v>
      </c>
      <c r="P31" s="34" t="s">
        <v>51</v>
      </c>
      <c r="Q31" s="33">
        <v>68.953500000000005</v>
      </c>
      <c r="R31" s="34" t="s">
        <v>62</v>
      </c>
      <c r="S31" s="35">
        <v>69.266099999999994</v>
      </c>
      <c r="T31" s="34" t="s">
        <v>51</v>
      </c>
      <c r="U31" s="35">
        <v>68.490899999999996</v>
      </c>
      <c r="V31" s="34" t="s">
        <v>51</v>
      </c>
      <c r="W31" s="83">
        <v>0.65549999999999997</v>
      </c>
      <c r="X31" s="34" t="s">
        <v>83</v>
      </c>
      <c r="Y31" s="84">
        <v>0.67479999999999996</v>
      </c>
      <c r="Z31" s="34" t="s">
        <v>51</v>
      </c>
      <c r="AA31" s="84">
        <v>0.66139999999999999</v>
      </c>
      <c r="AB31" s="34" t="s">
        <v>51</v>
      </c>
    </row>
    <row r="32" spans="1:28" x14ac:dyDescent="0.15">
      <c r="A32" s="38" t="str">
        <f>VLOOKUP('[1]Crn Silage Traits Acr-b (HR)'!$D32,[1]!Table12[#Data],2,FALSE)</f>
        <v>Dekalb DKC 69-16</v>
      </c>
      <c r="B32" s="38" t="str">
        <f>VLOOKUP('[1]Crn Silage Traits Acr-b (HR)'!$D32,[1]!Table12[#Data],5,FALSE)</f>
        <v>RR</v>
      </c>
      <c r="C32" s="38" t="str">
        <f>VLOOKUP('[1]Crn Silage Traits Acr-b (HR)'!$D32,[1]!Table12[#Data],6,FALSE)</f>
        <v>VT2P</v>
      </c>
      <c r="D32" s="38" t="s">
        <v>61</v>
      </c>
      <c r="E32" s="39">
        <v>19</v>
      </c>
      <c r="F32" s="40" t="s">
        <v>55</v>
      </c>
      <c r="G32" s="41"/>
      <c r="H32" s="40"/>
      <c r="I32" s="41"/>
      <c r="J32" s="40"/>
      <c r="K32" s="39">
        <v>27.54</v>
      </c>
      <c r="L32" s="40" t="s">
        <v>51</v>
      </c>
      <c r="M32" s="41"/>
      <c r="N32" s="40"/>
      <c r="O32" s="41"/>
      <c r="P32" s="40"/>
      <c r="Q32" s="39">
        <v>68.830500000000001</v>
      </c>
      <c r="R32" s="40" t="s">
        <v>62</v>
      </c>
      <c r="S32" s="41"/>
      <c r="T32" s="40"/>
      <c r="U32" s="41"/>
      <c r="V32" s="40"/>
      <c r="W32" s="85">
        <v>0.66110000000000002</v>
      </c>
      <c r="X32" s="40" t="s">
        <v>62</v>
      </c>
      <c r="Y32" s="86"/>
      <c r="Z32" s="40"/>
      <c r="AA32" s="86"/>
      <c r="AB32" s="40"/>
    </row>
    <row r="33" spans="1:28" x14ac:dyDescent="0.15">
      <c r="A33" s="45" t="s">
        <v>63</v>
      </c>
      <c r="B33" s="45"/>
      <c r="C33" s="46"/>
      <c r="D33" s="46"/>
      <c r="E33" s="54">
        <v>19.170400000000001</v>
      </c>
      <c r="F33" s="51"/>
      <c r="G33" s="53">
        <v>22.026700000000002</v>
      </c>
      <c r="H33" s="51"/>
      <c r="I33" s="53">
        <v>21.184799999999999</v>
      </c>
      <c r="J33" s="52"/>
      <c r="K33" s="49">
        <v>27.362100000000002</v>
      </c>
      <c r="L33" s="51"/>
      <c r="M33" s="49">
        <v>25.444199999999999</v>
      </c>
      <c r="N33" s="51"/>
      <c r="O33" s="49">
        <v>26.919799999999999</v>
      </c>
      <c r="P33" s="52"/>
      <c r="Q33" s="49">
        <v>69.2607</v>
      </c>
      <c r="R33" s="51"/>
      <c r="S33" s="49">
        <v>69.170599999999993</v>
      </c>
      <c r="T33" s="51"/>
      <c r="U33" s="49">
        <v>68.472999999999999</v>
      </c>
      <c r="V33" s="51"/>
      <c r="W33" s="87">
        <v>0.66279999999999994</v>
      </c>
      <c r="X33" s="51"/>
      <c r="Y33" s="48">
        <v>0.67079999999999995</v>
      </c>
      <c r="Z33" s="51"/>
      <c r="AA33" s="48">
        <v>0.65980000000000005</v>
      </c>
      <c r="AB33" s="51"/>
    </row>
    <row r="34" spans="1:28" x14ac:dyDescent="0.15">
      <c r="A34" s="45" t="s">
        <v>64</v>
      </c>
      <c r="B34" s="45"/>
      <c r="C34" s="45"/>
      <c r="D34" s="45"/>
      <c r="E34" s="54">
        <v>2.3814000000000002</v>
      </c>
      <c r="F34" s="51"/>
      <c r="G34" s="53">
        <v>4.8230000000000004</v>
      </c>
      <c r="H34" s="51"/>
      <c r="I34" s="53">
        <v>2.9401999999999999</v>
      </c>
      <c r="J34" s="52"/>
      <c r="K34" s="53">
        <v>1.3241000000000001</v>
      </c>
      <c r="L34" s="51"/>
      <c r="M34" s="53">
        <v>1.9314</v>
      </c>
      <c r="N34" s="51"/>
      <c r="O34" s="53">
        <v>1.8631</v>
      </c>
      <c r="P34" s="52"/>
      <c r="Q34" s="53">
        <v>1.3081</v>
      </c>
      <c r="R34" s="51"/>
      <c r="S34" s="53">
        <v>1.3245</v>
      </c>
      <c r="T34" s="51"/>
      <c r="U34" s="53">
        <v>1.0790999999999999</v>
      </c>
      <c r="V34" s="51"/>
      <c r="W34" s="88">
        <v>1.6539999999999999E-2</v>
      </c>
      <c r="X34" s="51"/>
      <c r="Y34" s="51">
        <v>2.7910000000000001E-2</v>
      </c>
      <c r="Z34" s="51"/>
      <c r="AA34" s="51">
        <v>1.9779999999999999E-2</v>
      </c>
      <c r="AB34" s="51"/>
    </row>
    <row r="35" spans="1:28" ht="15" x14ac:dyDescent="0.2">
      <c r="A35" s="55" t="s">
        <v>65</v>
      </c>
      <c r="B35" s="55"/>
      <c r="C35" s="55"/>
      <c r="D35" s="55"/>
      <c r="E35" s="60">
        <v>6.37</v>
      </c>
      <c r="F35" s="61"/>
      <c r="G35" s="62" t="s">
        <v>66</v>
      </c>
      <c r="H35" s="61"/>
      <c r="I35" s="62" t="s">
        <v>66</v>
      </c>
      <c r="J35" s="63"/>
      <c r="K35" s="62" t="s">
        <v>66</v>
      </c>
      <c r="L35" s="61"/>
      <c r="M35" s="62" t="s">
        <v>66</v>
      </c>
      <c r="N35" s="61"/>
      <c r="O35" s="62" t="s">
        <v>66</v>
      </c>
      <c r="P35" s="63"/>
      <c r="Q35" s="62">
        <v>3.71</v>
      </c>
      <c r="R35" s="61"/>
      <c r="S35" s="62" t="s">
        <v>66</v>
      </c>
      <c r="T35" s="61"/>
      <c r="U35" s="62" t="s">
        <v>66</v>
      </c>
      <c r="V35" s="61"/>
      <c r="W35" s="89">
        <v>0.05</v>
      </c>
      <c r="X35" s="61"/>
      <c r="Y35" s="61" t="s">
        <v>66</v>
      </c>
      <c r="Z35" s="61"/>
      <c r="AA35" s="61" t="s">
        <v>66</v>
      </c>
      <c r="AB35" s="61"/>
    </row>
    <row r="36" spans="1:28" x14ac:dyDescent="0.15">
      <c r="A36" s="55" t="s">
        <v>67</v>
      </c>
      <c r="B36" s="55"/>
      <c r="C36" s="55"/>
      <c r="D36" s="55"/>
      <c r="E36" s="66">
        <v>18.980045508</v>
      </c>
      <c r="F36" s="61"/>
      <c r="G36" s="67">
        <v>9.7072190984999995</v>
      </c>
      <c r="H36" s="61"/>
      <c r="I36" s="67">
        <v>11.134031023</v>
      </c>
      <c r="J36" s="63"/>
      <c r="K36" s="67">
        <v>7.4955829801</v>
      </c>
      <c r="L36" s="61"/>
      <c r="M36" s="67">
        <v>5.3582964482</v>
      </c>
      <c r="N36" s="61"/>
      <c r="O36" s="67">
        <v>5.0282082873</v>
      </c>
      <c r="P36" s="63"/>
      <c r="Q36" s="67">
        <v>3.0560065377000001</v>
      </c>
      <c r="R36" s="61"/>
      <c r="S36" s="67">
        <v>2.9540168555999999</v>
      </c>
      <c r="T36" s="61"/>
      <c r="U36" s="67">
        <v>2.8325849158</v>
      </c>
      <c r="V36" s="61"/>
      <c r="W36" s="66">
        <v>3.8870521297999998</v>
      </c>
      <c r="X36" s="61"/>
      <c r="Y36" s="67">
        <v>3.0946373567999998</v>
      </c>
      <c r="Z36" s="61"/>
      <c r="AA36" s="67">
        <v>3.0326146820000002</v>
      </c>
      <c r="AB36" s="61"/>
    </row>
    <row r="37" spans="1:28" ht="14" thickBot="1" x14ac:dyDescent="0.2">
      <c r="A37" s="68" t="s">
        <v>68</v>
      </c>
      <c r="B37" s="68"/>
      <c r="C37" s="68"/>
      <c r="D37" s="68"/>
      <c r="E37" s="69">
        <v>12</v>
      </c>
      <c r="F37" s="70"/>
      <c r="G37" s="70">
        <v>24</v>
      </c>
      <c r="H37" s="70"/>
      <c r="I37" s="70">
        <v>36</v>
      </c>
      <c r="J37" s="72"/>
      <c r="K37" s="70">
        <v>12</v>
      </c>
      <c r="L37" s="70"/>
      <c r="M37" s="70">
        <v>24</v>
      </c>
      <c r="N37" s="70"/>
      <c r="O37" s="70">
        <v>36</v>
      </c>
      <c r="P37" s="72"/>
      <c r="Q37" s="69">
        <v>12</v>
      </c>
      <c r="R37" s="70"/>
      <c r="S37" s="70">
        <v>24</v>
      </c>
      <c r="T37" s="70"/>
      <c r="U37" s="70">
        <v>36</v>
      </c>
      <c r="V37" s="73"/>
      <c r="W37" s="69">
        <v>12</v>
      </c>
      <c r="X37" s="70"/>
      <c r="Y37" s="70">
        <v>24</v>
      </c>
      <c r="Z37" s="70"/>
      <c r="AA37" s="70">
        <v>36</v>
      </c>
      <c r="AB37" s="73"/>
    </row>
    <row r="38" spans="1:28" x14ac:dyDescent="0.15">
      <c r="E38" s="90"/>
      <c r="J38" s="91"/>
    </row>
  </sheetData>
  <mergeCells count="33">
    <mergeCell ref="AA22:AB22"/>
    <mergeCell ref="O22:P22"/>
    <mergeCell ref="Q22:R22"/>
    <mergeCell ref="S22:T22"/>
    <mergeCell ref="U22:V22"/>
    <mergeCell ref="W22:X22"/>
    <mergeCell ref="Y22:Z22"/>
    <mergeCell ref="AA3:AB3"/>
    <mergeCell ref="E21:J21"/>
    <mergeCell ref="K21:P21"/>
    <mergeCell ref="Q21:V21"/>
    <mergeCell ref="W21:AB21"/>
    <mergeCell ref="E22:F22"/>
    <mergeCell ref="G22:H22"/>
    <mergeCell ref="I22:J22"/>
    <mergeCell ref="K22:L22"/>
    <mergeCell ref="M22:N22"/>
    <mergeCell ref="O3:P3"/>
    <mergeCell ref="Q3:R3"/>
    <mergeCell ref="S3:T3"/>
    <mergeCell ref="U3:V3"/>
    <mergeCell ref="W3:X3"/>
    <mergeCell ref="Y3:Z3"/>
    <mergeCell ref="A1:AB1"/>
    <mergeCell ref="E2:J2"/>
    <mergeCell ref="K2:P2"/>
    <mergeCell ref="Q2:V2"/>
    <mergeCell ref="W2:AB2"/>
    <mergeCell ref="E3:F3"/>
    <mergeCell ref="G3:H3"/>
    <mergeCell ref="I3:J3"/>
    <mergeCell ref="K3:L3"/>
    <mergeCell ref="M3:N3"/>
  </mergeCells>
  <pageMargins left="0.7" right="0.7" top="0.75" bottom="0.75" header="0.3" footer="0.3"/>
  <drawing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Floyd</dc:creator>
  <cp:lastModifiedBy>Beth Floyd</cp:lastModifiedBy>
  <dcterms:created xsi:type="dcterms:W3CDTF">2020-11-05T19:36:09Z</dcterms:created>
  <dcterms:modified xsi:type="dcterms:W3CDTF">2020-11-05T19:36:23Z</dcterms:modified>
</cp:coreProperties>
</file>