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6C9EDE39-DBD1-F74F-8278-DB28C345B452}" xr6:coauthVersionLast="45" xr6:coauthVersionMax="45" xr10:uidLastSave="{00000000-0000-0000-0000-000000000000}"/>
  <bookViews>
    <workbookView xWindow="11980" yWindow="5960" windowWidth="27640" windowHeight="16940" xr2:uid="{9B9E54E3-DA75-E94F-BCA1-F09D9A78C60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6" i="1" l="1"/>
  <c r="W46" i="1"/>
  <c r="U46" i="1"/>
  <c r="S46" i="1"/>
  <c r="Q46" i="1"/>
  <c r="O46" i="1"/>
  <c r="M46" i="1"/>
  <c r="K46" i="1"/>
  <c r="I46" i="1"/>
  <c r="G46" i="1"/>
  <c r="E46" i="1"/>
  <c r="C46" i="1"/>
</calcChain>
</file>

<file path=xl/sharedStrings.xml><?xml version="1.0" encoding="utf-8"?>
<sst xmlns="http://schemas.openxmlformats.org/spreadsheetml/2006/main" count="773" uniqueCount="162">
  <si>
    <t xml:space="preserve">Table 10-a.  Mean yield, agronomic traits, and quality of 37 Maturity Group IV Early (4.0 - 4.4) soybean varieties evaluated in small plot replicated trials at seven REC locations in Tennessee during 2019. Analysis included variety performance over a 1 yr (2019), 2 yr (2018-2019), and 3 yr (2017-2019)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</si>
  <si>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</si>
  <si>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</si>
  <si>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</si>
  <si>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</si>
  <si>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</si>
  <si>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</si>
  <si>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</si>
  <si>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</si>
  <si>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</si>
  <si>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</si>
  <si>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</si>
  <si>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</si>
  <si>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</si>
  <si>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</si>
  <si>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</si>
  <si>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</si>
  <si>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</si>
  <si>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</si>
  <si>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</si>
  <si>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</si>
  <si>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</si>
  <si>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</si>
  <si>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</si>
  <si>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</si>
  <si>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</si>
  <si>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</si>
  <si>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</si>
  <si>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</si>
  <si>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</si>
  <si>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</si>
  <si>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</si>
  <si>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</si>
  <si>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</si>
  <si>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</si>
  <si>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Warren Seed BG 4510 RR2X***</t>
  </si>
  <si>
    <t>R2X</t>
  </si>
  <si>
    <t>AB</t>
  </si>
  <si>
    <t>A</t>
  </si>
  <si>
    <t>H-K</t>
  </si>
  <si>
    <t>E</t>
  </si>
  <si>
    <t>B</t>
  </si>
  <si>
    <t>B-D</t>
  </si>
  <si>
    <t>A-C</t>
  </si>
  <si>
    <t>E-I</t>
  </si>
  <si>
    <t>C-E</t>
  </si>
  <si>
    <t>1-5</t>
  </si>
  <si>
    <t>C</t>
  </si>
  <si>
    <t>AgriGold G4190RX</t>
  </si>
  <si>
    <t>R2X,STS</t>
  </si>
  <si>
    <t/>
  </si>
  <si>
    <t>A-D</t>
  </si>
  <si>
    <t>BC</t>
  </si>
  <si>
    <t>K-N</t>
  </si>
  <si>
    <t>E-G</t>
  </si>
  <si>
    <t>I-K</t>
  </si>
  <si>
    <t>Armor 42-D27</t>
  </si>
  <si>
    <t>B-J</t>
  </si>
  <si>
    <t>F-L</t>
  </si>
  <si>
    <t>EF</t>
  </si>
  <si>
    <t>E-J</t>
  </si>
  <si>
    <t>CD</t>
  </si>
  <si>
    <t>Croplan RX4516S**</t>
  </si>
  <si>
    <t>C-G</t>
  </si>
  <si>
    <t>Warren Seed BG 4210 RR2X***</t>
  </si>
  <si>
    <t>B-I</t>
  </si>
  <si>
    <t>F-I</t>
  </si>
  <si>
    <t>F-K</t>
  </si>
  <si>
    <t>DE</t>
  </si>
  <si>
    <t>1-4</t>
  </si>
  <si>
    <t>LG Seeds LGS4227RX</t>
  </si>
  <si>
    <t>A-E</t>
  </si>
  <si>
    <t>F-J</t>
  </si>
  <si>
    <t>Dyna-Gro S41XS98***</t>
  </si>
  <si>
    <t>R2X/STS</t>
  </si>
  <si>
    <t>A-F</t>
  </si>
  <si>
    <t>M-P</t>
  </si>
  <si>
    <t>F-H</t>
  </si>
  <si>
    <t>D</t>
  </si>
  <si>
    <t>1-7</t>
  </si>
  <si>
    <t>Dyna-Gro S45XS37***</t>
  </si>
  <si>
    <t>D-J</t>
  </si>
  <si>
    <t>2-2</t>
  </si>
  <si>
    <t>AgriGold G4579RX</t>
  </si>
  <si>
    <t>G-K</t>
  </si>
  <si>
    <t>Terral REV 4310X</t>
  </si>
  <si>
    <t>Credenz CZ 4222 LL</t>
  </si>
  <si>
    <t>LL</t>
  </si>
  <si>
    <t>A-G</t>
  </si>
  <si>
    <t>C-J</t>
  </si>
  <si>
    <t>QR</t>
  </si>
  <si>
    <t>I</t>
  </si>
  <si>
    <t>1-6</t>
  </si>
  <si>
    <t>Local Seed Co. LS4487XS</t>
  </si>
  <si>
    <t>D-H</t>
  </si>
  <si>
    <t>Local Seed Co. LS4565XS</t>
  </si>
  <si>
    <t>Local Seed Co.  LS4299XS</t>
  </si>
  <si>
    <t>L-O</t>
  </si>
  <si>
    <t>NK Seeds S44-C7X</t>
  </si>
  <si>
    <t>R</t>
  </si>
  <si>
    <t>Asgrow AG45X8</t>
  </si>
  <si>
    <t>G-M</t>
  </si>
  <si>
    <t>D-G</t>
  </si>
  <si>
    <t>1-8</t>
  </si>
  <si>
    <t>Local Seed Co. LS4583X</t>
  </si>
  <si>
    <t>B-F</t>
  </si>
  <si>
    <t>Dyna-Gro S44XS68</t>
  </si>
  <si>
    <t>JK</t>
  </si>
  <si>
    <t>K</t>
  </si>
  <si>
    <t>LG Seeds LGS4420RX</t>
  </si>
  <si>
    <t>B-H</t>
  </si>
  <si>
    <t>Asgrow AG44X0</t>
  </si>
  <si>
    <t>D-F</t>
  </si>
  <si>
    <t>Asgrow AG43X8</t>
  </si>
  <si>
    <t>E-K</t>
  </si>
  <si>
    <t>AgriGold G4255RX</t>
  </si>
  <si>
    <t>A-H</t>
  </si>
  <si>
    <t>J-N</t>
  </si>
  <si>
    <t>Local Seed Co.  LS4407X</t>
  </si>
  <si>
    <t>Croplan RX4117S</t>
  </si>
  <si>
    <t>M-O</t>
  </si>
  <si>
    <t>Progeny P4265RXS</t>
  </si>
  <si>
    <t>G-L</t>
  </si>
  <si>
    <t>I-N</t>
  </si>
  <si>
    <t>Go Soy 423E19</t>
  </si>
  <si>
    <t>Enlist E3</t>
  </si>
  <si>
    <t>MO S13-3851C</t>
  </si>
  <si>
    <t>CONV</t>
  </si>
  <si>
    <t>H-M</t>
  </si>
  <si>
    <t>O-R</t>
  </si>
  <si>
    <t>G-I</t>
  </si>
  <si>
    <t>2-1</t>
  </si>
  <si>
    <t>Armor 44-D92</t>
  </si>
  <si>
    <t>H-N</t>
  </si>
  <si>
    <t>Go Soy 40GL18</t>
  </si>
  <si>
    <t>LL GT27</t>
  </si>
  <si>
    <t>LG Seeds LGS4393RX</t>
  </si>
  <si>
    <t>Dyna-Gro S42EN89</t>
  </si>
  <si>
    <t>P-R</t>
  </si>
  <si>
    <t>Dyna-Gro S43XS70</t>
  </si>
  <si>
    <t>N-Q</t>
  </si>
  <si>
    <t>MO S13-2743C</t>
  </si>
  <si>
    <t>MO S16-14730C</t>
  </si>
  <si>
    <t>L-N</t>
  </si>
  <si>
    <t>Credenz CZ 4539 GTLL</t>
  </si>
  <si>
    <t>GT,LL</t>
  </si>
  <si>
    <t>E-H</t>
  </si>
  <si>
    <t>Local Seed Co.  ZS4596GLS</t>
  </si>
  <si>
    <t>MN</t>
  </si>
  <si>
    <t>B-E</t>
  </si>
  <si>
    <t>Caverndale Farms CF 427 HT-GLY/STSn</t>
  </si>
  <si>
    <t>RR,STS</t>
  </si>
  <si>
    <t>N</t>
  </si>
  <si>
    <t>F</t>
  </si>
  <si>
    <t>HI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</si>
  <si>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</si>
  <si>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</si>
  <si>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</si>
  <si>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C.V.</t>
  </si>
  <si>
    <t>-</t>
  </si>
  <si>
    <t xml:space="preserve"> </t>
  </si>
  <si>
    <t>Plots per entry (reps x locs x years.)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</si>
</sst>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4" borderId="9" xfId="0" applyFont="1" applyFill="1" applyBorder="1"/>
    <xf numFmtId="0" fontId="0" fillId="4" borderId="9" xfId="0" applyFill="1" applyBorder="1"/>
    <xf numFmtId="1" fontId="4" fillId="4" borderId="10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4" borderId="11" xfId="0" applyNumberFormat="1" applyFont="1" applyFill="1" applyBorder="1" applyAlignment="1">
      <alignment horizontal="left"/>
    </xf>
    <xf numFmtId="164" fontId="0" fillId="4" borderId="9" xfId="0" applyNumberFormat="1" applyFill="1" applyBorder="1" applyAlignment="1">
      <alignment horizontal="right"/>
    </xf>
    <xf numFmtId="164" fontId="0" fillId="4" borderId="9" xfId="0" applyNumberFormat="1" applyFill="1" applyBorder="1" applyAlignment="1">
      <alignment horizontal="left"/>
    </xf>
    <xf numFmtId="1" fontId="0" fillId="4" borderId="10" xfId="0" applyNumberFormat="1" applyFill="1" applyBorder="1" applyAlignment="1">
      <alignment horizontal="right"/>
    </xf>
    <xf numFmtId="1" fontId="0" fillId="4" borderId="9" xfId="0" applyNumberFormat="1" applyFill="1" applyBorder="1" applyAlignment="1">
      <alignment horizontal="left"/>
    </xf>
    <xf numFmtId="1" fontId="0" fillId="4" borderId="9" xfId="0" applyNumberFormat="1" applyFill="1" applyBorder="1" applyAlignment="1">
      <alignment horizontal="right"/>
    </xf>
    <xf numFmtId="1" fontId="0" fillId="4" borderId="11" xfId="0" applyNumberFormat="1" applyFill="1" applyBorder="1" applyAlignment="1">
      <alignment horizontal="left"/>
    </xf>
    <xf numFmtId="164" fontId="0" fillId="4" borderId="10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left"/>
    </xf>
    <xf numFmtId="0" fontId="0" fillId="5" borderId="0" xfId="0" applyFill="1"/>
    <xf numFmtId="1" fontId="4" fillId="5" borderId="12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right"/>
    </xf>
    <xf numFmtId="1" fontId="4" fillId="5" borderId="13" xfId="0" applyNumberFormat="1" applyFont="1" applyFill="1" applyBorder="1" applyAlignment="1">
      <alignment horizontal="left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left"/>
    </xf>
    <xf numFmtId="1" fontId="0" fillId="5" borderId="12" xfId="0" applyNumberFormat="1" applyFill="1" applyBorder="1" applyAlignment="1">
      <alignment horizontal="right"/>
    </xf>
    <xf numFmtId="1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right"/>
    </xf>
    <xf numFmtId="1" fontId="0" fillId="5" borderId="13" xfId="0" applyNumberFormat="1" applyFill="1" applyBorder="1" applyAlignment="1">
      <alignment horizontal="left"/>
    </xf>
    <xf numFmtId="164" fontId="0" fillId="5" borderId="12" xfId="0" applyNumberFormat="1" applyFill="1" applyBorder="1" applyAlignment="1">
      <alignment horizontal="right"/>
    </xf>
    <xf numFmtId="0" fontId="0" fillId="4" borderId="0" xfId="0" applyFill="1"/>
    <xf numFmtId="1" fontId="4" fillId="4" borderId="12" xfId="0" applyNumberFormat="1" applyFont="1" applyFill="1" applyBorder="1" applyAlignment="1">
      <alignment horizontal="right"/>
    </xf>
    <xf numFmtId="1" fontId="4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right"/>
    </xf>
    <xf numFmtId="1" fontId="4" fillId="4" borderId="13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right"/>
    </xf>
    <xf numFmtId="1" fontId="0" fillId="4" borderId="12" xfId="0" applyNumberFormat="1" applyFill="1" applyBorder="1" applyAlignment="1">
      <alignment horizontal="right"/>
    </xf>
    <xf numFmtId="1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right"/>
    </xf>
    <xf numFmtId="1" fontId="0" fillId="4" borderId="13" xfId="0" applyNumberFormat="1" applyFill="1" applyBorder="1" applyAlignment="1">
      <alignment horizontal="left"/>
    </xf>
    <xf numFmtId="164" fontId="0" fillId="4" borderId="12" xfId="0" applyNumberFormat="1" applyFill="1" applyBorder="1" applyAlignment="1">
      <alignment horizontal="right"/>
    </xf>
    <xf numFmtId="0" fontId="4" fillId="4" borderId="0" xfId="0" applyFont="1" applyFill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" fontId="2" fillId="6" borderId="10" xfId="0" applyNumberFormat="1" applyFont="1" applyFill="1" applyBorder="1" applyAlignment="1">
      <alignment horizontal="right"/>
    </xf>
    <xf numFmtId="1" fontId="2" fillId="6" borderId="9" xfId="0" applyNumberFormat="1" applyFont="1" applyFill="1" applyBorder="1" applyAlignment="1">
      <alignment horizontal="right"/>
    </xf>
    <xf numFmtId="164" fontId="2" fillId="6" borderId="10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1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12" xfId="0" applyNumberFormat="1" applyFont="1" applyFill="1" applyBorder="1" applyAlignment="1">
      <alignment horizontal="right" wrapText="1"/>
    </xf>
    <xf numFmtId="1" fontId="2" fillId="6" borderId="0" xfId="0" applyNumberFormat="1" applyFont="1" applyFill="1" applyAlignment="1">
      <alignment horizontal="right" wrapText="1"/>
    </xf>
    <xf numFmtId="1" fontId="2" fillId="6" borderId="0" xfId="0" applyNumberFormat="1" applyFont="1" applyFill="1" applyAlignment="1">
      <alignment horizontal="right"/>
    </xf>
    <xf numFmtId="1" fontId="2" fillId="6" borderId="13" xfId="0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2" xfId="0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164" fontId="2" fillId="2" borderId="1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2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right"/>
    </xf>
    <xf numFmtId="0" fontId="2" fillId="2" borderId="15" xfId="0" quotePrefix="1" applyFont="1" applyFill="1" applyBorder="1" applyAlignment="1">
      <alignment horizontal="right"/>
    </xf>
    <xf numFmtId="0" fontId="6" fillId="0" borderId="0" xfId="0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28574</xdr:rowOff>
    </xdr:from>
    <xdr:to>
      <xdr:col>25</xdr:col>
      <xdr:colOff>361950</xdr:colOff>
      <xdr:row>51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829706-4655-DC4C-9547-65C06FEA77DE}"/>
            </a:ext>
          </a:extLst>
        </xdr:cNvPr>
        <xdr:cNvSpPr txBox="1"/>
      </xdr:nvSpPr>
      <xdr:spPr>
        <a:xfrm>
          <a:off x="0" y="8270874"/>
          <a:ext cx="13823950" cy="9588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F4B0-E97F-134D-82C1-84DB52405B59}">
  <dimension ref="A1:AB58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5.6640625" customWidth="1"/>
    <col min="2" max="2" width="10.6640625" style="100" customWidth="1"/>
    <col min="3" max="8" width="5.6640625" style="109" customWidth="1"/>
    <col min="9" max="20" width="5.6640625" style="99" customWidth="1"/>
    <col min="21" max="26" width="5.6640625" style="109" customWidth="1"/>
  </cols>
  <sheetData>
    <row r="1" spans="1:26" s="2" customFormat="1" ht="28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" hidden="1" x14ac:dyDescent="0.2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7"/>
      <c r="I2" s="5" t="s">
        <v>4</v>
      </c>
      <c r="J2" s="6"/>
      <c r="K2" s="6"/>
      <c r="L2" s="6"/>
      <c r="M2" s="6"/>
      <c r="N2" s="7"/>
      <c r="O2" s="5" t="s">
        <v>5</v>
      </c>
      <c r="P2" s="6"/>
      <c r="Q2" s="6"/>
      <c r="R2" s="6"/>
      <c r="S2" s="6"/>
      <c r="T2" s="7"/>
      <c r="U2" s="8" t="s">
        <v>6</v>
      </c>
      <c r="V2" s="9"/>
      <c r="W2" s="9"/>
      <c r="X2" s="9"/>
      <c r="Y2" s="9"/>
      <c r="Z2" s="9"/>
    </row>
    <row r="3" spans="1:26" hidden="1" x14ac:dyDescent="0.2">
      <c r="A3" s="10"/>
      <c r="B3" s="11"/>
      <c r="C3" s="12" t="s">
        <v>7</v>
      </c>
      <c r="D3" s="13"/>
      <c r="E3" s="13" t="s">
        <v>8</v>
      </c>
      <c r="F3" s="13"/>
      <c r="G3" s="13" t="s">
        <v>9</v>
      </c>
      <c r="H3" s="14"/>
      <c r="I3" s="13" t="s">
        <v>7</v>
      </c>
      <c r="J3" s="13"/>
      <c r="K3" s="13" t="s">
        <v>8</v>
      </c>
      <c r="L3" s="13"/>
      <c r="M3" s="13" t="s">
        <v>9</v>
      </c>
      <c r="N3" s="13"/>
      <c r="O3" s="12" t="s">
        <v>7</v>
      </c>
      <c r="P3" s="13"/>
      <c r="Q3" s="13" t="s">
        <v>8</v>
      </c>
      <c r="R3" s="13"/>
      <c r="S3" s="13" t="s">
        <v>9</v>
      </c>
      <c r="T3" s="14"/>
      <c r="U3" s="12" t="s">
        <v>7</v>
      </c>
      <c r="V3" s="13"/>
      <c r="W3" s="13" t="s">
        <v>8</v>
      </c>
      <c r="X3" s="13"/>
      <c r="Y3" s="13" t="s">
        <v>9</v>
      </c>
      <c r="Z3" s="13"/>
    </row>
    <row r="4" spans="1:26" ht="85" x14ac:dyDescent="0.2">
      <c r="A4" s="10" t="s">
        <v>10</v>
      </c>
      <c r="B4" s="11" t="s">
        <v>2</v>
      </c>
      <c r="C4" s="15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7" t="s">
        <v>16</v>
      </c>
      <c r="I4" s="16" t="s">
        <v>17</v>
      </c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5" t="s">
        <v>23</v>
      </c>
      <c r="P4" s="16" t="s">
        <v>24</v>
      </c>
      <c r="Q4" s="16" t="s">
        <v>25</v>
      </c>
      <c r="R4" s="16" t="s">
        <v>26</v>
      </c>
      <c r="S4" s="16" t="s">
        <v>27</v>
      </c>
      <c r="T4" s="17" t="s">
        <v>28</v>
      </c>
      <c r="U4" s="15" t="s">
        <v>29</v>
      </c>
      <c r="V4" s="18" t="s">
        <v>30</v>
      </c>
      <c r="W4" s="16" t="s">
        <v>31</v>
      </c>
      <c r="X4" s="16" t="s">
        <v>32</v>
      </c>
      <c r="Y4" s="16" t="s">
        <v>33</v>
      </c>
      <c r="Z4" s="16" t="s">
        <v>34</v>
      </c>
    </row>
    <row r="5" spans="1:26" x14ac:dyDescent="0.2">
      <c r="A5" s="19" t="s">
        <v>35</v>
      </c>
      <c r="B5" s="20" t="s">
        <v>36</v>
      </c>
      <c r="C5" s="21">
        <v>63</v>
      </c>
      <c r="D5" s="22" t="s">
        <v>37</v>
      </c>
      <c r="E5" s="23">
        <v>62</v>
      </c>
      <c r="F5" s="22" t="s">
        <v>38</v>
      </c>
      <c r="G5" s="23">
        <v>63</v>
      </c>
      <c r="H5" s="24" t="s">
        <v>38</v>
      </c>
      <c r="I5" s="25">
        <v>12.2</v>
      </c>
      <c r="J5" s="26" t="s">
        <v>39</v>
      </c>
      <c r="K5" s="25">
        <v>12.2</v>
      </c>
      <c r="L5" s="26" t="s">
        <v>40</v>
      </c>
      <c r="M5" s="25">
        <v>12.5</v>
      </c>
      <c r="N5" s="26" t="s">
        <v>41</v>
      </c>
      <c r="O5" s="27">
        <v>42</v>
      </c>
      <c r="P5" s="28" t="s">
        <v>42</v>
      </c>
      <c r="Q5" s="29">
        <v>43</v>
      </c>
      <c r="R5" s="28" t="s">
        <v>43</v>
      </c>
      <c r="S5" s="29">
        <v>43</v>
      </c>
      <c r="T5" s="30" t="s">
        <v>38</v>
      </c>
      <c r="U5" s="31">
        <v>1.7</v>
      </c>
      <c r="V5" s="26" t="s">
        <v>44</v>
      </c>
      <c r="W5" s="25">
        <v>1.6</v>
      </c>
      <c r="X5" s="26" t="s">
        <v>45</v>
      </c>
      <c r="Y5" s="25" t="s">
        <v>46</v>
      </c>
      <c r="Z5" s="32" t="s">
        <v>47</v>
      </c>
    </row>
    <row r="6" spans="1:26" x14ac:dyDescent="0.2">
      <c r="A6" s="33" t="s">
        <v>48</v>
      </c>
      <c r="B6" s="33" t="s">
        <v>49</v>
      </c>
      <c r="C6" s="34">
        <v>63</v>
      </c>
      <c r="D6" s="35" t="s">
        <v>38</v>
      </c>
      <c r="E6" s="36">
        <v>60</v>
      </c>
      <c r="F6" s="35" t="s">
        <v>38</v>
      </c>
      <c r="G6" s="36" t="s">
        <v>50</v>
      </c>
      <c r="H6" s="37" t="s">
        <v>50</v>
      </c>
      <c r="I6" s="38">
        <v>12.9</v>
      </c>
      <c r="J6" s="39" t="s">
        <v>51</v>
      </c>
      <c r="K6" s="38">
        <v>12.9</v>
      </c>
      <c r="L6" s="39" t="s">
        <v>52</v>
      </c>
      <c r="M6" s="38" t="s">
        <v>50</v>
      </c>
      <c r="N6" s="39" t="s">
        <v>50</v>
      </c>
      <c r="O6" s="40">
        <v>39</v>
      </c>
      <c r="P6" s="41" t="s">
        <v>53</v>
      </c>
      <c r="Q6" s="42">
        <v>39</v>
      </c>
      <c r="R6" s="41" t="s">
        <v>54</v>
      </c>
      <c r="S6" s="42" t="s">
        <v>50</v>
      </c>
      <c r="T6" s="43" t="s">
        <v>50</v>
      </c>
      <c r="U6" s="44">
        <v>1.3</v>
      </c>
      <c r="V6" s="39" t="s">
        <v>55</v>
      </c>
      <c r="W6" s="38">
        <v>1.5</v>
      </c>
      <c r="X6" s="39" t="s">
        <v>45</v>
      </c>
      <c r="Y6" s="38" t="s">
        <v>50</v>
      </c>
      <c r="Z6" s="39" t="s">
        <v>50</v>
      </c>
    </row>
    <row r="7" spans="1:26" x14ac:dyDescent="0.2">
      <c r="A7" s="45" t="s">
        <v>56</v>
      </c>
      <c r="B7" s="45" t="s">
        <v>36</v>
      </c>
      <c r="C7" s="46">
        <v>63</v>
      </c>
      <c r="D7" s="47" t="s">
        <v>37</v>
      </c>
      <c r="E7" s="48">
        <v>61</v>
      </c>
      <c r="F7" s="47" t="s">
        <v>38</v>
      </c>
      <c r="G7" s="48" t="s">
        <v>50</v>
      </c>
      <c r="H7" s="49" t="s">
        <v>50</v>
      </c>
      <c r="I7" s="50">
        <v>12.5</v>
      </c>
      <c r="J7" s="32" t="s">
        <v>57</v>
      </c>
      <c r="K7" s="50">
        <v>12.8</v>
      </c>
      <c r="L7" s="32" t="s">
        <v>52</v>
      </c>
      <c r="M7" s="50" t="s">
        <v>50</v>
      </c>
      <c r="N7" s="32" t="s">
        <v>50</v>
      </c>
      <c r="O7" s="51">
        <v>40</v>
      </c>
      <c r="P7" s="52" t="s">
        <v>58</v>
      </c>
      <c r="Q7" s="53">
        <v>40</v>
      </c>
      <c r="R7" s="52" t="s">
        <v>59</v>
      </c>
      <c r="S7" s="53" t="s">
        <v>50</v>
      </c>
      <c r="T7" s="54" t="s">
        <v>50</v>
      </c>
      <c r="U7" s="55">
        <v>1.6</v>
      </c>
      <c r="V7" s="32" t="s">
        <v>60</v>
      </c>
      <c r="W7" s="50">
        <v>1.6</v>
      </c>
      <c r="X7" s="32" t="s">
        <v>61</v>
      </c>
      <c r="Y7" s="50" t="s">
        <v>50</v>
      </c>
      <c r="Z7" s="32" t="s">
        <v>50</v>
      </c>
    </row>
    <row r="8" spans="1:26" x14ac:dyDescent="0.2">
      <c r="A8" s="33" t="s">
        <v>62</v>
      </c>
      <c r="B8" s="33" t="s">
        <v>36</v>
      </c>
      <c r="C8" s="34">
        <v>62</v>
      </c>
      <c r="D8" s="35" t="s">
        <v>51</v>
      </c>
      <c r="E8" s="36" t="s">
        <v>50</v>
      </c>
      <c r="F8" s="35" t="s">
        <v>50</v>
      </c>
      <c r="G8" s="36" t="s">
        <v>50</v>
      </c>
      <c r="H8" s="37" t="s">
        <v>50</v>
      </c>
      <c r="I8" s="38">
        <v>12.2</v>
      </c>
      <c r="J8" s="39" t="s">
        <v>55</v>
      </c>
      <c r="K8" s="38" t="s">
        <v>50</v>
      </c>
      <c r="L8" s="39" t="s">
        <v>50</v>
      </c>
      <c r="M8" s="38" t="s">
        <v>50</v>
      </c>
      <c r="N8" s="39" t="s">
        <v>50</v>
      </c>
      <c r="O8" s="40">
        <v>42</v>
      </c>
      <c r="P8" s="41" t="s">
        <v>42</v>
      </c>
      <c r="Q8" s="42" t="s">
        <v>50</v>
      </c>
      <c r="R8" s="41" t="s">
        <v>50</v>
      </c>
      <c r="S8" s="42" t="s">
        <v>50</v>
      </c>
      <c r="T8" s="43" t="s">
        <v>50</v>
      </c>
      <c r="U8" s="44">
        <v>1.9</v>
      </c>
      <c r="V8" s="39" t="s">
        <v>63</v>
      </c>
      <c r="W8" s="38" t="s">
        <v>50</v>
      </c>
      <c r="X8" s="39" t="s">
        <v>50</v>
      </c>
      <c r="Y8" s="38" t="s">
        <v>50</v>
      </c>
      <c r="Z8" s="39" t="s">
        <v>50</v>
      </c>
    </row>
    <row r="9" spans="1:26" x14ac:dyDescent="0.2">
      <c r="A9" s="45" t="s">
        <v>64</v>
      </c>
      <c r="B9" s="45" t="s">
        <v>36</v>
      </c>
      <c r="C9" s="46">
        <v>62</v>
      </c>
      <c r="D9" s="47" t="s">
        <v>43</v>
      </c>
      <c r="E9" s="48">
        <v>61</v>
      </c>
      <c r="F9" s="47" t="s">
        <v>38</v>
      </c>
      <c r="G9" s="48">
        <v>64</v>
      </c>
      <c r="H9" s="49" t="s">
        <v>38</v>
      </c>
      <c r="I9" s="50">
        <v>12.6</v>
      </c>
      <c r="J9" s="32" t="s">
        <v>65</v>
      </c>
      <c r="K9" s="50">
        <v>12.8</v>
      </c>
      <c r="L9" s="32" t="s">
        <v>42</v>
      </c>
      <c r="M9" s="50">
        <v>12.9</v>
      </c>
      <c r="N9" s="32" t="s">
        <v>38</v>
      </c>
      <c r="O9" s="51">
        <v>40</v>
      </c>
      <c r="P9" s="52" t="s">
        <v>66</v>
      </c>
      <c r="Q9" s="53">
        <v>40</v>
      </c>
      <c r="R9" s="52" t="s">
        <v>40</v>
      </c>
      <c r="S9" s="53">
        <v>40</v>
      </c>
      <c r="T9" s="54" t="s">
        <v>61</v>
      </c>
      <c r="U9" s="55">
        <v>1.5</v>
      </c>
      <c r="V9" s="32" t="s">
        <v>67</v>
      </c>
      <c r="W9" s="50">
        <v>1.4</v>
      </c>
      <c r="X9" s="32" t="s">
        <v>68</v>
      </c>
      <c r="Y9" s="50" t="s">
        <v>69</v>
      </c>
      <c r="Z9" s="32" t="s">
        <v>47</v>
      </c>
    </row>
    <row r="10" spans="1:26" x14ac:dyDescent="0.2">
      <c r="A10" s="33" t="s">
        <v>70</v>
      </c>
      <c r="B10" s="33" t="s">
        <v>36</v>
      </c>
      <c r="C10" s="34">
        <v>62</v>
      </c>
      <c r="D10" s="35" t="s">
        <v>71</v>
      </c>
      <c r="E10" s="36" t="s">
        <v>50</v>
      </c>
      <c r="F10" s="35" t="s">
        <v>50</v>
      </c>
      <c r="G10" s="36" t="s">
        <v>50</v>
      </c>
      <c r="H10" s="37" t="s">
        <v>50</v>
      </c>
      <c r="I10" s="38">
        <v>12.6</v>
      </c>
      <c r="J10" s="39" t="s">
        <v>65</v>
      </c>
      <c r="K10" s="38" t="s">
        <v>50</v>
      </c>
      <c r="L10" s="39" t="s">
        <v>50</v>
      </c>
      <c r="M10" s="38" t="s">
        <v>50</v>
      </c>
      <c r="N10" s="39" t="s">
        <v>50</v>
      </c>
      <c r="O10" s="40">
        <v>40</v>
      </c>
      <c r="P10" s="41" t="s">
        <v>72</v>
      </c>
      <c r="Q10" s="42" t="s">
        <v>50</v>
      </c>
      <c r="R10" s="41" t="s">
        <v>50</v>
      </c>
      <c r="S10" s="42" t="s">
        <v>50</v>
      </c>
      <c r="T10" s="43" t="s">
        <v>50</v>
      </c>
      <c r="U10" s="44">
        <v>1.6</v>
      </c>
      <c r="V10" s="39" t="s">
        <v>67</v>
      </c>
      <c r="W10" s="38" t="s">
        <v>50</v>
      </c>
      <c r="X10" s="39" t="s">
        <v>50</v>
      </c>
      <c r="Y10" s="38" t="s">
        <v>50</v>
      </c>
      <c r="Z10" s="39" t="s">
        <v>50</v>
      </c>
    </row>
    <row r="11" spans="1:26" x14ac:dyDescent="0.2">
      <c r="A11" s="45" t="s">
        <v>73</v>
      </c>
      <c r="B11" s="45" t="s">
        <v>74</v>
      </c>
      <c r="C11" s="46">
        <v>61</v>
      </c>
      <c r="D11" s="47" t="s">
        <v>75</v>
      </c>
      <c r="E11" s="48">
        <v>61</v>
      </c>
      <c r="F11" s="47" t="s">
        <v>38</v>
      </c>
      <c r="G11" s="48">
        <v>64</v>
      </c>
      <c r="H11" s="49" t="s">
        <v>38</v>
      </c>
      <c r="I11" s="50">
        <v>13</v>
      </c>
      <c r="J11" s="32" t="s">
        <v>37</v>
      </c>
      <c r="K11" s="50">
        <v>13</v>
      </c>
      <c r="L11" s="32" t="s">
        <v>37</v>
      </c>
      <c r="M11" s="50">
        <v>13.1</v>
      </c>
      <c r="N11" s="32" t="s">
        <v>38</v>
      </c>
      <c r="O11" s="51">
        <v>38</v>
      </c>
      <c r="P11" s="52" t="s">
        <v>76</v>
      </c>
      <c r="Q11" s="53">
        <v>39</v>
      </c>
      <c r="R11" s="52" t="s">
        <v>77</v>
      </c>
      <c r="S11" s="53">
        <v>40</v>
      </c>
      <c r="T11" s="54" t="s">
        <v>78</v>
      </c>
      <c r="U11" s="55">
        <v>1.9</v>
      </c>
      <c r="V11" s="32" t="s">
        <v>63</v>
      </c>
      <c r="W11" s="50">
        <v>1.7</v>
      </c>
      <c r="X11" s="32" t="s">
        <v>42</v>
      </c>
      <c r="Y11" s="50" t="s">
        <v>79</v>
      </c>
      <c r="Z11" s="32" t="s">
        <v>52</v>
      </c>
    </row>
    <row r="12" spans="1:26" x14ac:dyDescent="0.2">
      <c r="A12" s="33" t="s">
        <v>80</v>
      </c>
      <c r="B12" s="33" t="s">
        <v>49</v>
      </c>
      <c r="C12" s="34">
        <v>61</v>
      </c>
      <c r="D12" s="35" t="s">
        <v>75</v>
      </c>
      <c r="E12" s="36">
        <v>60</v>
      </c>
      <c r="F12" s="35" t="s">
        <v>43</v>
      </c>
      <c r="G12" s="36">
        <v>62</v>
      </c>
      <c r="H12" s="37" t="s">
        <v>38</v>
      </c>
      <c r="I12" s="38">
        <v>12.4</v>
      </c>
      <c r="J12" s="39" t="s">
        <v>81</v>
      </c>
      <c r="K12" s="38">
        <v>12.8</v>
      </c>
      <c r="L12" s="39" t="s">
        <v>42</v>
      </c>
      <c r="M12" s="38">
        <v>12.9</v>
      </c>
      <c r="N12" s="39" t="s">
        <v>38</v>
      </c>
      <c r="O12" s="40">
        <v>42</v>
      </c>
      <c r="P12" s="41" t="s">
        <v>42</v>
      </c>
      <c r="Q12" s="42">
        <v>43</v>
      </c>
      <c r="R12" s="41" t="s">
        <v>43</v>
      </c>
      <c r="S12" s="42">
        <v>43</v>
      </c>
      <c r="T12" s="43" t="s">
        <v>38</v>
      </c>
      <c r="U12" s="44">
        <v>2.2999999999999998</v>
      </c>
      <c r="V12" s="39" t="s">
        <v>43</v>
      </c>
      <c r="W12" s="38">
        <v>2.2000000000000002</v>
      </c>
      <c r="X12" s="39" t="s">
        <v>38</v>
      </c>
      <c r="Y12" s="38" t="s">
        <v>82</v>
      </c>
      <c r="Z12" s="39" t="s">
        <v>38</v>
      </c>
    </row>
    <row r="13" spans="1:26" x14ac:dyDescent="0.2">
      <c r="A13" s="45" t="s">
        <v>83</v>
      </c>
      <c r="B13" s="45" t="s">
        <v>49</v>
      </c>
      <c r="C13" s="46">
        <v>61</v>
      </c>
      <c r="D13" s="47" t="s">
        <v>71</v>
      </c>
      <c r="E13" s="48">
        <v>59</v>
      </c>
      <c r="F13" s="47" t="s">
        <v>43</v>
      </c>
      <c r="G13" s="48" t="s">
        <v>50</v>
      </c>
      <c r="H13" s="49" t="s">
        <v>50</v>
      </c>
      <c r="I13" s="50">
        <v>13.2</v>
      </c>
      <c r="J13" s="32" t="s">
        <v>38</v>
      </c>
      <c r="K13" s="50">
        <v>13.3</v>
      </c>
      <c r="L13" s="32" t="s">
        <v>38</v>
      </c>
      <c r="M13" s="50" t="s">
        <v>50</v>
      </c>
      <c r="N13" s="32" t="s">
        <v>50</v>
      </c>
      <c r="O13" s="51">
        <v>43</v>
      </c>
      <c r="P13" s="52" t="s">
        <v>37</v>
      </c>
      <c r="Q13" s="53">
        <v>44</v>
      </c>
      <c r="R13" s="52" t="s">
        <v>38</v>
      </c>
      <c r="S13" s="53" t="s">
        <v>50</v>
      </c>
      <c r="T13" s="54" t="s">
        <v>50</v>
      </c>
      <c r="U13" s="55">
        <v>1.5</v>
      </c>
      <c r="V13" s="32" t="s">
        <v>84</v>
      </c>
      <c r="W13" s="50">
        <v>1.6</v>
      </c>
      <c r="X13" s="32" t="s">
        <v>45</v>
      </c>
      <c r="Y13" s="50" t="s">
        <v>50</v>
      </c>
      <c r="Z13" s="32" t="s">
        <v>50</v>
      </c>
    </row>
    <row r="14" spans="1:26" x14ac:dyDescent="0.2">
      <c r="A14" s="33" t="s">
        <v>85</v>
      </c>
      <c r="B14" s="33" t="s">
        <v>36</v>
      </c>
      <c r="C14" s="34">
        <v>61</v>
      </c>
      <c r="D14" s="35" t="s">
        <v>71</v>
      </c>
      <c r="E14" s="36" t="s">
        <v>50</v>
      </c>
      <c r="F14" s="35" t="s">
        <v>50</v>
      </c>
      <c r="G14" s="36" t="s">
        <v>50</v>
      </c>
      <c r="H14" s="37" t="s">
        <v>50</v>
      </c>
      <c r="I14" s="38">
        <v>12.4</v>
      </c>
      <c r="J14" s="39" t="s">
        <v>60</v>
      </c>
      <c r="K14" s="38" t="s">
        <v>50</v>
      </c>
      <c r="L14" s="39" t="s">
        <v>50</v>
      </c>
      <c r="M14" s="38" t="s">
        <v>50</v>
      </c>
      <c r="N14" s="39" t="s">
        <v>50</v>
      </c>
      <c r="O14" s="40">
        <v>44</v>
      </c>
      <c r="P14" s="41" t="s">
        <v>38</v>
      </c>
      <c r="Q14" s="42" t="s">
        <v>50</v>
      </c>
      <c r="R14" s="41" t="s">
        <v>50</v>
      </c>
      <c r="S14" s="42" t="s">
        <v>50</v>
      </c>
      <c r="T14" s="43" t="s">
        <v>50</v>
      </c>
      <c r="U14" s="44">
        <v>1.9</v>
      </c>
      <c r="V14" s="39" t="s">
        <v>63</v>
      </c>
      <c r="W14" s="38" t="s">
        <v>50</v>
      </c>
      <c r="X14" s="39" t="s">
        <v>50</v>
      </c>
      <c r="Y14" s="38" t="s">
        <v>50</v>
      </c>
      <c r="Z14" s="39" t="s">
        <v>50</v>
      </c>
    </row>
    <row r="15" spans="1:26" x14ac:dyDescent="0.2">
      <c r="A15" s="45" t="s">
        <v>86</v>
      </c>
      <c r="B15" s="45" t="s">
        <v>87</v>
      </c>
      <c r="C15" s="46">
        <v>60</v>
      </c>
      <c r="D15" s="47" t="s">
        <v>88</v>
      </c>
      <c r="E15" s="48">
        <v>57</v>
      </c>
      <c r="F15" s="47" t="s">
        <v>42</v>
      </c>
      <c r="G15" s="48">
        <v>58</v>
      </c>
      <c r="H15" s="49" t="s">
        <v>41</v>
      </c>
      <c r="I15" s="50">
        <v>12.5</v>
      </c>
      <c r="J15" s="32" t="s">
        <v>89</v>
      </c>
      <c r="K15" s="50">
        <v>12.6</v>
      </c>
      <c r="L15" s="32" t="s">
        <v>42</v>
      </c>
      <c r="M15" s="50">
        <v>12.9</v>
      </c>
      <c r="N15" s="32" t="s">
        <v>38</v>
      </c>
      <c r="O15" s="51">
        <v>37</v>
      </c>
      <c r="P15" s="52" t="s">
        <v>90</v>
      </c>
      <c r="Q15" s="53">
        <v>37</v>
      </c>
      <c r="R15" s="52" t="s">
        <v>91</v>
      </c>
      <c r="S15" s="53">
        <v>38</v>
      </c>
      <c r="T15" s="54" t="s">
        <v>40</v>
      </c>
      <c r="U15" s="55">
        <v>1.6</v>
      </c>
      <c r="V15" s="32" t="s">
        <v>60</v>
      </c>
      <c r="W15" s="50">
        <v>1.6</v>
      </c>
      <c r="X15" s="32" t="s">
        <v>61</v>
      </c>
      <c r="Y15" s="50" t="s">
        <v>92</v>
      </c>
      <c r="Z15" s="32" t="s">
        <v>52</v>
      </c>
    </row>
    <row r="16" spans="1:26" x14ac:dyDescent="0.2">
      <c r="A16" s="33" t="s">
        <v>93</v>
      </c>
      <c r="B16" s="33" t="s">
        <v>36</v>
      </c>
      <c r="C16" s="34">
        <v>60</v>
      </c>
      <c r="D16" s="35" t="s">
        <v>88</v>
      </c>
      <c r="E16" s="36">
        <v>54</v>
      </c>
      <c r="F16" s="35" t="s">
        <v>59</v>
      </c>
      <c r="G16" s="36" t="s">
        <v>50</v>
      </c>
      <c r="H16" s="37" t="s">
        <v>50</v>
      </c>
      <c r="I16" s="38">
        <v>12.2</v>
      </c>
      <c r="J16" s="39" t="s">
        <v>55</v>
      </c>
      <c r="K16" s="38">
        <v>12.5</v>
      </c>
      <c r="L16" s="39" t="s">
        <v>45</v>
      </c>
      <c r="M16" s="38" t="s">
        <v>50</v>
      </c>
      <c r="N16" s="39" t="s">
        <v>50</v>
      </c>
      <c r="O16" s="40">
        <v>43</v>
      </c>
      <c r="P16" s="41" t="s">
        <v>52</v>
      </c>
      <c r="Q16" s="42">
        <v>43</v>
      </c>
      <c r="R16" s="41" t="s">
        <v>37</v>
      </c>
      <c r="S16" s="42" t="s">
        <v>50</v>
      </c>
      <c r="T16" s="43" t="s">
        <v>50</v>
      </c>
      <c r="U16" s="44">
        <v>1.8</v>
      </c>
      <c r="V16" s="39" t="s">
        <v>94</v>
      </c>
      <c r="W16" s="38">
        <v>2.2000000000000002</v>
      </c>
      <c r="X16" s="39" t="s">
        <v>38</v>
      </c>
      <c r="Y16" s="38" t="s">
        <v>50</v>
      </c>
      <c r="Z16" s="39" t="s">
        <v>50</v>
      </c>
    </row>
    <row r="17" spans="1:26" x14ac:dyDescent="0.2">
      <c r="A17" s="45" t="s">
        <v>95</v>
      </c>
      <c r="B17" s="45" t="s">
        <v>36</v>
      </c>
      <c r="C17" s="46">
        <v>60</v>
      </c>
      <c r="D17" s="47" t="s">
        <v>88</v>
      </c>
      <c r="E17" s="48">
        <v>60</v>
      </c>
      <c r="F17" s="47" t="s">
        <v>43</v>
      </c>
      <c r="G17" s="48" t="s">
        <v>50</v>
      </c>
      <c r="H17" s="49" t="s">
        <v>50</v>
      </c>
      <c r="I17" s="50">
        <v>12.3</v>
      </c>
      <c r="J17" s="32" t="s">
        <v>67</v>
      </c>
      <c r="K17" s="50">
        <v>12.6</v>
      </c>
      <c r="L17" s="32" t="s">
        <v>42</v>
      </c>
      <c r="M17" s="50" t="s">
        <v>50</v>
      </c>
      <c r="N17" s="32" t="s">
        <v>50</v>
      </c>
      <c r="O17" s="51">
        <v>42</v>
      </c>
      <c r="P17" s="52" t="s">
        <v>42</v>
      </c>
      <c r="Q17" s="53">
        <v>42</v>
      </c>
      <c r="R17" s="52" t="s">
        <v>52</v>
      </c>
      <c r="S17" s="53" t="s">
        <v>50</v>
      </c>
      <c r="T17" s="54" t="s">
        <v>50</v>
      </c>
      <c r="U17" s="55">
        <v>2.4</v>
      </c>
      <c r="V17" s="32" t="s">
        <v>37</v>
      </c>
      <c r="W17" s="50">
        <v>2.2000000000000002</v>
      </c>
      <c r="X17" s="32" t="s">
        <v>38</v>
      </c>
      <c r="Y17" s="50" t="s">
        <v>50</v>
      </c>
      <c r="Z17" s="32" t="s">
        <v>50</v>
      </c>
    </row>
    <row r="18" spans="1:26" x14ac:dyDescent="0.2">
      <c r="A18" s="33" t="s">
        <v>96</v>
      </c>
      <c r="B18" s="33" t="s">
        <v>36</v>
      </c>
      <c r="C18" s="34">
        <v>60</v>
      </c>
      <c r="D18" s="35" t="s">
        <v>88</v>
      </c>
      <c r="E18" s="36" t="s">
        <v>50</v>
      </c>
      <c r="F18" s="35" t="s">
        <v>50</v>
      </c>
      <c r="G18" s="36" t="s">
        <v>50</v>
      </c>
      <c r="H18" s="37" t="s">
        <v>50</v>
      </c>
      <c r="I18" s="38">
        <v>12.5</v>
      </c>
      <c r="J18" s="39" t="s">
        <v>57</v>
      </c>
      <c r="K18" s="38" t="s">
        <v>50</v>
      </c>
      <c r="L18" s="39" t="s">
        <v>50</v>
      </c>
      <c r="M18" s="38" t="s">
        <v>50</v>
      </c>
      <c r="N18" s="39" t="s">
        <v>50</v>
      </c>
      <c r="O18" s="40">
        <v>39</v>
      </c>
      <c r="P18" s="41" t="s">
        <v>97</v>
      </c>
      <c r="Q18" s="42" t="s">
        <v>50</v>
      </c>
      <c r="R18" s="41" t="s">
        <v>50</v>
      </c>
      <c r="S18" s="42" t="s">
        <v>50</v>
      </c>
      <c r="T18" s="43" t="s">
        <v>50</v>
      </c>
      <c r="U18" s="44">
        <v>1.4</v>
      </c>
      <c r="V18" s="39" t="s">
        <v>39</v>
      </c>
      <c r="W18" s="38" t="s">
        <v>50</v>
      </c>
      <c r="X18" s="39" t="s">
        <v>50</v>
      </c>
      <c r="Y18" s="38" t="s">
        <v>50</v>
      </c>
      <c r="Z18" s="39" t="s">
        <v>50</v>
      </c>
    </row>
    <row r="19" spans="1:26" x14ac:dyDescent="0.2">
      <c r="A19" s="45" t="s">
        <v>98</v>
      </c>
      <c r="B19" s="45" t="s">
        <v>36</v>
      </c>
      <c r="C19" s="46">
        <v>60</v>
      </c>
      <c r="D19" s="47" t="s">
        <v>88</v>
      </c>
      <c r="E19" s="48" t="s">
        <v>50</v>
      </c>
      <c r="F19" s="47" t="s">
        <v>50</v>
      </c>
      <c r="G19" s="48" t="s">
        <v>50</v>
      </c>
      <c r="H19" s="49" t="s">
        <v>50</v>
      </c>
      <c r="I19" s="50">
        <v>12.5</v>
      </c>
      <c r="J19" s="32" t="s">
        <v>57</v>
      </c>
      <c r="K19" s="50" t="s">
        <v>50</v>
      </c>
      <c r="L19" s="32" t="s">
        <v>50</v>
      </c>
      <c r="M19" s="50" t="s">
        <v>50</v>
      </c>
      <c r="N19" s="32" t="s">
        <v>50</v>
      </c>
      <c r="O19" s="51">
        <v>37</v>
      </c>
      <c r="P19" s="52" t="s">
        <v>99</v>
      </c>
      <c r="Q19" s="53" t="s">
        <v>50</v>
      </c>
      <c r="R19" s="52" t="s">
        <v>50</v>
      </c>
      <c r="S19" s="53" t="s">
        <v>50</v>
      </c>
      <c r="T19" s="54" t="s">
        <v>50</v>
      </c>
      <c r="U19" s="55">
        <v>1.3</v>
      </c>
      <c r="V19" s="32" t="s">
        <v>39</v>
      </c>
      <c r="W19" s="50" t="s">
        <v>50</v>
      </c>
      <c r="X19" s="32" t="s">
        <v>50</v>
      </c>
      <c r="Y19" s="50" t="s">
        <v>50</v>
      </c>
      <c r="Z19" s="32" t="s">
        <v>50</v>
      </c>
    </row>
    <row r="20" spans="1:26" x14ac:dyDescent="0.2">
      <c r="A20" s="33" t="s">
        <v>100</v>
      </c>
      <c r="B20" s="33" t="s">
        <v>36</v>
      </c>
      <c r="C20" s="34">
        <v>59</v>
      </c>
      <c r="D20" s="35" t="s">
        <v>65</v>
      </c>
      <c r="E20" s="36">
        <v>60</v>
      </c>
      <c r="F20" s="35" t="s">
        <v>37</v>
      </c>
      <c r="G20" s="36">
        <v>62</v>
      </c>
      <c r="H20" s="37" t="s">
        <v>38</v>
      </c>
      <c r="I20" s="38">
        <v>13.2</v>
      </c>
      <c r="J20" s="39" t="s">
        <v>38</v>
      </c>
      <c r="K20" s="38">
        <v>12.9</v>
      </c>
      <c r="L20" s="39" t="s">
        <v>52</v>
      </c>
      <c r="M20" s="38">
        <v>13.1</v>
      </c>
      <c r="N20" s="39" t="s">
        <v>38</v>
      </c>
      <c r="O20" s="40">
        <v>39</v>
      </c>
      <c r="P20" s="41" t="s">
        <v>101</v>
      </c>
      <c r="Q20" s="42">
        <v>40</v>
      </c>
      <c r="R20" s="41" t="s">
        <v>40</v>
      </c>
      <c r="S20" s="42">
        <v>41</v>
      </c>
      <c r="T20" s="43" t="s">
        <v>47</v>
      </c>
      <c r="U20" s="44">
        <v>1.8</v>
      </c>
      <c r="V20" s="39" t="s">
        <v>102</v>
      </c>
      <c r="W20" s="38">
        <v>1.8</v>
      </c>
      <c r="X20" s="39" t="s">
        <v>52</v>
      </c>
      <c r="Y20" s="38" t="s">
        <v>103</v>
      </c>
      <c r="Z20" s="39" t="s">
        <v>41</v>
      </c>
    </row>
    <row r="21" spans="1:26" x14ac:dyDescent="0.2">
      <c r="A21" s="56" t="s">
        <v>104</v>
      </c>
      <c r="B21" s="45" t="s">
        <v>36</v>
      </c>
      <c r="C21" s="46">
        <v>59</v>
      </c>
      <c r="D21" s="47" t="s">
        <v>89</v>
      </c>
      <c r="E21" s="48">
        <v>58</v>
      </c>
      <c r="F21" s="47" t="s">
        <v>42</v>
      </c>
      <c r="G21" s="48" t="s">
        <v>50</v>
      </c>
      <c r="H21" s="49" t="s">
        <v>50</v>
      </c>
      <c r="I21" s="50">
        <v>12.2</v>
      </c>
      <c r="J21" s="32" t="s">
        <v>55</v>
      </c>
      <c r="K21" s="50">
        <v>12.6</v>
      </c>
      <c r="L21" s="32" t="s">
        <v>45</v>
      </c>
      <c r="M21" s="50" t="s">
        <v>50</v>
      </c>
      <c r="N21" s="32" t="s">
        <v>50</v>
      </c>
      <c r="O21" s="51">
        <v>40</v>
      </c>
      <c r="P21" s="52" t="s">
        <v>67</v>
      </c>
      <c r="Q21" s="53">
        <v>41</v>
      </c>
      <c r="R21" s="52" t="s">
        <v>78</v>
      </c>
      <c r="S21" s="53" t="s">
        <v>50</v>
      </c>
      <c r="T21" s="54" t="s">
        <v>50</v>
      </c>
      <c r="U21" s="55">
        <v>1.9</v>
      </c>
      <c r="V21" s="32" t="s">
        <v>105</v>
      </c>
      <c r="W21" s="50">
        <v>2</v>
      </c>
      <c r="X21" s="32" t="s">
        <v>37</v>
      </c>
      <c r="Y21" s="50" t="s">
        <v>50</v>
      </c>
      <c r="Z21" s="32" t="s">
        <v>50</v>
      </c>
    </row>
    <row r="22" spans="1:26" x14ac:dyDescent="0.2">
      <c r="A22" s="33" t="s">
        <v>106</v>
      </c>
      <c r="B22" s="33" t="s">
        <v>74</v>
      </c>
      <c r="C22" s="34">
        <v>59</v>
      </c>
      <c r="D22" s="35" t="s">
        <v>89</v>
      </c>
      <c r="E22" s="36">
        <v>61</v>
      </c>
      <c r="F22" s="35" t="s">
        <v>38</v>
      </c>
      <c r="G22" s="36" t="s">
        <v>50</v>
      </c>
      <c r="H22" s="37" t="s">
        <v>50</v>
      </c>
      <c r="I22" s="38">
        <v>12.1</v>
      </c>
      <c r="J22" s="39" t="s">
        <v>107</v>
      </c>
      <c r="K22" s="38">
        <v>12.4</v>
      </c>
      <c r="L22" s="39" t="s">
        <v>68</v>
      </c>
      <c r="M22" s="38" t="s">
        <v>50</v>
      </c>
      <c r="N22" s="39" t="s">
        <v>50</v>
      </c>
      <c r="O22" s="40">
        <v>42</v>
      </c>
      <c r="P22" s="41" t="s">
        <v>45</v>
      </c>
      <c r="Q22" s="42">
        <v>43</v>
      </c>
      <c r="R22" s="41" t="s">
        <v>43</v>
      </c>
      <c r="S22" s="42" t="s">
        <v>50</v>
      </c>
      <c r="T22" s="43" t="s">
        <v>50</v>
      </c>
      <c r="U22" s="44">
        <v>1.1000000000000001</v>
      </c>
      <c r="V22" s="39" t="s">
        <v>108</v>
      </c>
      <c r="W22" s="38">
        <v>1.3</v>
      </c>
      <c r="X22" s="39" t="s">
        <v>40</v>
      </c>
      <c r="Y22" s="38" t="s">
        <v>50</v>
      </c>
      <c r="Z22" s="39" t="s">
        <v>50</v>
      </c>
    </row>
    <row r="23" spans="1:26" x14ac:dyDescent="0.2">
      <c r="A23" s="45" t="s">
        <v>109</v>
      </c>
      <c r="B23" s="45" t="s">
        <v>36</v>
      </c>
      <c r="C23" s="46">
        <v>59</v>
      </c>
      <c r="D23" s="47" t="s">
        <v>110</v>
      </c>
      <c r="E23" s="48" t="s">
        <v>50</v>
      </c>
      <c r="F23" s="47" t="s">
        <v>50</v>
      </c>
      <c r="G23" s="48" t="s">
        <v>50</v>
      </c>
      <c r="H23" s="49" t="s">
        <v>50</v>
      </c>
      <c r="I23" s="50">
        <v>11.9</v>
      </c>
      <c r="J23" s="32" t="s">
        <v>108</v>
      </c>
      <c r="K23" s="50" t="s">
        <v>50</v>
      </c>
      <c r="L23" s="32" t="s">
        <v>50</v>
      </c>
      <c r="M23" s="50" t="s">
        <v>50</v>
      </c>
      <c r="N23" s="32" t="s">
        <v>50</v>
      </c>
      <c r="O23" s="51">
        <v>43</v>
      </c>
      <c r="P23" s="52" t="s">
        <v>43</v>
      </c>
      <c r="Q23" s="53" t="s">
        <v>50</v>
      </c>
      <c r="R23" s="52" t="s">
        <v>50</v>
      </c>
      <c r="S23" s="53" t="s">
        <v>50</v>
      </c>
      <c r="T23" s="54" t="s">
        <v>50</v>
      </c>
      <c r="U23" s="55">
        <v>1.4</v>
      </c>
      <c r="V23" s="32" t="s">
        <v>84</v>
      </c>
      <c r="W23" s="50" t="s">
        <v>50</v>
      </c>
      <c r="X23" s="32" t="s">
        <v>50</v>
      </c>
      <c r="Y23" s="50" t="s">
        <v>50</v>
      </c>
      <c r="Z23" s="32" t="s">
        <v>50</v>
      </c>
    </row>
    <row r="24" spans="1:26" x14ac:dyDescent="0.2">
      <c r="A24" s="33" t="s">
        <v>111</v>
      </c>
      <c r="B24" s="33" t="s">
        <v>36</v>
      </c>
      <c r="C24" s="34">
        <v>59</v>
      </c>
      <c r="D24" s="35" t="s">
        <v>89</v>
      </c>
      <c r="E24" s="36" t="s">
        <v>50</v>
      </c>
      <c r="F24" s="35" t="s">
        <v>50</v>
      </c>
      <c r="G24" s="36" t="s">
        <v>50</v>
      </c>
      <c r="H24" s="37" t="s">
        <v>50</v>
      </c>
      <c r="I24" s="38">
        <v>12.6</v>
      </c>
      <c r="J24" s="39" t="s">
        <v>65</v>
      </c>
      <c r="K24" s="38" t="s">
        <v>50</v>
      </c>
      <c r="L24" s="39" t="s">
        <v>50</v>
      </c>
      <c r="M24" s="38" t="s">
        <v>50</v>
      </c>
      <c r="N24" s="39" t="s">
        <v>50</v>
      </c>
      <c r="O24" s="40">
        <v>41</v>
      </c>
      <c r="P24" s="41" t="s">
        <v>112</v>
      </c>
      <c r="Q24" s="42" t="s">
        <v>50</v>
      </c>
      <c r="R24" s="41" t="s">
        <v>50</v>
      </c>
      <c r="S24" s="42" t="s">
        <v>50</v>
      </c>
      <c r="T24" s="43" t="s">
        <v>50</v>
      </c>
      <c r="U24" s="44">
        <v>1.1000000000000001</v>
      </c>
      <c r="V24" s="39" t="s">
        <v>108</v>
      </c>
      <c r="W24" s="38" t="s">
        <v>50</v>
      </c>
      <c r="X24" s="39" t="s">
        <v>50</v>
      </c>
      <c r="Y24" s="38" t="s">
        <v>50</v>
      </c>
      <c r="Z24" s="39" t="s">
        <v>50</v>
      </c>
    </row>
    <row r="25" spans="1:26" x14ac:dyDescent="0.2">
      <c r="A25" s="56" t="s">
        <v>113</v>
      </c>
      <c r="B25" s="45" t="s">
        <v>36</v>
      </c>
      <c r="C25" s="46">
        <v>58</v>
      </c>
      <c r="D25" s="47" t="s">
        <v>114</v>
      </c>
      <c r="E25" s="48">
        <v>57</v>
      </c>
      <c r="F25" s="47" t="s">
        <v>45</v>
      </c>
      <c r="G25" s="48" t="s">
        <v>50</v>
      </c>
      <c r="H25" s="49" t="s">
        <v>50</v>
      </c>
      <c r="I25" s="50">
        <v>12.5</v>
      </c>
      <c r="J25" s="32" t="s">
        <v>89</v>
      </c>
      <c r="K25" s="50">
        <v>12.7</v>
      </c>
      <c r="L25" s="32" t="s">
        <v>42</v>
      </c>
      <c r="M25" s="50" t="s">
        <v>50</v>
      </c>
      <c r="N25" s="32" t="s">
        <v>50</v>
      </c>
      <c r="O25" s="51">
        <v>42</v>
      </c>
      <c r="P25" s="52" t="s">
        <v>42</v>
      </c>
      <c r="Q25" s="53">
        <v>42</v>
      </c>
      <c r="R25" s="52" t="s">
        <v>52</v>
      </c>
      <c r="S25" s="53" t="s">
        <v>50</v>
      </c>
      <c r="T25" s="54" t="s">
        <v>50</v>
      </c>
      <c r="U25" s="55">
        <v>1.3</v>
      </c>
      <c r="V25" s="32" t="s">
        <v>55</v>
      </c>
      <c r="W25" s="50">
        <v>1.4</v>
      </c>
      <c r="X25" s="32" t="s">
        <v>68</v>
      </c>
      <c r="Y25" s="50" t="s">
        <v>50</v>
      </c>
      <c r="Z25" s="32" t="s">
        <v>50</v>
      </c>
    </row>
    <row r="26" spans="1:26" x14ac:dyDescent="0.2">
      <c r="A26" s="33" t="s">
        <v>115</v>
      </c>
      <c r="B26" s="33" t="s">
        <v>49</v>
      </c>
      <c r="C26" s="34">
        <v>58</v>
      </c>
      <c r="D26" s="35" t="s">
        <v>81</v>
      </c>
      <c r="E26" s="36" t="s">
        <v>50</v>
      </c>
      <c r="F26" s="35" t="s">
        <v>50</v>
      </c>
      <c r="G26" s="36" t="s">
        <v>50</v>
      </c>
      <c r="H26" s="37" t="s">
        <v>50</v>
      </c>
      <c r="I26" s="38">
        <v>12.7</v>
      </c>
      <c r="J26" s="39" t="s">
        <v>116</v>
      </c>
      <c r="K26" s="38" t="s">
        <v>50</v>
      </c>
      <c r="L26" s="39" t="s">
        <v>50</v>
      </c>
      <c r="M26" s="38" t="s">
        <v>50</v>
      </c>
      <c r="N26" s="39" t="s">
        <v>50</v>
      </c>
      <c r="O26" s="40">
        <v>39</v>
      </c>
      <c r="P26" s="41" t="s">
        <v>117</v>
      </c>
      <c r="Q26" s="42" t="s">
        <v>50</v>
      </c>
      <c r="R26" s="41" t="s">
        <v>50</v>
      </c>
      <c r="S26" s="42" t="s">
        <v>50</v>
      </c>
      <c r="T26" s="43" t="s">
        <v>50</v>
      </c>
      <c r="U26" s="44">
        <v>1.4</v>
      </c>
      <c r="V26" s="39" t="s">
        <v>84</v>
      </c>
      <c r="W26" s="38" t="s">
        <v>50</v>
      </c>
      <c r="X26" s="39" t="s">
        <v>50</v>
      </c>
      <c r="Y26" s="38" t="s">
        <v>50</v>
      </c>
      <c r="Z26" s="39" t="s">
        <v>50</v>
      </c>
    </row>
    <row r="27" spans="1:26" x14ac:dyDescent="0.2">
      <c r="A27" s="45" t="s">
        <v>118</v>
      </c>
      <c r="B27" s="45" t="s">
        <v>36</v>
      </c>
      <c r="C27" s="46">
        <v>58</v>
      </c>
      <c r="D27" s="47" t="s">
        <v>114</v>
      </c>
      <c r="E27" s="48" t="s">
        <v>50</v>
      </c>
      <c r="F27" s="47" t="s">
        <v>50</v>
      </c>
      <c r="G27" s="48" t="s">
        <v>50</v>
      </c>
      <c r="H27" s="49" t="s">
        <v>50</v>
      </c>
      <c r="I27" s="50">
        <v>12.6</v>
      </c>
      <c r="J27" s="32" t="s">
        <v>65</v>
      </c>
      <c r="K27" s="50" t="s">
        <v>50</v>
      </c>
      <c r="L27" s="32" t="s">
        <v>50</v>
      </c>
      <c r="M27" s="50" t="s">
        <v>50</v>
      </c>
      <c r="N27" s="32" t="s">
        <v>50</v>
      </c>
      <c r="O27" s="51">
        <v>39</v>
      </c>
      <c r="P27" s="52" t="s">
        <v>53</v>
      </c>
      <c r="Q27" s="53" t="s">
        <v>50</v>
      </c>
      <c r="R27" s="52" t="s">
        <v>50</v>
      </c>
      <c r="S27" s="53" t="s">
        <v>50</v>
      </c>
      <c r="T27" s="54" t="s">
        <v>50</v>
      </c>
      <c r="U27" s="55">
        <v>2.7</v>
      </c>
      <c r="V27" s="32" t="s">
        <v>38</v>
      </c>
      <c r="W27" s="50" t="s">
        <v>50</v>
      </c>
      <c r="X27" s="32" t="s">
        <v>50</v>
      </c>
      <c r="Y27" s="50" t="s">
        <v>50</v>
      </c>
      <c r="Z27" s="32" t="s">
        <v>50</v>
      </c>
    </row>
    <row r="28" spans="1:26" x14ac:dyDescent="0.2">
      <c r="A28" s="33" t="s">
        <v>119</v>
      </c>
      <c r="B28" s="33" t="s">
        <v>36</v>
      </c>
      <c r="C28" s="34">
        <v>58</v>
      </c>
      <c r="D28" s="35" t="s">
        <v>89</v>
      </c>
      <c r="E28" s="36" t="s">
        <v>50</v>
      </c>
      <c r="F28" s="35" t="s">
        <v>50</v>
      </c>
      <c r="G28" s="36" t="s">
        <v>50</v>
      </c>
      <c r="H28" s="37" t="s">
        <v>50</v>
      </c>
      <c r="I28" s="38">
        <v>12.8</v>
      </c>
      <c r="J28" s="39" t="s">
        <v>75</v>
      </c>
      <c r="K28" s="38" t="s">
        <v>50</v>
      </c>
      <c r="L28" s="39" t="s">
        <v>50</v>
      </c>
      <c r="M28" s="38" t="s">
        <v>50</v>
      </c>
      <c r="N28" s="39" t="s">
        <v>50</v>
      </c>
      <c r="O28" s="40">
        <v>38</v>
      </c>
      <c r="P28" s="41" t="s">
        <v>120</v>
      </c>
      <c r="Q28" s="42" t="s">
        <v>50</v>
      </c>
      <c r="R28" s="41" t="s">
        <v>50</v>
      </c>
      <c r="S28" s="42" t="s">
        <v>50</v>
      </c>
      <c r="T28" s="43" t="s">
        <v>50</v>
      </c>
      <c r="U28" s="44">
        <v>1.6</v>
      </c>
      <c r="V28" s="39" t="s">
        <v>60</v>
      </c>
      <c r="W28" s="38" t="s">
        <v>50</v>
      </c>
      <c r="X28" s="39" t="s">
        <v>50</v>
      </c>
      <c r="Y28" s="38" t="s">
        <v>50</v>
      </c>
      <c r="Z28" s="39" t="s">
        <v>50</v>
      </c>
    </row>
    <row r="29" spans="1:26" x14ac:dyDescent="0.2">
      <c r="A29" s="45" t="s">
        <v>121</v>
      </c>
      <c r="B29" s="45" t="s">
        <v>49</v>
      </c>
      <c r="C29" s="46">
        <v>57</v>
      </c>
      <c r="D29" s="47" t="s">
        <v>122</v>
      </c>
      <c r="E29" s="48" t="s">
        <v>50</v>
      </c>
      <c r="F29" s="47" t="s">
        <v>50</v>
      </c>
      <c r="G29" s="48" t="s">
        <v>50</v>
      </c>
      <c r="H29" s="49" t="s">
        <v>50</v>
      </c>
      <c r="I29" s="50">
        <v>12.7</v>
      </c>
      <c r="J29" s="32" t="s">
        <v>116</v>
      </c>
      <c r="K29" s="50" t="s">
        <v>50</v>
      </c>
      <c r="L29" s="32" t="s">
        <v>50</v>
      </c>
      <c r="M29" s="50" t="s">
        <v>50</v>
      </c>
      <c r="N29" s="32" t="s">
        <v>50</v>
      </c>
      <c r="O29" s="51">
        <v>39</v>
      </c>
      <c r="P29" s="52" t="s">
        <v>123</v>
      </c>
      <c r="Q29" s="53" t="s">
        <v>50</v>
      </c>
      <c r="R29" s="52" t="s">
        <v>50</v>
      </c>
      <c r="S29" s="53" t="s">
        <v>50</v>
      </c>
      <c r="T29" s="54" t="s">
        <v>50</v>
      </c>
      <c r="U29" s="55">
        <v>1.4</v>
      </c>
      <c r="V29" s="32" t="s">
        <v>84</v>
      </c>
      <c r="W29" s="50" t="s">
        <v>50</v>
      </c>
      <c r="X29" s="32" t="s">
        <v>50</v>
      </c>
      <c r="Y29" s="50" t="s">
        <v>50</v>
      </c>
      <c r="Z29" s="32" t="s">
        <v>50</v>
      </c>
    </row>
    <row r="30" spans="1:26" x14ac:dyDescent="0.2">
      <c r="A30" s="33" t="s">
        <v>124</v>
      </c>
      <c r="B30" s="33" t="s">
        <v>125</v>
      </c>
      <c r="C30" s="34">
        <v>57</v>
      </c>
      <c r="D30" s="35" t="s">
        <v>58</v>
      </c>
      <c r="E30" s="36" t="s">
        <v>50</v>
      </c>
      <c r="F30" s="35" t="s">
        <v>50</v>
      </c>
      <c r="G30" s="36" t="s">
        <v>50</v>
      </c>
      <c r="H30" s="37" t="s">
        <v>50</v>
      </c>
      <c r="I30" s="38">
        <v>12.8</v>
      </c>
      <c r="J30" s="39" t="s">
        <v>88</v>
      </c>
      <c r="K30" s="38" t="s">
        <v>50</v>
      </c>
      <c r="L30" s="39" t="s">
        <v>50</v>
      </c>
      <c r="M30" s="38" t="s">
        <v>50</v>
      </c>
      <c r="N30" s="39" t="s">
        <v>50</v>
      </c>
      <c r="O30" s="40">
        <v>37</v>
      </c>
      <c r="P30" s="41" t="s">
        <v>90</v>
      </c>
      <c r="Q30" s="42" t="s">
        <v>50</v>
      </c>
      <c r="R30" s="41" t="s">
        <v>50</v>
      </c>
      <c r="S30" s="42" t="s">
        <v>50</v>
      </c>
      <c r="T30" s="43" t="s">
        <v>50</v>
      </c>
      <c r="U30" s="44">
        <v>1.6</v>
      </c>
      <c r="V30" s="39" t="s">
        <v>67</v>
      </c>
      <c r="W30" s="38" t="s">
        <v>50</v>
      </c>
      <c r="X30" s="39" t="s">
        <v>50</v>
      </c>
      <c r="Y30" s="38" t="s">
        <v>50</v>
      </c>
      <c r="Z30" s="39" t="s">
        <v>50</v>
      </c>
    </row>
    <row r="31" spans="1:26" x14ac:dyDescent="0.2">
      <c r="A31" s="45" t="s">
        <v>126</v>
      </c>
      <c r="B31" s="45" t="s">
        <v>127</v>
      </c>
      <c r="C31" s="46">
        <v>56</v>
      </c>
      <c r="D31" s="47" t="s">
        <v>128</v>
      </c>
      <c r="E31" s="48">
        <v>55</v>
      </c>
      <c r="F31" s="47" t="s">
        <v>112</v>
      </c>
      <c r="G31" s="48">
        <v>57</v>
      </c>
      <c r="H31" s="49" t="s">
        <v>41</v>
      </c>
      <c r="I31" s="50">
        <v>12.6</v>
      </c>
      <c r="J31" s="32" t="s">
        <v>65</v>
      </c>
      <c r="K31" s="50">
        <v>12.8</v>
      </c>
      <c r="L31" s="32" t="s">
        <v>42</v>
      </c>
      <c r="M31" s="50">
        <v>12.9</v>
      </c>
      <c r="N31" s="32" t="s">
        <v>38</v>
      </c>
      <c r="O31" s="51">
        <v>37</v>
      </c>
      <c r="P31" s="52" t="s">
        <v>129</v>
      </c>
      <c r="Q31" s="53">
        <v>38</v>
      </c>
      <c r="R31" s="52" t="s">
        <v>130</v>
      </c>
      <c r="S31" s="53">
        <v>38</v>
      </c>
      <c r="T31" s="54" t="s">
        <v>40</v>
      </c>
      <c r="U31" s="55">
        <v>2.2000000000000002</v>
      </c>
      <c r="V31" s="32" t="s">
        <v>42</v>
      </c>
      <c r="W31" s="50">
        <v>2.2999999999999998</v>
      </c>
      <c r="X31" s="32" t="s">
        <v>38</v>
      </c>
      <c r="Y31" s="50" t="s">
        <v>131</v>
      </c>
      <c r="Z31" s="32" t="s">
        <v>38</v>
      </c>
    </row>
    <row r="32" spans="1:26" x14ac:dyDescent="0.2">
      <c r="A32" s="33" t="s">
        <v>132</v>
      </c>
      <c r="B32" s="33" t="s">
        <v>36</v>
      </c>
      <c r="C32" s="34">
        <v>56</v>
      </c>
      <c r="D32" s="35" t="s">
        <v>128</v>
      </c>
      <c r="E32" s="36" t="s">
        <v>50</v>
      </c>
      <c r="F32" s="35" t="s">
        <v>50</v>
      </c>
      <c r="G32" s="36" t="s">
        <v>50</v>
      </c>
      <c r="H32" s="37" t="s">
        <v>50</v>
      </c>
      <c r="I32" s="38">
        <v>12.8</v>
      </c>
      <c r="J32" s="39" t="s">
        <v>71</v>
      </c>
      <c r="K32" s="38" t="s">
        <v>50</v>
      </c>
      <c r="L32" s="39" t="s">
        <v>50</v>
      </c>
      <c r="M32" s="38" t="s">
        <v>50</v>
      </c>
      <c r="N32" s="39" t="s">
        <v>50</v>
      </c>
      <c r="O32" s="40">
        <v>39</v>
      </c>
      <c r="P32" s="41" t="s">
        <v>133</v>
      </c>
      <c r="Q32" s="42" t="s">
        <v>50</v>
      </c>
      <c r="R32" s="41" t="s">
        <v>50</v>
      </c>
      <c r="S32" s="42" t="s">
        <v>50</v>
      </c>
      <c r="T32" s="43" t="s">
        <v>50</v>
      </c>
      <c r="U32" s="44">
        <v>1.4</v>
      </c>
      <c r="V32" s="39" t="s">
        <v>39</v>
      </c>
      <c r="W32" s="38" t="s">
        <v>50</v>
      </c>
      <c r="X32" s="39" t="s">
        <v>50</v>
      </c>
      <c r="Y32" s="38" t="s">
        <v>50</v>
      </c>
      <c r="Z32" s="39" t="s">
        <v>50</v>
      </c>
    </row>
    <row r="33" spans="1:28" x14ac:dyDescent="0.2">
      <c r="A33" s="45" t="s">
        <v>134</v>
      </c>
      <c r="B33" s="45" t="s">
        <v>135</v>
      </c>
      <c r="C33" s="46">
        <v>56</v>
      </c>
      <c r="D33" s="47" t="s">
        <v>101</v>
      </c>
      <c r="E33" s="48" t="s">
        <v>50</v>
      </c>
      <c r="F33" s="47" t="s">
        <v>50</v>
      </c>
      <c r="G33" s="48" t="s">
        <v>50</v>
      </c>
      <c r="H33" s="49" t="s">
        <v>50</v>
      </c>
      <c r="I33" s="50">
        <v>12.3</v>
      </c>
      <c r="J33" s="32" t="s">
        <v>84</v>
      </c>
      <c r="K33" s="50" t="s">
        <v>50</v>
      </c>
      <c r="L33" s="32" t="s">
        <v>50</v>
      </c>
      <c r="M33" s="50" t="s">
        <v>50</v>
      </c>
      <c r="N33" s="32" t="s">
        <v>50</v>
      </c>
      <c r="O33" s="51">
        <v>40</v>
      </c>
      <c r="P33" s="52" t="s">
        <v>66</v>
      </c>
      <c r="Q33" s="53" t="s">
        <v>50</v>
      </c>
      <c r="R33" s="52" t="s">
        <v>50</v>
      </c>
      <c r="S33" s="53" t="s">
        <v>50</v>
      </c>
      <c r="T33" s="54" t="s">
        <v>50</v>
      </c>
      <c r="U33" s="55">
        <v>1.8</v>
      </c>
      <c r="V33" s="32" t="s">
        <v>94</v>
      </c>
      <c r="W33" s="50" t="s">
        <v>50</v>
      </c>
      <c r="X33" s="32" t="s">
        <v>50</v>
      </c>
      <c r="Y33" s="50" t="s">
        <v>50</v>
      </c>
      <c r="Z33" s="32" t="s">
        <v>50</v>
      </c>
    </row>
    <row r="34" spans="1:28" x14ac:dyDescent="0.2">
      <c r="A34" s="33" t="s">
        <v>136</v>
      </c>
      <c r="B34" s="33" t="s">
        <v>36</v>
      </c>
      <c r="C34" s="34">
        <v>56</v>
      </c>
      <c r="D34" s="35" t="s">
        <v>128</v>
      </c>
      <c r="E34" s="36" t="s">
        <v>50</v>
      </c>
      <c r="F34" s="35" t="s">
        <v>50</v>
      </c>
      <c r="G34" s="36" t="s">
        <v>50</v>
      </c>
      <c r="H34" s="37" t="s">
        <v>50</v>
      </c>
      <c r="I34" s="38">
        <v>12.7</v>
      </c>
      <c r="J34" s="39" t="s">
        <v>65</v>
      </c>
      <c r="K34" s="38" t="s">
        <v>50</v>
      </c>
      <c r="L34" s="39" t="s">
        <v>50</v>
      </c>
      <c r="M34" s="38" t="s">
        <v>50</v>
      </c>
      <c r="N34" s="39" t="s">
        <v>50</v>
      </c>
      <c r="O34" s="40">
        <v>38</v>
      </c>
      <c r="P34" s="41" t="s">
        <v>120</v>
      </c>
      <c r="Q34" s="42" t="s">
        <v>50</v>
      </c>
      <c r="R34" s="41" t="s">
        <v>50</v>
      </c>
      <c r="S34" s="42" t="s">
        <v>50</v>
      </c>
      <c r="T34" s="43" t="s">
        <v>50</v>
      </c>
      <c r="U34" s="44">
        <v>1.3</v>
      </c>
      <c r="V34" s="39" t="s">
        <v>39</v>
      </c>
      <c r="W34" s="38" t="s">
        <v>50</v>
      </c>
      <c r="X34" s="39" t="s">
        <v>50</v>
      </c>
      <c r="Y34" s="38" t="s">
        <v>50</v>
      </c>
      <c r="Z34" s="39" t="s">
        <v>50</v>
      </c>
    </row>
    <row r="35" spans="1:28" x14ac:dyDescent="0.2">
      <c r="A35" s="45" t="s">
        <v>137</v>
      </c>
      <c r="B35" s="45" t="s">
        <v>125</v>
      </c>
      <c r="C35" s="46">
        <v>56</v>
      </c>
      <c r="D35" s="47" t="s">
        <v>123</v>
      </c>
      <c r="E35" s="48" t="s">
        <v>50</v>
      </c>
      <c r="F35" s="47" t="s">
        <v>50</v>
      </c>
      <c r="G35" s="48" t="s">
        <v>50</v>
      </c>
      <c r="H35" s="49" t="s">
        <v>50</v>
      </c>
      <c r="I35" s="50">
        <v>12.4</v>
      </c>
      <c r="J35" s="32" t="s">
        <v>60</v>
      </c>
      <c r="K35" s="50" t="s">
        <v>50</v>
      </c>
      <c r="L35" s="32" t="s">
        <v>50</v>
      </c>
      <c r="M35" s="50" t="s">
        <v>50</v>
      </c>
      <c r="N35" s="32" t="s">
        <v>50</v>
      </c>
      <c r="O35" s="51">
        <v>37</v>
      </c>
      <c r="P35" s="52" t="s">
        <v>138</v>
      </c>
      <c r="Q35" s="53" t="s">
        <v>50</v>
      </c>
      <c r="R35" s="52" t="s">
        <v>50</v>
      </c>
      <c r="S35" s="53" t="s">
        <v>50</v>
      </c>
      <c r="T35" s="54" t="s">
        <v>50</v>
      </c>
      <c r="U35" s="55">
        <v>1.6</v>
      </c>
      <c r="V35" s="32" t="s">
        <v>67</v>
      </c>
      <c r="W35" s="50" t="s">
        <v>50</v>
      </c>
      <c r="X35" s="32" t="s">
        <v>50</v>
      </c>
      <c r="Y35" s="50" t="s">
        <v>50</v>
      </c>
      <c r="Z35" s="32" t="s">
        <v>50</v>
      </c>
    </row>
    <row r="36" spans="1:28" x14ac:dyDescent="0.2">
      <c r="A36" s="33" t="s">
        <v>139</v>
      </c>
      <c r="B36" s="33" t="s">
        <v>74</v>
      </c>
      <c r="C36" s="34">
        <v>56</v>
      </c>
      <c r="D36" s="35" t="s">
        <v>101</v>
      </c>
      <c r="E36" s="36" t="s">
        <v>50</v>
      </c>
      <c r="F36" s="35" t="s">
        <v>50</v>
      </c>
      <c r="G36" s="36" t="s">
        <v>50</v>
      </c>
      <c r="H36" s="37" t="s">
        <v>50</v>
      </c>
      <c r="I36" s="38">
        <v>12.9</v>
      </c>
      <c r="J36" s="39" t="s">
        <v>43</v>
      </c>
      <c r="K36" s="38" t="s">
        <v>50</v>
      </c>
      <c r="L36" s="39" t="s">
        <v>50</v>
      </c>
      <c r="M36" s="38" t="s">
        <v>50</v>
      </c>
      <c r="N36" s="39" t="s">
        <v>50</v>
      </c>
      <c r="O36" s="40">
        <v>38</v>
      </c>
      <c r="P36" s="41" t="s">
        <v>140</v>
      </c>
      <c r="Q36" s="42" t="s">
        <v>50</v>
      </c>
      <c r="R36" s="41" t="s">
        <v>50</v>
      </c>
      <c r="S36" s="42" t="s">
        <v>50</v>
      </c>
      <c r="T36" s="43" t="s">
        <v>50</v>
      </c>
      <c r="U36" s="44">
        <v>1.3</v>
      </c>
      <c r="V36" s="39" t="s">
        <v>39</v>
      </c>
      <c r="W36" s="38" t="s">
        <v>50</v>
      </c>
      <c r="X36" s="39" t="s">
        <v>50</v>
      </c>
      <c r="Y36" s="38" t="s">
        <v>50</v>
      </c>
      <c r="Z36" s="39" t="s">
        <v>50</v>
      </c>
    </row>
    <row r="37" spans="1:28" x14ac:dyDescent="0.2">
      <c r="A37" s="45" t="s">
        <v>141</v>
      </c>
      <c r="B37" s="45" t="s">
        <v>127</v>
      </c>
      <c r="C37" s="46">
        <v>55</v>
      </c>
      <c r="D37" s="47" t="s">
        <v>117</v>
      </c>
      <c r="E37" s="48">
        <v>56</v>
      </c>
      <c r="F37" s="47" t="s">
        <v>112</v>
      </c>
      <c r="G37" s="48">
        <v>56</v>
      </c>
      <c r="H37" s="49" t="s">
        <v>41</v>
      </c>
      <c r="I37" s="50">
        <v>12.9</v>
      </c>
      <c r="J37" s="32" t="s">
        <v>43</v>
      </c>
      <c r="K37" s="50">
        <v>12.9</v>
      </c>
      <c r="L37" s="32" t="s">
        <v>52</v>
      </c>
      <c r="M37" s="50">
        <v>13</v>
      </c>
      <c r="N37" s="32" t="s">
        <v>38</v>
      </c>
      <c r="O37" s="51">
        <v>42</v>
      </c>
      <c r="P37" s="52" t="s">
        <v>42</v>
      </c>
      <c r="Q37" s="53">
        <v>42</v>
      </c>
      <c r="R37" s="52" t="s">
        <v>61</v>
      </c>
      <c r="S37" s="53">
        <v>42</v>
      </c>
      <c r="T37" s="54" t="s">
        <v>41</v>
      </c>
      <c r="U37" s="55">
        <v>1.7</v>
      </c>
      <c r="V37" s="32" t="s">
        <v>44</v>
      </c>
      <c r="W37" s="50">
        <v>1.5</v>
      </c>
      <c r="X37" s="32" t="s">
        <v>45</v>
      </c>
      <c r="Y37" s="50" t="s">
        <v>79</v>
      </c>
      <c r="Z37" s="32" t="s">
        <v>52</v>
      </c>
    </row>
    <row r="38" spans="1:28" x14ac:dyDescent="0.2">
      <c r="A38" s="33" t="s">
        <v>142</v>
      </c>
      <c r="B38" s="33" t="s">
        <v>127</v>
      </c>
      <c r="C38" s="34">
        <v>54</v>
      </c>
      <c r="D38" s="35" t="s">
        <v>143</v>
      </c>
      <c r="E38" s="36" t="s">
        <v>50</v>
      </c>
      <c r="F38" s="35" t="s">
        <v>50</v>
      </c>
      <c r="G38" s="36" t="s">
        <v>50</v>
      </c>
      <c r="H38" s="37" t="s">
        <v>50</v>
      </c>
      <c r="I38" s="38">
        <v>12.8</v>
      </c>
      <c r="J38" s="39" t="s">
        <v>88</v>
      </c>
      <c r="K38" s="38" t="s">
        <v>50</v>
      </c>
      <c r="L38" s="39" t="s">
        <v>50</v>
      </c>
      <c r="M38" s="38" t="s">
        <v>50</v>
      </c>
      <c r="N38" s="39" t="s">
        <v>50</v>
      </c>
      <c r="O38" s="40">
        <v>39</v>
      </c>
      <c r="P38" s="41" t="s">
        <v>123</v>
      </c>
      <c r="Q38" s="42" t="s">
        <v>50</v>
      </c>
      <c r="R38" s="41" t="s">
        <v>50</v>
      </c>
      <c r="S38" s="42" t="s">
        <v>50</v>
      </c>
      <c r="T38" s="43" t="s">
        <v>50</v>
      </c>
      <c r="U38" s="44">
        <v>1.1000000000000001</v>
      </c>
      <c r="V38" s="39" t="s">
        <v>108</v>
      </c>
      <c r="W38" s="38" t="s">
        <v>50</v>
      </c>
      <c r="X38" s="39" t="s">
        <v>50</v>
      </c>
      <c r="Y38" s="38" t="s">
        <v>50</v>
      </c>
      <c r="Z38" s="39" t="s">
        <v>50</v>
      </c>
    </row>
    <row r="39" spans="1:28" x14ac:dyDescent="0.2">
      <c r="A39" s="45" t="s">
        <v>144</v>
      </c>
      <c r="B39" s="45" t="s">
        <v>145</v>
      </c>
      <c r="C39" s="46">
        <v>54</v>
      </c>
      <c r="D39" s="47" t="s">
        <v>53</v>
      </c>
      <c r="E39" s="48" t="s">
        <v>50</v>
      </c>
      <c r="F39" s="47" t="s">
        <v>50</v>
      </c>
      <c r="G39" s="48" t="s">
        <v>50</v>
      </c>
      <c r="H39" s="49" t="s">
        <v>50</v>
      </c>
      <c r="I39" s="50">
        <v>12.4</v>
      </c>
      <c r="J39" s="32" t="s">
        <v>67</v>
      </c>
      <c r="K39" s="50" t="s">
        <v>50</v>
      </c>
      <c r="L39" s="32" t="s">
        <v>50</v>
      </c>
      <c r="M39" s="50" t="s">
        <v>50</v>
      </c>
      <c r="N39" s="32" t="s">
        <v>50</v>
      </c>
      <c r="O39" s="51">
        <v>41</v>
      </c>
      <c r="P39" s="52" t="s">
        <v>146</v>
      </c>
      <c r="Q39" s="53" t="s">
        <v>50</v>
      </c>
      <c r="R39" s="52" t="s">
        <v>50</v>
      </c>
      <c r="S39" s="53" t="s">
        <v>50</v>
      </c>
      <c r="T39" s="54" t="s">
        <v>50</v>
      </c>
      <c r="U39" s="55">
        <v>1.7</v>
      </c>
      <c r="V39" s="32" t="s">
        <v>44</v>
      </c>
      <c r="W39" s="50" t="s">
        <v>50</v>
      </c>
      <c r="X39" s="32" t="s">
        <v>50</v>
      </c>
      <c r="Y39" s="50" t="s">
        <v>50</v>
      </c>
      <c r="Z39" s="32" t="s">
        <v>50</v>
      </c>
    </row>
    <row r="40" spans="1:28" x14ac:dyDescent="0.2">
      <c r="A40" s="33" t="s">
        <v>147</v>
      </c>
      <c r="B40" s="33" t="s">
        <v>145</v>
      </c>
      <c r="C40" s="34">
        <v>53</v>
      </c>
      <c r="D40" s="35" t="s">
        <v>148</v>
      </c>
      <c r="E40" s="36" t="s">
        <v>50</v>
      </c>
      <c r="F40" s="35" t="s">
        <v>50</v>
      </c>
      <c r="G40" s="36" t="s">
        <v>50</v>
      </c>
      <c r="H40" s="37" t="s">
        <v>50</v>
      </c>
      <c r="I40" s="38">
        <v>12.8</v>
      </c>
      <c r="J40" s="39" t="s">
        <v>75</v>
      </c>
      <c r="K40" s="38" t="s">
        <v>50</v>
      </c>
      <c r="L40" s="39" t="s">
        <v>50</v>
      </c>
      <c r="M40" s="38" t="s">
        <v>50</v>
      </c>
      <c r="N40" s="39" t="s">
        <v>50</v>
      </c>
      <c r="O40" s="40">
        <v>41</v>
      </c>
      <c r="P40" s="41" t="s">
        <v>54</v>
      </c>
      <c r="Q40" s="42" t="s">
        <v>50</v>
      </c>
      <c r="R40" s="41" t="s">
        <v>50</v>
      </c>
      <c r="S40" s="42" t="s">
        <v>50</v>
      </c>
      <c r="T40" s="43" t="s">
        <v>50</v>
      </c>
      <c r="U40" s="44">
        <v>2.1</v>
      </c>
      <c r="V40" s="39" t="s">
        <v>149</v>
      </c>
      <c r="W40" s="38" t="s">
        <v>50</v>
      </c>
      <c r="X40" s="39" t="s">
        <v>50</v>
      </c>
      <c r="Y40" s="38" t="s">
        <v>50</v>
      </c>
      <c r="Z40" s="39" t="s">
        <v>50</v>
      </c>
    </row>
    <row r="41" spans="1:28" x14ac:dyDescent="0.2">
      <c r="A41" s="45" t="s">
        <v>150</v>
      </c>
      <c r="B41" s="45" t="s">
        <v>151</v>
      </c>
      <c r="C41" s="46">
        <v>52</v>
      </c>
      <c r="D41" s="47" t="s">
        <v>152</v>
      </c>
      <c r="E41" s="48">
        <v>54</v>
      </c>
      <c r="F41" s="47" t="s">
        <v>153</v>
      </c>
      <c r="G41" s="48">
        <v>56</v>
      </c>
      <c r="H41" s="49" t="s">
        <v>41</v>
      </c>
      <c r="I41" s="50">
        <v>12.4</v>
      </c>
      <c r="J41" s="32" t="s">
        <v>81</v>
      </c>
      <c r="K41" s="50">
        <v>12.7</v>
      </c>
      <c r="L41" s="32" t="s">
        <v>42</v>
      </c>
      <c r="M41" s="50">
        <v>12.9</v>
      </c>
      <c r="N41" s="32" t="s">
        <v>38</v>
      </c>
      <c r="O41" s="51">
        <v>37</v>
      </c>
      <c r="P41" s="52" t="s">
        <v>129</v>
      </c>
      <c r="Q41" s="53">
        <v>38</v>
      </c>
      <c r="R41" s="52" t="s">
        <v>154</v>
      </c>
      <c r="S41" s="53">
        <v>38</v>
      </c>
      <c r="T41" s="54" t="s">
        <v>40</v>
      </c>
      <c r="U41" s="55">
        <v>1.2</v>
      </c>
      <c r="V41" s="32" t="s">
        <v>107</v>
      </c>
      <c r="W41" s="50">
        <v>1.4</v>
      </c>
      <c r="X41" s="32" t="s">
        <v>45</v>
      </c>
      <c r="Y41" s="50" t="s">
        <v>92</v>
      </c>
      <c r="Z41" s="32" t="s">
        <v>52</v>
      </c>
    </row>
    <row r="42" spans="1:28" x14ac:dyDescent="0.2">
      <c r="A42" s="57" t="s">
        <v>155</v>
      </c>
      <c r="B42" s="58"/>
      <c r="C42" s="59">
        <v>58.471899999999998</v>
      </c>
      <c r="D42" s="60"/>
      <c r="E42" s="60">
        <v>58.5563</v>
      </c>
      <c r="F42" s="60"/>
      <c r="G42" s="60">
        <v>60.244500000000002</v>
      </c>
      <c r="H42" s="60"/>
      <c r="I42" s="61">
        <v>12.5686</v>
      </c>
      <c r="J42" s="62"/>
      <c r="K42" s="62">
        <v>12.7402</v>
      </c>
      <c r="L42" s="62"/>
      <c r="M42" s="62">
        <v>12.9133</v>
      </c>
      <c r="N42" s="63"/>
      <c r="O42" s="64">
        <v>39.998600000000003</v>
      </c>
      <c r="P42" s="65"/>
      <c r="Q42" s="65">
        <v>40.828099999999999</v>
      </c>
      <c r="R42" s="65"/>
      <c r="S42" s="65">
        <v>40.229799999999997</v>
      </c>
      <c r="T42" s="66"/>
      <c r="U42" s="61">
        <v>1.6275999999999999</v>
      </c>
      <c r="V42" s="62"/>
      <c r="W42" s="62">
        <v>1.7271000000000001</v>
      </c>
      <c r="X42" s="62"/>
      <c r="Y42" s="62">
        <v>1.7417</v>
      </c>
      <c r="Z42" s="62"/>
    </row>
    <row r="43" spans="1:28" x14ac:dyDescent="0.2">
      <c r="A43" s="67" t="s">
        <v>156</v>
      </c>
      <c r="B43" s="68"/>
      <c r="C43" s="69">
        <v>4.4302999999999999</v>
      </c>
      <c r="D43" s="70"/>
      <c r="E43" s="71">
        <v>3.9887000000000001</v>
      </c>
      <c r="F43" s="71"/>
      <c r="G43" s="71">
        <v>3.6576</v>
      </c>
      <c r="H43" s="72"/>
      <c r="I43" s="73">
        <v>0.65639999999999998</v>
      </c>
      <c r="J43" s="74"/>
      <c r="K43" s="74">
        <v>0.40870000000000001</v>
      </c>
      <c r="L43" s="74"/>
      <c r="M43" s="74">
        <v>0.39500000000000002</v>
      </c>
      <c r="N43" s="75"/>
      <c r="O43" s="76">
        <v>3.5293000000000001</v>
      </c>
      <c r="P43" s="77"/>
      <c r="Q43" s="77">
        <v>3.5575999999999999</v>
      </c>
      <c r="R43" s="77"/>
      <c r="S43" s="77">
        <v>3.2105999999999999</v>
      </c>
      <c r="T43" s="78"/>
      <c r="U43" s="73">
        <v>0.2823</v>
      </c>
      <c r="V43" s="74"/>
      <c r="W43" s="74">
        <v>0.2666</v>
      </c>
      <c r="X43" s="74"/>
      <c r="Y43" s="74">
        <v>0.24729999999999999</v>
      </c>
      <c r="Z43" s="74"/>
    </row>
    <row r="44" spans="1:28" ht="12.75" customHeight="1" x14ac:dyDescent="0.2">
      <c r="A44" s="79" t="s">
        <v>157</v>
      </c>
      <c r="B44" s="80"/>
      <c r="C44" s="81">
        <v>3.78</v>
      </c>
      <c r="D44" s="82"/>
      <c r="E44" s="82">
        <v>2.91</v>
      </c>
      <c r="F44" s="82"/>
      <c r="G44" s="82">
        <v>2.37</v>
      </c>
      <c r="H44" s="83"/>
      <c r="I44" s="84">
        <v>0.48</v>
      </c>
      <c r="J44" s="85"/>
      <c r="K44" s="85">
        <v>0.4</v>
      </c>
      <c r="L44" s="85"/>
      <c r="M44" s="85">
        <v>0.33</v>
      </c>
      <c r="N44" s="86"/>
      <c r="O44" s="87">
        <v>1.32</v>
      </c>
      <c r="P44" s="88"/>
      <c r="Q44" s="88">
        <v>1.04</v>
      </c>
      <c r="R44" s="88"/>
      <c r="S44" s="88">
        <v>0.9</v>
      </c>
      <c r="T44" s="89"/>
      <c r="U44" s="84">
        <v>0.45</v>
      </c>
      <c r="V44" s="85"/>
      <c r="W44" s="85">
        <v>0.34</v>
      </c>
      <c r="X44" s="85"/>
      <c r="Y44" s="85">
        <v>0.26</v>
      </c>
      <c r="Z44" s="85"/>
    </row>
    <row r="45" spans="1:28" x14ac:dyDescent="0.2">
      <c r="A45" s="79" t="s">
        <v>158</v>
      </c>
      <c r="B45" s="80"/>
      <c r="C45" s="81">
        <v>10.659161018000001</v>
      </c>
      <c r="D45" s="82"/>
      <c r="E45" s="82">
        <v>11.592806081999999</v>
      </c>
      <c r="F45" s="82"/>
      <c r="G45" s="82">
        <v>11.249769758999999</v>
      </c>
      <c r="H45" s="83"/>
      <c r="I45" s="87">
        <v>6.2642835349999997</v>
      </c>
      <c r="J45" s="88"/>
      <c r="K45" s="88">
        <v>7.3029667157000002</v>
      </c>
      <c r="L45" s="88"/>
      <c r="M45" s="88">
        <v>7.3419841960000003</v>
      </c>
      <c r="N45" s="89"/>
      <c r="O45" s="87">
        <v>5.0272952002000002</v>
      </c>
      <c r="P45" s="88"/>
      <c r="Q45" s="88">
        <v>5.4819710319999997</v>
      </c>
      <c r="R45" s="88"/>
      <c r="S45" s="88">
        <v>5.9196615453000003</v>
      </c>
      <c r="T45" s="89"/>
      <c r="U45" s="87" t="s">
        <v>159</v>
      </c>
      <c r="V45" s="88"/>
      <c r="W45" s="88" t="s">
        <v>159</v>
      </c>
      <c r="X45" s="88"/>
      <c r="Y45" s="88" t="s">
        <v>159</v>
      </c>
      <c r="Z45" s="88"/>
      <c r="AB45" s="90" t="s">
        <v>160</v>
      </c>
    </row>
    <row r="46" spans="1:28" ht="17" thickBot="1" x14ac:dyDescent="0.25">
      <c r="A46" s="91" t="s">
        <v>161</v>
      </c>
      <c r="B46" s="92"/>
      <c r="C46" s="93">
        <f>3*7*1</f>
        <v>21</v>
      </c>
      <c r="D46" s="94"/>
      <c r="E46" s="94">
        <f>3*7*2</f>
        <v>42</v>
      </c>
      <c r="F46" s="94"/>
      <c r="G46" s="94">
        <f>3*5*3</f>
        <v>45</v>
      </c>
      <c r="H46" s="95"/>
      <c r="I46" s="93">
        <f>3*7*1</f>
        <v>21</v>
      </c>
      <c r="J46" s="94"/>
      <c r="K46" s="94">
        <f>3*7*2</f>
        <v>42</v>
      </c>
      <c r="L46" s="94"/>
      <c r="M46" s="94">
        <f>3*5*3</f>
        <v>45</v>
      </c>
      <c r="N46" s="95"/>
      <c r="O46" s="93">
        <f>3*6*1</f>
        <v>18</v>
      </c>
      <c r="P46" s="94"/>
      <c r="Q46" s="94">
        <f>3*6*2</f>
        <v>36</v>
      </c>
      <c r="R46" s="94"/>
      <c r="S46" s="94">
        <f>3*5*3</f>
        <v>45</v>
      </c>
      <c r="T46" s="95"/>
      <c r="U46" s="93">
        <f>3*6*1</f>
        <v>18</v>
      </c>
      <c r="V46" s="94"/>
      <c r="W46" s="94">
        <f>3*6*2</f>
        <v>36</v>
      </c>
      <c r="X46" s="94"/>
      <c r="Y46" s="94">
        <f>3*5*3</f>
        <v>45</v>
      </c>
      <c r="Z46" s="94"/>
    </row>
    <row r="47" spans="1:28" s="100" customFormat="1" ht="13" x14ac:dyDescent="0.15">
      <c r="A47" s="96"/>
      <c r="B47" s="96"/>
      <c r="C47" s="97"/>
      <c r="D47" s="97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9"/>
      <c r="P47" s="99"/>
      <c r="Q47" s="99"/>
      <c r="R47" s="99"/>
      <c r="S47" s="99"/>
      <c r="T47" s="99"/>
      <c r="U47" s="98"/>
      <c r="V47" s="98"/>
      <c r="W47" s="98"/>
      <c r="X47" s="98"/>
      <c r="Y47" s="98"/>
      <c r="Z47" s="98"/>
    </row>
    <row r="48" spans="1:28" s="100" customFormat="1" ht="13" x14ac:dyDescent="0.15">
      <c r="A48" s="101"/>
      <c r="B48" s="96"/>
      <c r="C48" s="101"/>
      <c r="D48" s="101"/>
      <c r="E48" s="101"/>
      <c r="F48" s="101"/>
      <c r="G48" s="101"/>
      <c r="H48" s="101"/>
      <c r="I48" s="99"/>
      <c r="J48" s="99"/>
      <c r="K48" s="99"/>
      <c r="L48" s="99"/>
      <c r="M48" s="99"/>
      <c r="N48" s="99"/>
      <c r="O48" s="102"/>
      <c r="P48" s="102"/>
      <c r="Q48" s="102"/>
      <c r="R48" s="102"/>
      <c r="S48" s="102"/>
      <c r="T48" s="102"/>
      <c r="U48" s="99"/>
      <c r="V48" s="99"/>
      <c r="W48" s="99"/>
      <c r="X48" s="99"/>
      <c r="Y48" s="99"/>
      <c r="Z48" s="99"/>
    </row>
    <row r="49" spans="1:26" s="100" customFormat="1" ht="13" x14ac:dyDescent="0.15">
      <c r="A49" s="101"/>
      <c r="B49" s="96"/>
      <c r="C49" s="101"/>
      <c r="D49" s="101"/>
      <c r="E49" s="101"/>
      <c r="F49" s="101"/>
      <c r="G49" s="101"/>
      <c r="H49" s="101"/>
      <c r="I49" s="99"/>
      <c r="J49" s="99"/>
      <c r="K49" s="99"/>
      <c r="L49" s="99"/>
      <c r="M49" s="99"/>
      <c r="N49" s="99"/>
      <c r="O49" s="103"/>
      <c r="P49" s="103"/>
      <c r="Q49" s="103"/>
      <c r="R49" s="103"/>
      <c r="S49" s="103"/>
      <c r="T49" s="103"/>
      <c r="U49" s="99"/>
      <c r="V49" s="99"/>
      <c r="W49" s="99"/>
      <c r="X49" s="99"/>
      <c r="Y49" s="99"/>
      <c r="Z49" s="99"/>
    </row>
    <row r="50" spans="1:26" s="100" customFormat="1" ht="13" x14ac:dyDescent="0.15">
      <c r="A50" s="101"/>
      <c r="B50" s="96"/>
      <c r="C50" s="101"/>
      <c r="D50" s="101"/>
      <c r="E50" s="101"/>
      <c r="F50" s="101"/>
      <c r="G50" s="101"/>
      <c r="H50" s="101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s="100" customFormat="1" ht="13" x14ac:dyDescent="0.15">
      <c r="A51" s="101"/>
      <c r="B51" s="96"/>
      <c r="C51" s="101"/>
      <c r="D51" s="101"/>
      <c r="E51" s="101"/>
      <c r="F51" s="101"/>
      <c r="G51" s="101"/>
      <c r="H51" s="101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s="100" customFormat="1" ht="13" x14ac:dyDescent="0.15">
      <c r="A52" s="101"/>
      <c r="B52" s="96"/>
      <c r="C52" s="101"/>
      <c r="D52" s="101"/>
      <c r="E52" s="101"/>
      <c r="F52" s="101"/>
      <c r="G52" s="101"/>
      <c r="H52" s="101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s="100" customFormat="1" ht="13" x14ac:dyDescent="0.15">
      <c r="A53" s="101"/>
      <c r="B53" s="96"/>
      <c r="C53" s="101"/>
      <c r="D53" s="101"/>
      <c r="E53" s="101"/>
      <c r="F53" s="101"/>
      <c r="G53" s="101"/>
      <c r="H53" s="101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s="100" customFormat="1" ht="13" x14ac:dyDescent="0.15">
      <c r="A54" s="101"/>
      <c r="B54" s="96"/>
      <c r="C54" s="101"/>
      <c r="D54" s="101"/>
      <c r="E54" s="101"/>
      <c r="F54" s="101"/>
      <c r="G54" s="101"/>
      <c r="H54" s="101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s="100" customFormat="1" ht="13" x14ac:dyDescent="0.15">
      <c r="A55" s="104"/>
      <c r="B55" s="96"/>
      <c r="C55" s="104"/>
      <c r="D55" s="104"/>
      <c r="E55" s="104"/>
      <c r="F55" s="104"/>
      <c r="G55" s="104"/>
      <c r="H55" s="104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99"/>
      <c r="V55" s="99"/>
      <c r="W55" s="99"/>
      <c r="X55" s="99"/>
      <c r="Y55" s="99"/>
      <c r="Z55" s="99"/>
    </row>
    <row r="56" spans="1:26" x14ac:dyDescent="0.2">
      <c r="A56" s="101"/>
      <c r="B56" s="96"/>
      <c r="C56" s="101"/>
      <c r="D56" s="101"/>
      <c r="E56" s="101"/>
      <c r="F56" s="101"/>
      <c r="G56" s="101"/>
      <c r="H56" s="101"/>
      <c r="U56" s="99"/>
      <c r="V56" s="99"/>
      <c r="W56" s="99"/>
      <c r="X56" s="99"/>
      <c r="Y56" s="99"/>
      <c r="Z56" s="99"/>
    </row>
    <row r="57" spans="1:26" x14ac:dyDescent="0.2">
      <c r="A57" s="106"/>
      <c r="B57" s="96"/>
      <c r="C57" s="107"/>
      <c r="D57" s="107"/>
      <c r="E57" s="107"/>
      <c r="F57" s="107"/>
      <c r="G57" s="107"/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6" x14ac:dyDescent="0.2">
      <c r="B58" s="90"/>
    </row>
  </sheetData>
  <mergeCells count="17">
    <mergeCell ref="Y3:Z3"/>
    <mergeCell ref="M3:N3"/>
    <mergeCell ref="O3:P3"/>
    <mergeCell ref="Q3:R3"/>
    <mergeCell ref="S3:T3"/>
    <mergeCell ref="U3:V3"/>
    <mergeCell ref="W3:X3"/>
    <mergeCell ref="A1:Z1"/>
    <mergeCell ref="C2:H2"/>
    <mergeCell ref="I2:N2"/>
    <mergeCell ref="O2:T2"/>
    <mergeCell ref="U2:Z2"/>
    <mergeCell ref="C3:D3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2019-12-09T20:50:58Z</dcterms:created>
  <dcterms:modified xsi:type="dcterms:W3CDTF">2019-12-09T20:51:08Z</dcterms:modified>
</cp:coreProperties>
</file>