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Corn Grain/corngrain2018/"/>
    </mc:Choice>
  </mc:AlternateContent>
  <xr:revisionPtr revIDLastSave="0" documentId="8_{0955CE17-8FD3-774C-BBFD-E77CE96C2028}" xr6:coauthVersionLast="38" xr6:coauthVersionMax="38" xr10:uidLastSave="{00000000-0000-0000-0000-000000000000}"/>
  <bookViews>
    <workbookView xWindow="11980" yWindow="5960" windowWidth="27640" windowHeight="16940" xr2:uid="{1616E9C3-4018-E245-90CA-ABAE0600CEFC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M14" i="1"/>
  <c r="L14" i="1"/>
  <c r="J14" i="1"/>
  <c r="I14" i="1"/>
  <c r="H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F14" i="1" s="1"/>
  <c r="E6" i="1"/>
  <c r="E14" i="1" s="1"/>
  <c r="D6" i="1"/>
  <c r="F5" i="1"/>
  <c r="E5" i="1"/>
  <c r="D5" i="1"/>
  <c r="D14" i="1" s="1"/>
</calcChain>
</file>

<file path=xl/sharedStrings.xml><?xml version="1.0" encoding="utf-8"?>
<sst xmlns="http://schemas.openxmlformats.org/spreadsheetml/2006/main" count="56" uniqueCount="38">
  <si>
    <t>Table 14.  Overall average yields, moistures, and test weights of 9 full-season (&gt;116 DAP) corn hybrids evaluated in both the County Standard Tests and Research and Education Center Tests in Tennessee during 2018.</t>
  </si>
  <si>
    <t>Avg. of CST and REC Tests</t>
  </si>
  <si>
    <t>CST Tests</t>
  </si>
  <si>
    <t>REC Tests</t>
  </si>
  <si>
    <t>Hybrid</t>
  </si>
  <si>
    <r>
      <t>Herbicide 
Pkg</t>
    </r>
    <r>
      <rPr>
        <b/>
        <vertAlign val="superscript"/>
        <sz val="10"/>
        <color theme="0"/>
        <rFont val="Arial"/>
        <family val="2"/>
      </rPr>
      <t>†</t>
    </r>
  </si>
  <si>
    <r>
      <t>Insect 
Pkg.</t>
    </r>
    <r>
      <rPr>
        <b/>
        <vertAlign val="superscript"/>
        <sz val="10"/>
        <color theme="0"/>
        <rFont val="Arial"/>
        <family val="2"/>
      </rPr>
      <t>†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</si>
  <si>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</si>
  <si>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Moisture
(%)</t>
  </si>
  <si>
    <t>Avg. Test Weight (lbs/bu)</t>
  </si>
  <si>
    <r>
      <t>Avg.
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</si>
  <si>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r>
      <t>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</si>
  <si>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</si>
  <si>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Insect Pkg.</t>
    </r>
    <r>
      <rPr>
        <b/>
        <vertAlign val="superscript"/>
        <sz val="10"/>
        <color theme="0"/>
        <rFont val="Arial"/>
        <family val="2"/>
      </rPr>
      <t>†</t>
    </r>
  </si>
  <si>
    <r>
      <t>CST &amp; REC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</si>
  <si>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CST &amp; REC
Avg. Moisture
(%)</t>
  </si>
  <si>
    <t>CST &amp; REC
Avg. Test Weight 
(lbs/bu)</t>
  </si>
  <si>
    <r>
      <t>CST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</si>
  <si>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CST
Avg. Moisture
(%)</t>
  </si>
  <si>
    <t>CST
Avg. Test Weight
(lbs/bu)</t>
  </si>
  <si>
    <r>
      <t>REC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</si>
  <si>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REC
Avg. Moisture
(%)</t>
  </si>
  <si>
    <t>REC
Avg. Test Weight 
(lbs/bu)</t>
  </si>
  <si>
    <t>Dekalb DKC67-44 VT2P</t>
  </si>
  <si>
    <t>RR2</t>
  </si>
  <si>
    <t>VT2P</t>
  </si>
  <si>
    <t>Dekalb DKC70-27 VT2P</t>
  </si>
  <si>
    <t>Dyna-Gro D58VC37</t>
  </si>
  <si>
    <t>Dekalb DKC68-26 VT2P</t>
  </si>
  <si>
    <t>Local Seed Co. LC1776VT2P</t>
  </si>
  <si>
    <t>Dyna-Gro D57VC51</t>
  </si>
  <si>
    <t>Terral REV 28BHR18</t>
  </si>
  <si>
    <t>RR2,LL</t>
  </si>
  <si>
    <t>YGCB,HX1</t>
  </si>
  <si>
    <t>Terral REV 27BHR79</t>
  </si>
  <si>
    <t>YGCB, HX1</t>
  </si>
  <si>
    <t>AgriGold  A647-90VT2RIB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</si>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</sst>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name val="MS Sans Serif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33">
    <xf numFmtId="0" fontId="0" fillId="0" borderId="0" xfId="0"/>
    <xf numFmtId="0" fontId="2" fillId="0" borderId="0" xfId="1" applyFont="1" applyAlignment="1">
      <alignment horizontal="left" wrapText="1"/>
    </xf>
    <xf numFmtId="0" fontId="3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3" fillId="3" borderId="3" xfId="0" applyFont="1" applyFill="1" applyBorder="1"/>
    <xf numFmtId="0" fontId="3" fillId="3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1" fillId="4" borderId="0" xfId="1" applyNumberFormat="1" applyFont="1" applyFill="1" applyBorder="1" applyAlignment="1"/>
    <xf numFmtId="1" fontId="1" fillId="4" borderId="0" xfId="1" applyNumberFormat="1" applyFont="1" applyFill="1" applyBorder="1" applyAlignment="1">
      <alignment horizontal="center"/>
    </xf>
    <xf numFmtId="164" fontId="1" fillId="4" borderId="0" xfId="1" applyNumberFormat="1" applyFont="1" applyFill="1" applyBorder="1" applyAlignment="1">
      <alignment horizontal="center"/>
    </xf>
    <xf numFmtId="1" fontId="1" fillId="4" borderId="0" xfId="2" applyNumberFormat="1" applyFont="1" applyFill="1" applyBorder="1" applyAlignment="1">
      <alignment horizontal="center" vertical="center"/>
    </xf>
    <xf numFmtId="164" fontId="1" fillId="4" borderId="0" xfId="3" applyNumberFormat="1" applyFont="1" applyFill="1" applyBorder="1" applyAlignment="1">
      <alignment horizontal="center" vertical="center"/>
    </xf>
    <xf numFmtId="0" fontId="1" fillId="5" borderId="0" xfId="1" applyNumberFormat="1" applyFont="1" applyFill="1" applyBorder="1" applyAlignment="1"/>
    <xf numFmtId="1" fontId="1" fillId="5" borderId="0" xfId="1" applyNumberFormat="1" applyFont="1" applyFill="1" applyBorder="1" applyAlignment="1">
      <alignment horizontal="center"/>
    </xf>
    <xf numFmtId="164" fontId="1" fillId="5" borderId="0" xfId="1" applyNumberFormat="1" applyFont="1" applyFill="1" applyBorder="1" applyAlignment="1">
      <alignment horizontal="center"/>
    </xf>
    <xf numFmtId="1" fontId="1" fillId="5" borderId="0" xfId="2" applyNumberFormat="1" applyFont="1" applyFill="1" applyBorder="1" applyAlignment="1">
      <alignment horizontal="center" vertical="center"/>
    </xf>
    <xf numFmtId="164" fontId="1" fillId="5" borderId="0" xfId="3" applyNumberFormat="1" applyFont="1" applyFill="1" applyBorder="1" applyAlignment="1">
      <alignment horizontal="center" vertical="center"/>
    </xf>
    <xf numFmtId="0" fontId="3" fillId="2" borderId="4" xfId="1" applyFont="1" applyFill="1" applyBorder="1"/>
    <xf numFmtId="1" fontId="3" fillId="2" borderId="4" xfId="1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center"/>
    </xf>
    <xf numFmtId="0" fontId="2" fillId="0" borderId="0" xfId="1" applyFont="1" applyBorder="1"/>
    <xf numFmtId="1" fontId="2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1" applyFont="1"/>
    <xf numFmtId="0" fontId="8" fillId="0" borderId="0" xfId="1" applyFont="1" applyAlignment="1"/>
    <xf numFmtId="0" fontId="2" fillId="0" borderId="0" xfId="1" applyFont="1" applyBorder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/>
  </cellXfs>
  <cellStyles count="4">
    <cellStyle name="Normal" xfId="0" builtinId="0"/>
    <cellStyle name="Normal 15" xfId="1" xr:uid="{2DBE2CB3-9364-A543-8922-6481CCFA36FB}"/>
    <cellStyle name="Normal 4" xfId="2" xr:uid="{C9DD2C3A-DCE3-0840-828B-217A0FF5FC73}"/>
    <cellStyle name="Normal 5" xfId="3" xr:uid="{0C1BCEFC-BD01-F841-B808-50CCCFB259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38100</xdr:rowOff>
    </xdr:from>
    <xdr:to>
      <xdr:col>13</xdr:col>
      <xdr:colOff>752475</xdr:colOff>
      <xdr:row>16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C5DBDCE-E228-5649-A5B6-20E1E0065126}"/>
            </a:ext>
          </a:extLst>
        </xdr:cNvPr>
        <xdr:cNvSpPr txBox="1"/>
      </xdr:nvSpPr>
      <xdr:spPr>
        <a:xfrm>
          <a:off x="0" y="2755900"/>
          <a:ext cx="11471275" cy="3778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 For a full description of abbreviated biotech traits, see table 17.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EBFB7-9723-0744-97B6-378F9DB45C4D}">
  <dimension ref="A1:N18"/>
  <sheetViews>
    <sheetView tabSelected="1" workbookViewId="0">
      <selection sqref="A1:N1"/>
    </sheetView>
  </sheetViews>
  <sheetFormatPr baseColWidth="10" defaultRowHeight="16"/>
  <sheetData>
    <row r="1" spans="1:14" ht="3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/>
      <c r="B2" s="2"/>
      <c r="C2" s="2"/>
      <c r="D2" s="3" t="s">
        <v>1</v>
      </c>
      <c r="E2" s="4"/>
      <c r="F2" s="4"/>
      <c r="G2" s="2"/>
      <c r="H2" s="3" t="s">
        <v>2</v>
      </c>
      <c r="I2" s="4"/>
      <c r="J2" s="4"/>
      <c r="K2" s="2"/>
      <c r="L2" s="3" t="s">
        <v>3</v>
      </c>
      <c r="M2" s="4"/>
      <c r="N2" s="4"/>
    </row>
    <row r="3" spans="1:14" ht="45">
      <c r="A3" s="5" t="s">
        <v>4</v>
      </c>
      <c r="B3" s="6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5"/>
      <c r="H3" s="7" t="s">
        <v>10</v>
      </c>
      <c r="I3" s="7" t="s">
        <v>8</v>
      </c>
      <c r="J3" s="7" t="s">
        <v>9</v>
      </c>
      <c r="K3" s="5"/>
      <c r="L3" s="7" t="s">
        <v>11</v>
      </c>
      <c r="M3" s="7" t="s">
        <v>8</v>
      </c>
      <c r="N3" s="7" t="s">
        <v>9</v>
      </c>
    </row>
    <row r="4" spans="1:14" ht="57">
      <c r="A4" s="8" t="s">
        <v>4</v>
      </c>
      <c r="B4" s="9" t="s">
        <v>12</v>
      </c>
      <c r="C4" s="9" t="s">
        <v>13</v>
      </c>
      <c r="D4" s="10" t="s">
        <v>14</v>
      </c>
      <c r="E4" s="10" t="s">
        <v>15</v>
      </c>
      <c r="F4" s="10" t="s">
        <v>16</v>
      </c>
      <c r="G4" s="8"/>
      <c r="H4" s="10" t="s">
        <v>17</v>
      </c>
      <c r="I4" s="10" t="s">
        <v>18</v>
      </c>
      <c r="J4" s="10" t="s">
        <v>19</v>
      </c>
      <c r="K4" s="8"/>
      <c r="L4" s="10" t="s">
        <v>20</v>
      </c>
      <c r="M4" s="10" t="s">
        <v>21</v>
      </c>
      <c r="N4" s="10" t="s">
        <v>22</v>
      </c>
    </row>
    <row r="5" spans="1:14">
      <c r="A5" s="11" t="s">
        <v>23</v>
      </c>
      <c r="B5" s="11" t="s">
        <v>24</v>
      </c>
      <c r="C5" s="11" t="s">
        <v>25</v>
      </c>
      <c r="D5" s="12">
        <f t="shared" ref="D5:F13" si="0">AVERAGE(H5,L5)</f>
        <v>219.1</v>
      </c>
      <c r="E5" s="13">
        <f t="shared" si="0"/>
        <v>16.770849999999999</v>
      </c>
      <c r="F5" s="13">
        <f t="shared" si="0"/>
        <v>60.465000000000003</v>
      </c>
      <c r="G5" s="11"/>
      <c r="H5" s="14">
        <v>216.2</v>
      </c>
      <c r="I5" s="15">
        <v>16.1417</v>
      </c>
      <c r="J5" s="15">
        <v>61.23</v>
      </c>
      <c r="K5" s="11"/>
      <c r="L5" s="12">
        <v>222</v>
      </c>
      <c r="M5" s="13">
        <v>17.399999999999999</v>
      </c>
      <c r="N5" s="13">
        <v>59.7</v>
      </c>
    </row>
    <row r="6" spans="1:14">
      <c r="A6" s="16" t="s">
        <v>26</v>
      </c>
      <c r="B6" s="16" t="s">
        <v>24</v>
      </c>
      <c r="C6" s="16" t="s">
        <v>25</v>
      </c>
      <c r="D6" s="17">
        <f t="shared" si="0"/>
        <v>211.35</v>
      </c>
      <c r="E6" s="18">
        <f t="shared" si="0"/>
        <v>18.017849999999999</v>
      </c>
      <c r="F6" s="18">
        <f t="shared" si="0"/>
        <v>59.970833333499996</v>
      </c>
      <c r="G6" s="16"/>
      <c r="H6" s="19">
        <v>211.7</v>
      </c>
      <c r="I6" s="20">
        <v>17.335699999999999</v>
      </c>
      <c r="J6" s="20">
        <v>59.941666667</v>
      </c>
      <c r="K6" s="16"/>
      <c r="L6" s="17">
        <v>211</v>
      </c>
      <c r="M6" s="18">
        <v>18.7</v>
      </c>
      <c r="N6" s="18">
        <v>60</v>
      </c>
    </row>
    <row r="7" spans="1:14">
      <c r="A7" s="11" t="s">
        <v>27</v>
      </c>
      <c r="B7" s="11" t="s">
        <v>24</v>
      </c>
      <c r="C7" s="11" t="s">
        <v>25</v>
      </c>
      <c r="D7" s="12">
        <f t="shared" si="0"/>
        <v>210.9</v>
      </c>
      <c r="E7" s="13">
        <f t="shared" si="0"/>
        <v>16.957149999999999</v>
      </c>
      <c r="F7" s="13">
        <f t="shared" si="0"/>
        <v>59.520833333500001</v>
      </c>
      <c r="G7" s="11"/>
      <c r="H7" s="14">
        <v>204.8</v>
      </c>
      <c r="I7" s="15">
        <v>16.814299999999999</v>
      </c>
      <c r="J7" s="15">
        <v>59.841666666999998</v>
      </c>
      <c r="K7" s="11"/>
      <c r="L7" s="12">
        <v>217</v>
      </c>
      <c r="M7" s="13">
        <v>17.100000000000001</v>
      </c>
      <c r="N7" s="13">
        <v>59.2</v>
      </c>
    </row>
    <row r="8" spans="1:14">
      <c r="A8" s="16" t="s">
        <v>28</v>
      </c>
      <c r="B8" s="16" t="s">
        <v>24</v>
      </c>
      <c r="C8" s="16" t="s">
        <v>25</v>
      </c>
      <c r="D8" s="17">
        <f t="shared" si="0"/>
        <v>209.9</v>
      </c>
      <c r="E8" s="18">
        <f t="shared" si="0"/>
        <v>16.935700000000001</v>
      </c>
      <c r="F8" s="18">
        <f t="shared" si="0"/>
        <v>59.383333333500005</v>
      </c>
      <c r="G8" s="16"/>
      <c r="H8" s="19">
        <v>207.8</v>
      </c>
      <c r="I8" s="20">
        <v>16.571400000000001</v>
      </c>
      <c r="J8" s="20">
        <v>59.666666667000001</v>
      </c>
      <c r="K8" s="16"/>
      <c r="L8" s="17">
        <v>212</v>
      </c>
      <c r="M8" s="18">
        <v>17.3</v>
      </c>
      <c r="N8" s="18">
        <v>59.1</v>
      </c>
    </row>
    <row r="9" spans="1:14">
      <c r="A9" s="11" t="s">
        <v>29</v>
      </c>
      <c r="B9" s="11" t="s">
        <v>24</v>
      </c>
      <c r="C9" s="11" t="s">
        <v>25</v>
      </c>
      <c r="D9" s="12">
        <f t="shared" si="0"/>
        <v>209.5</v>
      </c>
      <c r="E9" s="13">
        <f t="shared" si="0"/>
        <v>17.285699999999999</v>
      </c>
      <c r="F9" s="13">
        <f t="shared" si="0"/>
        <v>60.433333333500002</v>
      </c>
      <c r="G9" s="11"/>
      <c r="H9" s="14">
        <v>202</v>
      </c>
      <c r="I9" s="15">
        <v>16.571400000000001</v>
      </c>
      <c r="J9" s="15">
        <v>60.766666667000003</v>
      </c>
      <c r="K9" s="11"/>
      <c r="L9" s="12">
        <v>217</v>
      </c>
      <c r="M9" s="13">
        <v>18</v>
      </c>
      <c r="N9" s="13">
        <v>60.1</v>
      </c>
    </row>
    <row r="10" spans="1:14">
      <c r="A10" s="16" t="s">
        <v>30</v>
      </c>
      <c r="B10" s="16" t="s">
        <v>24</v>
      </c>
      <c r="C10" s="16" t="s">
        <v>25</v>
      </c>
      <c r="D10" s="17">
        <f t="shared" si="0"/>
        <v>207.5</v>
      </c>
      <c r="E10" s="18">
        <f t="shared" si="0"/>
        <v>16.714300000000001</v>
      </c>
      <c r="F10" s="18">
        <f t="shared" si="0"/>
        <v>59.520833333500001</v>
      </c>
      <c r="G10" s="16"/>
      <c r="H10" s="19">
        <v>208</v>
      </c>
      <c r="I10" s="20">
        <v>16.428599999999999</v>
      </c>
      <c r="J10" s="20">
        <v>60.341666666999998</v>
      </c>
      <c r="K10" s="16"/>
      <c r="L10" s="17">
        <v>207</v>
      </c>
      <c r="M10" s="18">
        <v>17</v>
      </c>
      <c r="N10" s="18">
        <v>58.7</v>
      </c>
    </row>
    <row r="11" spans="1:14">
      <c r="A11" s="11" t="s">
        <v>31</v>
      </c>
      <c r="B11" s="11" t="s">
        <v>32</v>
      </c>
      <c r="C11" s="11" t="s">
        <v>33</v>
      </c>
      <c r="D11" s="12">
        <f t="shared" si="0"/>
        <v>202.3</v>
      </c>
      <c r="E11" s="13">
        <f t="shared" si="0"/>
        <v>17.553550000000001</v>
      </c>
      <c r="F11" s="13">
        <f t="shared" si="0"/>
        <v>59.941666666499998</v>
      </c>
      <c r="G11" s="11"/>
      <c r="H11" s="14">
        <v>201.6</v>
      </c>
      <c r="I11" s="15">
        <v>17.107099999999999</v>
      </c>
      <c r="J11" s="15">
        <v>60.183333333</v>
      </c>
      <c r="K11" s="11"/>
      <c r="L11" s="12">
        <v>203</v>
      </c>
      <c r="M11" s="13">
        <v>18</v>
      </c>
      <c r="N11" s="13">
        <v>59.7</v>
      </c>
    </row>
    <row r="12" spans="1:14">
      <c r="A12" s="16" t="s">
        <v>34</v>
      </c>
      <c r="B12" s="16" t="s">
        <v>32</v>
      </c>
      <c r="C12" s="16" t="s">
        <v>35</v>
      </c>
      <c r="D12" s="17">
        <f t="shared" si="0"/>
        <v>199.1</v>
      </c>
      <c r="E12" s="18">
        <f t="shared" si="0"/>
        <v>17.235700000000001</v>
      </c>
      <c r="F12" s="18">
        <f t="shared" si="0"/>
        <v>61.358333333499999</v>
      </c>
      <c r="G12" s="16"/>
      <c r="H12" s="19">
        <v>193.2</v>
      </c>
      <c r="I12" s="20">
        <v>16.571400000000001</v>
      </c>
      <c r="J12" s="20">
        <v>61.716666666999998</v>
      </c>
      <c r="K12" s="16"/>
      <c r="L12" s="17">
        <v>205</v>
      </c>
      <c r="M12" s="18">
        <v>17.899999999999999</v>
      </c>
      <c r="N12" s="18">
        <v>61</v>
      </c>
    </row>
    <row r="13" spans="1:14">
      <c r="A13" s="11" t="s">
        <v>36</v>
      </c>
      <c r="B13" s="11" t="s">
        <v>24</v>
      </c>
      <c r="C13" s="11" t="s">
        <v>25</v>
      </c>
      <c r="D13" s="12">
        <f t="shared" si="0"/>
        <v>196.65</v>
      </c>
      <c r="E13" s="13">
        <f t="shared" si="0"/>
        <v>17.139299999999999</v>
      </c>
      <c r="F13" s="13">
        <f t="shared" si="0"/>
        <v>60.616666666499995</v>
      </c>
      <c r="G13" s="11"/>
      <c r="H13" s="14">
        <v>195.3</v>
      </c>
      <c r="I13" s="15">
        <v>16.578600000000002</v>
      </c>
      <c r="J13" s="15">
        <v>61.433333333</v>
      </c>
      <c r="K13" s="11"/>
      <c r="L13" s="12">
        <v>198</v>
      </c>
      <c r="M13" s="13">
        <v>17.7</v>
      </c>
      <c r="N13" s="13">
        <v>59.8</v>
      </c>
    </row>
    <row r="14" spans="1:14" ht="17" thickBot="1">
      <c r="A14" s="21" t="s">
        <v>37</v>
      </c>
      <c r="B14" s="21"/>
      <c r="C14" s="21"/>
      <c r="D14" s="22">
        <f>AVERAGE(D5:D13)</f>
        <v>207.36666666666667</v>
      </c>
      <c r="E14" s="23">
        <f>AVERAGE(E5:E13)</f>
        <v>17.178900000000002</v>
      </c>
      <c r="F14" s="23">
        <f>AVERAGE(F5:F13)</f>
        <v>60.134537037111109</v>
      </c>
      <c r="G14" s="22"/>
      <c r="H14" s="22">
        <f>AVERAGE(H5:H13)</f>
        <v>204.51111111111109</v>
      </c>
      <c r="I14" s="23">
        <f>AVERAGE(I5:I13)</f>
        <v>16.680022222222224</v>
      </c>
      <c r="J14" s="23">
        <f>AVERAGE(J5:J13)</f>
        <v>60.569074074222208</v>
      </c>
      <c r="K14" s="22"/>
      <c r="L14" s="22">
        <f>AVERAGE(L5:L13)</f>
        <v>210.22222222222223</v>
      </c>
      <c r="M14" s="23">
        <f>AVERAGE(M5:M13)</f>
        <v>17.677777777777777</v>
      </c>
      <c r="N14" s="23">
        <f>AVERAGE(N5:N13)</f>
        <v>59.699999999999996</v>
      </c>
    </row>
    <row r="15" spans="1:14">
      <c r="A15" s="24"/>
      <c r="B15" s="24"/>
      <c r="C15" s="24"/>
      <c r="D15" s="25"/>
      <c r="E15" s="26"/>
      <c r="F15" s="26"/>
      <c r="G15" s="27"/>
      <c r="H15" s="25"/>
      <c r="I15" s="26"/>
      <c r="J15" s="28"/>
      <c r="K15" s="29"/>
      <c r="L15" s="25"/>
      <c r="M15" s="26"/>
      <c r="N15" s="26"/>
    </row>
    <row r="16" spans="1:14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1"/>
      <c r="L16" s="30"/>
      <c r="M16" s="30"/>
      <c r="N16" s="30"/>
    </row>
    <row r="17" spans="1:14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1"/>
      <c r="L17" s="32"/>
      <c r="M17" s="32"/>
      <c r="N17" s="30"/>
    </row>
    <row r="18" spans="1:14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1"/>
      <c r="L18" s="32"/>
      <c r="M18" s="32"/>
      <c r="N18" s="30"/>
    </row>
  </sheetData>
  <mergeCells count="4">
    <mergeCell ref="A1:N1"/>
    <mergeCell ref="D2:F2"/>
    <mergeCell ref="H2:J2"/>
    <mergeCell ref="L2:N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2018-11-08T16:16:04Z</dcterms:created>
  <dcterms:modified xsi:type="dcterms:W3CDTF">2018-11-08T16:16:33Z</dcterms:modified>
</cp:coreProperties>
</file>