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/corngrain2018/"/>
    </mc:Choice>
  </mc:AlternateContent>
  <xr:revisionPtr revIDLastSave="0" documentId="8_{A431E652-C6AD-024A-9822-0ADD7276FB11}" xr6:coauthVersionLast="38" xr6:coauthVersionMax="38" xr10:uidLastSave="{00000000-0000-0000-0000-000000000000}"/>
  <bookViews>
    <workbookView xWindow="11980" yWindow="5960" windowWidth="27640" windowHeight="16940" xr2:uid="{281EA22D-1EC3-5142-B8C4-31BF930D247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F29" i="1"/>
  <c r="Z25" i="1"/>
  <c r="Y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H25" i="1"/>
  <c r="F25" i="1"/>
  <c r="D25" i="1"/>
</calcChain>
</file>

<file path=xl/sharedStrings.xml><?xml version="1.0" encoding="utf-8"?>
<sst xmlns="http://schemas.openxmlformats.org/spreadsheetml/2006/main" count="162" uniqueCount="89">
  <si>
    <t xml:space="preserve">Table 12.  Mean yields across and by location of 20 full-season (&gt;116 DAP) corn hybrids evaluated in replicated small plot trials at six REC locations in Tennessee during 2018. Analysis included hybrid performance across a 1 yr (2018), 2 yr (2017-2018), and 3 yr (2016-2018)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</si>
  <si>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</si>
  <si>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</si>
  <si>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</si>
  <si>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</si>
  <si>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</si>
  <si>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</si>
  <si>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</si>
  <si>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</si>
  <si>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r>
      <t>Milan 
Non-Irr.
 (bu</t>
    </r>
    <r>
      <rPr>
        <b/>
        <i/>
        <sz val="10"/>
        <color theme="0"/>
        <rFont val="Arial"/>
        <family val="2"/>
      </rPr>
      <t>/acre)</t>
    </r>
  </si>
  <si>
    <r>
      <t>Jackson 
Irr.
 (bu</t>
    </r>
    <r>
      <rPr>
        <b/>
        <i/>
        <sz val="10"/>
        <color theme="0"/>
        <rFont val="Arial"/>
        <family val="2"/>
      </rPr>
      <t>/acre)</t>
    </r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</si>
  <si>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</si>
  <si>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</si>
  <si>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</si>
  <si>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</si>
  <si>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</si>
  <si>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</si>
  <si>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</si>
  <si>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</si>
  <si>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</si>
  <si>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</si>
  <si>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</si>
  <si>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</si>
  <si>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</si>
  <si>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</si>
  <si>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</si>
  <si>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</si>
  <si>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</si>
  <si>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</si>
  <si>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</si>
  <si>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</si>
  <si>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</si>
  <si>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</si>
  <si>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</si>
  <si>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</si>
  <si>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Irr.
(bu/acre)
1 yr</t>
  </si>
  <si>
    <t>Jackson 
Irr.
(bu/acre)
2 yr</t>
  </si>
  <si>
    <t>Jackson 
Irr.
(bu/acre)
3 yr</t>
  </si>
  <si>
    <t>Dekalb DKC67-44 VT2P***</t>
  </si>
  <si>
    <t>RR2</t>
  </si>
  <si>
    <t>VT2P</t>
  </si>
  <si>
    <t>a</t>
  </si>
  <si>
    <t>Progeny PGY EXP1817</t>
  </si>
  <si>
    <t>RR2,LL</t>
  </si>
  <si>
    <t>AgriGold  A6711VT2PRO***</t>
  </si>
  <si>
    <t>a-b</t>
  </si>
  <si>
    <t>b</t>
  </si>
  <si>
    <t>Dyna-Gro D58VC37**</t>
  </si>
  <si>
    <t>Local Seed Co. LC1776VT2P</t>
  </si>
  <si>
    <t>Dekalb DKC68-69 VT2P</t>
  </si>
  <si>
    <t>Dekalb DKC68-26 VT2P**</t>
  </si>
  <si>
    <t>a-c</t>
  </si>
  <si>
    <t>Dekalb DKC70-27 VT2P**</t>
  </si>
  <si>
    <t>a-d</t>
  </si>
  <si>
    <t>Dyna-Gro D57VC51</t>
  </si>
  <si>
    <t>b-e</t>
  </si>
  <si>
    <t>Terral REV 27BHR79</t>
  </si>
  <si>
    <t>YGCB, HX1</t>
  </si>
  <si>
    <t>c-e</t>
  </si>
  <si>
    <t>Armor X8117</t>
  </si>
  <si>
    <t>Pfister 77C1SE</t>
  </si>
  <si>
    <t>RR2,LL, 2,4-D</t>
  </si>
  <si>
    <t>SSX</t>
  </si>
  <si>
    <t>Terral REV 28BHR18</t>
  </si>
  <si>
    <t>YGCB,HX1</t>
  </si>
  <si>
    <t>Mission Seed Solutions A1857SS</t>
  </si>
  <si>
    <t>d-e</t>
  </si>
  <si>
    <t>Augusta A1367</t>
  </si>
  <si>
    <t>GT</t>
  </si>
  <si>
    <t>3220GT</t>
  </si>
  <si>
    <t>e</t>
  </si>
  <si>
    <t>AgriGold  A647-90VT2RIB</t>
  </si>
  <si>
    <t>Caverndale Farms CF 888 3000GT</t>
  </si>
  <si>
    <t>GT,LL</t>
  </si>
  <si>
    <t>3000GT</t>
  </si>
  <si>
    <t>TN T1701W</t>
  </si>
  <si>
    <t>f</t>
  </si>
  <si>
    <t>c</t>
  </si>
  <si>
    <t>TN T1801Y</t>
  </si>
  <si>
    <t>g</t>
  </si>
  <si>
    <t>TN T1802Y</t>
  </si>
  <si>
    <t>h</t>
  </si>
  <si>
    <t>Average</t>
  </si>
  <si>
    <t>-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</si>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</sst>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5" fillId="4" borderId="0" xfId="0" applyNumberFormat="1" applyFont="1" applyFill="1" applyBorder="1"/>
    <xf numFmtId="0" fontId="0" fillId="4" borderId="0" xfId="0" applyNumberFormat="1" applyFill="1" applyBorder="1"/>
    <xf numFmtId="1" fontId="5" fillId="4" borderId="5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0" fontId="0" fillId="5" borderId="0" xfId="0" applyNumberFormat="1" applyFill="1"/>
    <xf numFmtId="1" fontId="5" fillId="5" borderId="5" xfId="0" applyNumberFormat="1" applyFont="1" applyFill="1" applyBorder="1" applyAlignment="1">
      <alignment horizontal="right"/>
    </xf>
    <xf numFmtId="1" fontId="5" fillId="5" borderId="0" xfId="0" applyNumberFormat="1" applyFont="1" applyFill="1" applyBorder="1" applyAlignment="1">
      <alignment horizontal="left"/>
    </xf>
    <xf numFmtId="1" fontId="5" fillId="5" borderId="0" xfId="0" applyNumberFormat="1" applyFont="1" applyFill="1" applyBorder="1" applyAlignment="1">
      <alignment horizontal="right"/>
    </xf>
    <xf numFmtId="1" fontId="5" fillId="5" borderId="6" xfId="0" applyNumberFormat="1" applyFont="1" applyFill="1" applyBorder="1" applyAlignment="1">
      <alignment horizontal="left"/>
    </xf>
    <xf numFmtId="1" fontId="5" fillId="5" borderId="0" xfId="0" applyNumberFormat="1" applyFont="1" applyFill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0" fontId="5" fillId="5" borderId="0" xfId="0" applyNumberFormat="1" applyFont="1" applyFill="1"/>
    <xf numFmtId="0" fontId="2" fillId="6" borderId="10" xfId="0" applyFont="1" applyFill="1" applyBorder="1" applyAlignment="1">
      <alignment horizontal="left"/>
    </xf>
    <xf numFmtId="1" fontId="2" fillId="6" borderId="11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12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2" fillId="6" borderId="12" xfId="0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1" fontId="2" fillId="6" borderId="12" xfId="0" quotePrefix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" fontId="2" fillId="6" borderId="5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A7B5-A190-C14B-8E82-32D5F8934432}">
  <dimension ref="A1:AA35"/>
  <sheetViews>
    <sheetView tabSelected="1" workbookViewId="0">
      <selection sqref="A1:AA35"/>
    </sheetView>
  </sheetViews>
  <sheetFormatPr baseColWidth="10" defaultRowHeight="16" x14ac:dyDescent="0.2"/>
  <sheetData>
    <row r="1" spans="1:27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1" x14ac:dyDescent="0.2">
      <c r="A2" s="2" t="s">
        <v>1</v>
      </c>
      <c r="B2" s="3" t="s">
        <v>2</v>
      </c>
      <c r="C2" s="3" t="s">
        <v>3</v>
      </c>
      <c r="D2" s="4" t="s">
        <v>4</v>
      </c>
      <c r="E2" s="5"/>
      <c r="F2" s="5"/>
      <c r="G2" s="5"/>
      <c r="H2" s="5"/>
      <c r="I2" s="6"/>
      <c r="J2" s="7" t="s">
        <v>5</v>
      </c>
      <c r="K2" s="7"/>
      <c r="L2" s="7"/>
      <c r="M2" s="8" t="s">
        <v>6</v>
      </c>
      <c r="N2" s="7"/>
      <c r="O2" s="9"/>
      <c r="P2" s="7" t="s">
        <v>7</v>
      </c>
      <c r="Q2" s="7"/>
      <c r="R2" s="7"/>
      <c r="S2" s="8" t="s">
        <v>8</v>
      </c>
      <c r="T2" s="7"/>
      <c r="U2" s="9"/>
      <c r="V2" s="7" t="s">
        <v>9</v>
      </c>
      <c r="W2" s="7"/>
      <c r="X2" s="7"/>
      <c r="Y2" s="8" t="s">
        <v>10</v>
      </c>
      <c r="Z2" s="7"/>
      <c r="AA2" s="9"/>
    </row>
    <row r="3" spans="1:27" x14ac:dyDescent="0.2">
      <c r="A3" s="10"/>
      <c r="B3" s="10"/>
      <c r="C3" s="10"/>
      <c r="D3" s="11" t="s">
        <v>11</v>
      </c>
      <c r="E3" s="12"/>
      <c r="F3" s="12" t="s">
        <v>12</v>
      </c>
      <c r="G3" s="12"/>
      <c r="H3" s="12" t="s">
        <v>13</v>
      </c>
      <c r="I3" s="13"/>
      <c r="J3" s="14" t="s">
        <v>11</v>
      </c>
      <c r="K3" s="14" t="s">
        <v>12</v>
      </c>
      <c r="L3" s="14" t="s">
        <v>13</v>
      </c>
      <c r="M3" s="15" t="s">
        <v>11</v>
      </c>
      <c r="N3" s="14" t="s">
        <v>12</v>
      </c>
      <c r="O3" s="16" t="s">
        <v>13</v>
      </c>
      <c r="P3" s="14" t="s">
        <v>11</v>
      </c>
      <c r="Q3" s="14" t="s">
        <v>12</v>
      </c>
      <c r="R3" s="14" t="s">
        <v>13</v>
      </c>
      <c r="S3" s="15" t="s">
        <v>11</v>
      </c>
      <c r="T3" s="14" t="s">
        <v>12</v>
      </c>
      <c r="U3" s="16" t="s">
        <v>13</v>
      </c>
      <c r="V3" s="14" t="s">
        <v>11</v>
      </c>
      <c r="W3" s="14" t="s">
        <v>12</v>
      </c>
      <c r="X3" s="14" t="s">
        <v>13</v>
      </c>
      <c r="Y3" s="15" t="s">
        <v>11</v>
      </c>
      <c r="Z3" s="14" t="s">
        <v>12</v>
      </c>
      <c r="AA3" s="16" t="s">
        <v>13</v>
      </c>
    </row>
    <row r="4" spans="1:27" ht="57" x14ac:dyDescent="0.2">
      <c r="A4" s="17" t="s">
        <v>1</v>
      </c>
      <c r="B4" s="18" t="s">
        <v>2</v>
      </c>
      <c r="C4" s="18" t="s">
        <v>3</v>
      </c>
      <c r="D4" s="19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1" t="s">
        <v>19</v>
      </c>
      <c r="J4" s="19" t="s">
        <v>20</v>
      </c>
      <c r="K4" s="20" t="s">
        <v>21</v>
      </c>
      <c r="L4" s="20" t="s">
        <v>22</v>
      </c>
      <c r="M4" s="19" t="s">
        <v>23</v>
      </c>
      <c r="N4" s="20" t="s">
        <v>24</v>
      </c>
      <c r="O4" s="21" t="s">
        <v>25</v>
      </c>
      <c r="P4" s="19" t="s">
        <v>26</v>
      </c>
      <c r="Q4" s="20" t="s">
        <v>27</v>
      </c>
      <c r="R4" s="20" t="s">
        <v>28</v>
      </c>
      <c r="S4" s="19" t="s">
        <v>29</v>
      </c>
      <c r="T4" s="20" t="s">
        <v>30</v>
      </c>
      <c r="U4" s="21" t="s">
        <v>31</v>
      </c>
      <c r="V4" s="19" t="s">
        <v>32</v>
      </c>
      <c r="W4" s="20" t="s">
        <v>33</v>
      </c>
      <c r="X4" s="20" t="s">
        <v>34</v>
      </c>
      <c r="Y4" s="19" t="s">
        <v>35</v>
      </c>
      <c r="Z4" s="20" t="s">
        <v>36</v>
      </c>
      <c r="AA4" s="21" t="s">
        <v>37</v>
      </c>
    </row>
    <row r="5" spans="1:27" x14ac:dyDescent="0.2">
      <c r="A5" s="22" t="s">
        <v>38</v>
      </c>
      <c r="B5" s="23" t="s">
        <v>39</v>
      </c>
      <c r="C5" s="23" t="s">
        <v>40</v>
      </c>
      <c r="D5" s="24">
        <v>222</v>
      </c>
      <c r="E5" s="25" t="s">
        <v>41</v>
      </c>
      <c r="F5" s="26">
        <v>219</v>
      </c>
      <c r="G5" s="25" t="s">
        <v>41</v>
      </c>
      <c r="H5" s="26">
        <v>222</v>
      </c>
      <c r="I5" s="27" t="s">
        <v>41</v>
      </c>
      <c r="J5" s="28">
        <v>223</v>
      </c>
      <c r="K5" s="28">
        <v>239</v>
      </c>
      <c r="L5" s="28">
        <v>230</v>
      </c>
      <c r="M5" s="29">
        <v>208</v>
      </c>
      <c r="N5" s="28">
        <v>192</v>
      </c>
      <c r="O5" s="30">
        <v>204</v>
      </c>
      <c r="P5" s="28">
        <v>192</v>
      </c>
      <c r="Q5" s="28">
        <v>166</v>
      </c>
      <c r="R5" s="28">
        <v>191</v>
      </c>
      <c r="S5" s="29">
        <v>245</v>
      </c>
      <c r="T5" s="28">
        <v>242</v>
      </c>
      <c r="U5" s="30">
        <v>248</v>
      </c>
      <c r="V5" s="28">
        <v>220</v>
      </c>
      <c r="W5" s="28">
        <v>236</v>
      </c>
      <c r="X5" s="28"/>
      <c r="Y5" s="29">
        <v>242</v>
      </c>
      <c r="Z5" s="28">
        <v>239</v>
      </c>
      <c r="AA5" s="30"/>
    </row>
    <row r="6" spans="1:27" x14ac:dyDescent="0.2">
      <c r="A6" s="31" t="s">
        <v>42</v>
      </c>
      <c r="B6" s="31" t="s">
        <v>43</v>
      </c>
      <c r="C6" s="31" t="s">
        <v>40</v>
      </c>
      <c r="D6" s="32">
        <v>222</v>
      </c>
      <c r="E6" s="33" t="s">
        <v>41</v>
      </c>
      <c r="F6" s="34"/>
      <c r="G6" s="33"/>
      <c r="H6" s="34"/>
      <c r="I6" s="35"/>
      <c r="J6" s="36">
        <v>222</v>
      </c>
      <c r="K6" s="36"/>
      <c r="L6" s="36"/>
      <c r="M6" s="37">
        <v>227</v>
      </c>
      <c r="N6" s="38"/>
      <c r="O6" s="39"/>
      <c r="P6" s="36">
        <v>179</v>
      </c>
      <c r="Q6" s="36"/>
      <c r="R6" s="36"/>
      <c r="S6" s="37">
        <v>268</v>
      </c>
      <c r="T6" s="38"/>
      <c r="U6" s="39"/>
      <c r="V6" s="36">
        <v>214</v>
      </c>
      <c r="W6" s="36"/>
      <c r="X6" s="36"/>
      <c r="Y6" s="37">
        <v>220</v>
      </c>
      <c r="Z6" s="38"/>
      <c r="AA6" s="39"/>
    </row>
    <row r="7" spans="1:27" x14ac:dyDescent="0.2">
      <c r="A7" s="23" t="s">
        <v>44</v>
      </c>
      <c r="B7" s="23" t="s">
        <v>39</v>
      </c>
      <c r="C7" s="23" t="s">
        <v>40</v>
      </c>
      <c r="D7" s="24">
        <v>218</v>
      </c>
      <c r="E7" s="25" t="s">
        <v>45</v>
      </c>
      <c r="F7" s="26">
        <v>212</v>
      </c>
      <c r="G7" s="25" t="s">
        <v>41</v>
      </c>
      <c r="H7" s="26">
        <v>212</v>
      </c>
      <c r="I7" s="27" t="s">
        <v>46</v>
      </c>
      <c r="J7" s="28">
        <v>200</v>
      </c>
      <c r="K7" s="28">
        <v>222</v>
      </c>
      <c r="L7" s="28">
        <v>213</v>
      </c>
      <c r="M7" s="29">
        <v>224</v>
      </c>
      <c r="N7" s="28">
        <v>178</v>
      </c>
      <c r="O7" s="30">
        <v>195</v>
      </c>
      <c r="P7" s="28">
        <v>176</v>
      </c>
      <c r="Q7" s="28">
        <v>156</v>
      </c>
      <c r="R7" s="28">
        <v>173</v>
      </c>
      <c r="S7" s="29">
        <v>272</v>
      </c>
      <c r="T7" s="28">
        <v>257</v>
      </c>
      <c r="U7" s="30">
        <v>254</v>
      </c>
      <c r="V7" s="28">
        <v>218</v>
      </c>
      <c r="W7" s="28">
        <v>225</v>
      </c>
      <c r="X7" s="28"/>
      <c r="Y7" s="29">
        <v>224</v>
      </c>
      <c r="Z7" s="28">
        <v>230</v>
      </c>
      <c r="AA7" s="30"/>
    </row>
    <row r="8" spans="1:27" x14ac:dyDescent="0.2">
      <c r="A8" s="31" t="s">
        <v>47</v>
      </c>
      <c r="B8" s="31" t="s">
        <v>39</v>
      </c>
      <c r="C8" s="31" t="s">
        <v>40</v>
      </c>
      <c r="D8" s="32">
        <v>217</v>
      </c>
      <c r="E8" s="33" t="s">
        <v>45</v>
      </c>
      <c r="F8" s="34">
        <v>214</v>
      </c>
      <c r="G8" s="33" t="s">
        <v>41</v>
      </c>
      <c r="H8" s="34"/>
      <c r="I8" s="35"/>
      <c r="J8" s="36">
        <v>225</v>
      </c>
      <c r="K8" s="36">
        <v>233</v>
      </c>
      <c r="L8" s="36"/>
      <c r="M8" s="37">
        <v>224</v>
      </c>
      <c r="N8" s="38">
        <v>197</v>
      </c>
      <c r="O8" s="39"/>
      <c r="P8" s="36">
        <v>184</v>
      </c>
      <c r="Q8" s="36">
        <v>149</v>
      </c>
      <c r="R8" s="36"/>
      <c r="S8" s="37">
        <v>254</v>
      </c>
      <c r="T8" s="38">
        <v>258</v>
      </c>
      <c r="U8" s="39"/>
      <c r="V8" s="36">
        <v>190</v>
      </c>
      <c r="W8" s="36">
        <v>221</v>
      </c>
      <c r="X8" s="36"/>
      <c r="Y8" s="37">
        <v>220</v>
      </c>
      <c r="Z8" s="38">
        <v>225</v>
      </c>
      <c r="AA8" s="39"/>
    </row>
    <row r="9" spans="1:27" x14ac:dyDescent="0.2">
      <c r="A9" s="23" t="s">
        <v>48</v>
      </c>
      <c r="B9" s="23" t="s">
        <v>39</v>
      </c>
      <c r="C9" s="23" t="s">
        <v>40</v>
      </c>
      <c r="D9" s="24">
        <v>217</v>
      </c>
      <c r="E9" s="25" t="s">
        <v>45</v>
      </c>
      <c r="F9" s="26"/>
      <c r="G9" s="25"/>
      <c r="H9" s="26"/>
      <c r="I9" s="27"/>
      <c r="J9" s="28">
        <v>210</v>
      </c>
      <c r="K9" s="28"/>
      <c r="L9" s="28"/>
      <c r="M9" s="29">
        <v>221</v>
      </c>
      <c r="N9" s="28"/>
      <c r="O9" s="30"/>
      <c r="P9" s="28">
        <v>181</v>
      </c>
      <c r="Q9" s="28"/>
      <c r="R9" s="28"/>
      <c r="S9" s="29">
        <v>274</v>
      </c>
      <c r="T9" s="28"/>
      <c r="U9" s="30"/>
      <c r="V9" s="28">
        <v>199</v>
      </c>
      <c r="W9" s="28"/>
      <c r="X9" s="28"/>
      <c r="Y9" s="29">
        <v>214</v>
      </c>
      <c r="Z9" s="28"/>
      <c r="AA9" s="30"/>
    </row>
    <row r="10" spans="1:27" x14ac:dyDescent="0.2">
      <c r="A10" s="31" t="s">
        <v>49</v>
      </c>
      <c r="B10" s="31" t="s">
        <v>39</v>
      </c>
      <c r="C10" s="31" t="s">
        <v>40</v>
      </c>
      <c r="D10" s="32">
        <v>216</v>
      </c>
      <c r="E10" s="33" t="s">
        <v>45</v>
      </c>
      <c r="F10" s="34"/>
      <c r="G10" s="33"/>
      <c r="H10" s="34"/>
      <c r="I10" s="35"/>
      <c r="J10" s="36">
        <v>225</v>
      </c>
      <c r="K10" s="36"/>
      <c r="L10" s="36"/>
      <c r="M10" s="37">
        <v>221</v>
      </c>
      <c r="N10" s="38"/>
      <c r="O10" s="39"/>
      <c r="P10" s="36">
        <v>180</v>
      </c>
      <c r="Q10" s="36"/>
      <c r="R10" s="36"/>
      <c r="S10" s="37">
        <v>247</v>
      </c>
      <c r="T10" s="38"/>
      <c r="U10" s="39"/>
      <c r="V10" s="36">
        <v>213</v>
      </c>
      <c r="W10" s="36"/>
      <c r="X10" s="36"/>
      <c r="Y10" s="37">
        <v>214</v>
      </c>
      <c r="Z10" s="38"/>
      <c r="AA10" s="39"/>
    </row>
    <row r="11" spans="1:27" x14ac:dyDescent="0.2">
      <c r="A11" s="23" t="s">
        <v>50</v>
      </c>
      <c r="B11" s="23" t="s">
        <v>39</v>
      </c>
      <c r="C11" s="23" t="s">
        <v>40</v>
      </c>
      <c r="D11" s="24">
        <v>212</v>
      </c>
      <c r="E11" s="25" t="s">
        <v>51</v>
      </c>
      <c r="F11" s="26">
        <v>211</v>
      </c>
      <c r="G11" s="25" t="s">
        <v>41</v>
      </c>
      <c r="H11" s="26">
        <v>210</v>
      </c>
      <c r="I11" s="27" t="s">
        <v>46</v>
      </c>
      <c r="J11" s="28">
        <v>196</v>
      </c>
      <c r="K11" s="28">
        <v>210</v>
      </c>
      <c r="L11" s="28">
        <v>201</v>
      </c>
      <c r="M11" s="29">
        <v>207</v>
      </c>
      <c r="N11" s="28">
        <v>179</v>
      </c>
      <c r="O11" s="30">
        <v>191</v>
      </c>
      <c r="P11" s="28">
        <v>171</v>
      </c>
      <c r="Q11" s="28">
        <v>149</v>
      </c>
      <c r="R11" s="28">
        <v>169</v>
      </c>
      <c r="S11" s="29">
        <v>269</v>
      </c>
      <c r="T11" s="28">
        <v>257</v>
      </c>
      <c r="U11" s="30">
        <v>255</v>
      </c>
      <c r="V11" s="28">
        <v>208</v>
      </c>
      <c r="W11" s="28">
        <v>234</v>
      </c>
      <c r="X11" s="28"/>
      <c r="Y11" s="29">
        <v>220</v>
      </c>
      <c r="Z11" s="28">
        <v>238</v>
      </c>
      <c r="AA11" s="30"/>
    </row>
    <row r="12" spans="1:27" x14ac:dyDescent="0.2">
      <c r="A12" s="31" t="s">
        <v>52</v>
      </c>
      <c r="B12" s="31" t="s">
        <v>39</v>
      </c>
      <c r="C12" s="31" t="s">
        <v>40</v>
      </c>
      <c r="D12" s="32">
        <v>211</v>
      </c>
      <c r="E12" s="33" t="s">
        <v>53</v>
      </c>
      <c r="F12" s="34">
        <v>211</v>
      </c>
      <c r="G12" s="33" t="s">
        <v>41</v>
      </c>
      <c r="H12" s="34"/>
      <c r="I12" s="35"/>
      <c r="J12" s="36">
        <v>204</v>
      </c>
      <c r="K12" s="36">
        <v>229</v>
      </c>
      <c r="L12" s="36"/>
      <c r="M12" s="37">
        <v>210</v>
      </c>
      <c r="N12" s="38">
        <v>180</v>
      </c>
      <c r="O12" s="39"/>
      <c r="P12" s="36">
        <v>178</v>
      </c>
      <c r="Q12" s="36">
        <v>146</v>
      </c>
      <c r="R12" s="36"/>
      <c r="S12" s="37">
        <v>267</v>
      </c>
      <c r="T12" s="38">
        <v>266</v>
      </c>
      <c r="U12" s="39"/>
      <c r="V12" s="36">
        <v>195</v>
      </c>
      <c r="W12" s="36">
        <v>226</v>
      </c>
      <c r="X12" s="36"/>
      <c r="Y12" s="37">
        <v>208</v>
      </c>
      <c r="Z12" s="38">
        <v>219</v>
      </c>
      <c r="AA12" s="39"/>
    </row>
    <row r="13" spans="1:27" x14ac:dyDescent="0.2">
      <c r="A13" s="23" t="s">
        <v>54</v>
      </c>
      <c r="B13" s="23" t="s">
        <v>39</v>
      </c>
      <c r="C13" s="23" t="s">
        <v>40</v>
      </c>
      <c r="D13" s="24">
        <v>207</v>
      </c>
      <c r="E13" s="25" t="s">
        <v>55</v>
      </c>
      <c r="F13" s="26"/>
      <c r="G13" s="25"/>
      <c r="H13" s="26"/>
      <c r="I13" s="27"/>
      <c r="J13" s="28">
        <v>241</v>
      </c>
      <c r="K13" s="28"/>
      <c r="L13" s="28"/>
      <c r="M13" s="29">
        <v>217</v>
      </c>
      <c r="N13" s="28"/>
      <c r="O13" s="30"/>
      <c r="P13" s="28">
        <v>162</v>
      </c>
      <c r="Q13" s="28"/>
      <c r="R13" s="28"/>
      <c r="S13" s="29">
        <v>234</v>
      </c>
      <c r="T13" s="28"/>
      <c r="U13" s="30"/>
      <c r="V13" s="28">
        <v>183</v>
      </c>
      <c r="W13" s="28"/>
      <c r="X13" s="28"/>
      <c r="Y13" s="29">
        <v>208</v>
      </c>
      <c r="Z13" s="28"/>
      <c r="AA13" s="30"/>
    </row>
    <row r="14" spans="1:27" x14ac:dyDescent="0.2">
      <c r="A14" s="40" t="s">
        <v>56</v>
      </c>
      <c r="B14" s="31" t="s">
        <v>43</v>
      </c>
      <c r="C14" s="31" t="s">
        <v>57</v>
      </c>
      <c r="D14" s="32">
        <v>205</v>
      </c>
      <c r="E14" s="33" t="s">
        <v>58</v>
      </c>
      <c r="F14" s="34"/>
      <c r="G14" s="33"/>
      <c r="H14" s="34"/>
      <c r="I14" s="35"/>
      <c r="J14" s="36">
        <v>203</v>
      </c>
      <c r="K14" s="36"/>
      <c r="L14" s="36"/>
      <c r="M14" s="37">
        <v>203</v>
      </c>
      <c r="N14" s="38"/>
      <c r="O14" s="39"/>
      <c r="P14" s="36">
        <v>165</v>
      </c>
      <c r="Q14" s="36"/>
      <c r="R14" s="36"/>
      <c r="S14" s="37">
        <v>261</v>
      </c>
      <c r="T14" s="38"/>
      <c r="U14" s="39"/>
      <c r="V14" s="36">
        <v>202</v>
      </c>
      <c r="W14" s="36"/>
      <c r="X14" s="36"/>
      <c r="Y14" s="37">
        <v>192</v>
      </c>
      <c r="Z14" s="38"/>
      <c r="AA14" s="39"/>
    </row>
    <row r="15" spans="1:27" x14ac:dyDescent="0.2">
      <c r="A15" s="23" t="s">
        <v>59</v>
      </c>
      <c r="B15" s="23" t="s">
        <v>39</v>
      </c>
      <c r="C15" s="23" t="s">
        <v>40</v>
      </c>
      <c r="D15" s="24">
        <v>205</v>
      </c>
      <c r="E15" s="25" t="s">
        <v>58</v>
      </c>
      <c r="F15" s="26"/>
      <c r="G15" s="25"/>
      <c r="H15" s="26"/>
      <c r="I15" s="27"/>
      <c r="J15" s="28">
        <v>226</v>
      </c>
      <c r="K15" s="28"/>
      <c r="L15" s="28"/>
      <c r="M15" s="29">
        <v>201</v>
      </c>
      <c r="N15" s="28"/>
      <c r="O15" s="30"/>
      <c r="P15" s="28">
        <v>153</v>
      </c>
      <c r="Q15" s="28"/>
      <c r="R15" s="28"/>
      <c r="S15" s="29">
        <v>256</v>
      </c>
      <c r="T15" s="28"/>
      <c r="U15" s="30"/>
      <c r="V15" s="28">
        <v>183</v>
      </c>
      <c r="W15" s="28"/>
      <c r="X15" s="28"/>
      <c r="Y15" s="29">
        <v>212</v>
      </c>
      <c r="Z15" s="28"/>
      <c r="AA15" s="30"/>
    </row>
    <row r="16" spans="1:27" x14ac:dyDescent="0.2">
      <c r="A16" s="31" t="s">
        <v>60</v>
      </c>
      <c r="B16" s="31" t="s">
        <v>61</v>
      </c>
      <c r="C16" s="31" t="s">
        <v>62</v>
      </c>
      <c r="D16" s="32">
        <v>204</v>
      </c>
      <c r="E16" s="33" t="s">
        <v>58</v>
      </c>
      <c r="F16" s="34"/>
      <c r="G16" s="33"/>
      <c r="H16" s="34"/>
      <c r="I16" s="35"/>
      <c r="J16" s="36">
        <v>218</v>
      </c>
      <c r="K16" s="36"/>
      <c r="L16" s="36"/>
      <c r="M16" s="37">
        <v>214</v>
      </c>
      <c r="N16" s="38"/>
      <c r="O16" s="39"/>
      <c r="P16" s="36">
        <v>163</v>
      </c>
      <c r="Q16" s="36"/>
      <c r="R16" s="36"/>
      <c r="S16" s="37">
        <v>225</v>
      </c>
      <c r="T16" s="38"/>
      <c r="U16" s="39"/>
      <c r="V16" s="36">
        <v>197</v>
      </c>
      <c r="W16" s="36"/>
      <c r="X16" s="36"/>
      <c r="Y16" s="37">
        <v>209</v>
      </c>
      <c r="Z16" s="38"/>
      <c r="AA16" s="39"/>
    </row>
    <row r="17" spans="1:27" x14ac:dyDescent="0.2">
      <c r="A17" s="22" t="s">
        <v>63</v>
      </c>
      <c r="B17" s="23" t="s">
        <v>43</v>
      </c>
      <c r="C17" s="23" t="s">
        <v>64</v>
      </c>
      <c r="D17" s="24">
        <v>203</v>
      </c>
      <c r="E17" s="25" t="s">
        <v>58</v>
      </c>
      <c r="F17" s="26">
        <v>198</v>
      </c>
      <c r="G17" s="25" t="s">
        <v>46</v>
      </c>
      <c r="H17" s="26"/>
      <c r="I17" s="27"/>
      <c r="J17" s="28">
        <v>185</v>
      </c>
      <c r="K17" s="28">
        <v>197</v>
      </c>
      <c r="L17" s="28"/>
      <c r="M17" s="29">
        <v>220</v>
      </c>
      <c r="N17" s="28">
        <v>176</v>
      </c>
      <c r="O17" s="30"/>
      <c r="P17" s="28">
        <v>159</v>
      </c>
      <c r="Q17" s="28">
        <v>134</v>
      </c>
      <c r="R17" s="28"/>
      <c r="S17" s="29">
        <v>249</v>
      </c>
      <c r="T17" s="28">
        <v>235</v>
      </c>
      <c r="U17" s="30"/>
      <c r="V17" s="28">
        <v>187</v>
      </c>
      <c r="W17" s="28">
        <v>219</v>
      </c>
      <c r="X17" s="28"/>
      <c r="Y17" s="29">
        <v>215</v>
      </c>
      <c r="Z17" s="28">
        <v>226</v>
      </c>
      <c r="AA17" s="30"/>
    </row>
    <row r="18" spans="1:27" x14ac:dyDescent="0.2">
      <c r="A18" s="31" t="s">
        <v>65</v>
      </c>
      <c r="B18" s="31" t="s">
        <v>39</v>
      </c>
      <c r="C18" s="31" t="s">
        <v>40</v>
      </c>
      <c r="D18" s="32">
        <v>200</v>
      </c>
      <c r="E18" s="33" t="s">
        <v>66</v>
      </c>
      <c r="F18" s="34"/>
      <c r="G18" s="33"/>
      <c r="H18" s="34"/>
      <c r="I18" s="35"/>
      <c r="J18" s="36">
        <v>217</v>
      </c>
      <c r="K18" s="36"/>
      <c r="L18" s="36"/>
      <c r="M18" s="37">
        <v>209</v>
      </c>
      <c r="N18" s="38"/>
      <c r="O18" s="39"/>
      <c r="P18" s="36">
        <v>141</v>
      </c>
      <c r="Q18" s="36"/>
      <c r="R18" s="36"/>
      <c r="S18" s="37">
        <v>223</v>
      </c>
      <c r="T18" s="38"/>
      <c r="U18" s="39"/>
      <c r="V18" s="36">
        <v>190</v>
      </c>
      <c r="W18" s="36"/>
      <c r="X18" s="36"/>
      <c r="Y18" s="37">
        <v>213</v>
      </c>
      <c r="Z18" s="38"/>
      <c r="AA18" s="39"/>
    </row>
    <row r="19" spans="1:27" x14ac:dyDescent="0.2">
      <c r="A19" s="23" t="s">
        <v>67</v>
      </c>
      <c r="B19" s="22" t="s">
        <v>68</v>
      </c>
      <c r="C19" s="22" t="s">
        <v>69</v>
      </c>
      <c r="D19" s="24">
        <v>199</v>
      </c>
      <c r="E19" s="25" t="s">
        <v>70</v>
      </c>
      <c r="F19" s="26"/>
      <c r="G19" s="25"/>
      <c r="H19" s="26"/>
      <c r="I19" s="27"/>
      <c r="J19" s="28">
        <v>192</v>
      </c>
      <c r="K19" s="28"/>
      <c r="L19" s="28"/>
      <c r="M19" s="29">
        <v>195</v>
      </c>
      <c r="N19" s="28"/>
      <c r="O19" s="30"/>
      <c r="P19" s="28">
        <v>163</v>
      </c>
      <c r="Q19" s="28"/>
      <c r="R19" s="28"/>
      <c r="S19" s="29">
        <v>233</v>
      </c>
      <c r="T19" s="28"/>
      <c r="U19" s="30"/>
      <c r="V19" s="28">
        <v>204</v>
      </c>
      <c r="W19" s="28"/>
      <c r="X19" s="28"/>
      <c r="Y19" s="29">
        <v>211</v>
      </c>
      <c r="Z19" s="28"/>
      <c r="AA19" s="30"/>
    </row>
    <row r="20" spans="1:27" x14ac:dyDescent="0.2">
      <c r="A20" s="31" t="s">
        <v>71</v>
      </c>
      <c r="B20" s="31" t="s">
        <v>39</v>
      </c>
      <c r="C20" s="31" t="s">
        <v>40</v>
      </c>
      <c r="D20" s="32">
        <v>198</v>
      </c>
      <c r="E20" s="33" t="s">
        <v>70</v>
      </c>
      <c r="F20" s="34">
        <v>202</v>
      </c>
      <c r="G20" s="33" t="s">
        <v>46</v>
      </c>
      <c r="H20" s="34"/>
      <c r="I20" s="35"/>
      <c r="J20" s="36">
        <v>198</v>
      </c>
      <c r="K20" s="36">
        <v>212</v>
      </c>
      <c r="L20" s="36"/>
      <c r="M20" s="37">
        <v>179</v>
      </c>
      <c r="N20" s="38">
        <v>170</v>
      </c>
      <c r="O20" s="39"/>
      <c r="P20" s="36">
        <v>175</v>
      </c>
      <c r="Q20" s="36">
        <v>147</v>
      </c>
      <c r="R20" s="36"/>
      <c r="S20" s="37">
        <v>234</v>
      </c>
      <c r="T20" s="38">
        <v>230</v>
      </c>
      <c r="U20" s="39"/>
      <c r="V20" s="36">
        <v>195</v>
      </c>
      <c r="W20" s="36">
        <v>220</v>
      </c>
      <c r="X20" s="36"/>
      <c r="Y20" s="37">
        <v>202</v>
      </c>
      <c r="Z20" s="38">
        <v>227</v>
      </c>
      <c r="AA20" s="39"/>
    </row>
    <row r="21" spans="1:27" x14ac:dyDescent="0.2">
      <c r="A21" s="23" t="s">
        <v>72</v>
      </c>
      <c r="B21" s="23" t="s">
        <v>73</v>
      </c>
      <c r="C21" s="23" t="s">
        <v>74</v>
      </c>
      <c r="D21" s="24">
        <v>198</v>
      </c>
      <c r="E21" s="25" t="s">
        <v>70</v>
      </c>
      <c r="F21" s="26">
        <v>196</v>
      </c>
      <c r="G21" s="25" t="s">
        <v>46</v>
      </c>
      <c r="H21" s="26"/>
      <c r="I21" s="27"/>
      <c r="J21" s="28">
        <v>208</v>
      </c>
      <c r="K21" s="28">
        <v>207</v>
      </c>
      <c r="L21" s="28"/>
      <c r="M21" s="29">
        <v>194</v>
      </c>
      <c r="N21" s="28">
        <v>166</v>
      </c>
      <c r="O21" s="30"/>
      <c r="P21" s="28">
        <v>147</v>
      </c>
      <c r="Q21" s="28">
        <v>135</v>
      </c>
      <c r="R21" s="28"/>
      <c r="S21" s="29">
        <v>231</v>
      </c>
      <c r="T21" s="28">
        <v>236</v>
      </c>
      <c r="U21" s="30"/>
      <c r="V21" s="28">
        <v>212</v>
      </c>
      <c r="W21" s="28">
        <v>220</v>
      </c>
      <c r="X21" s="28"/>
      <c r="Y21" s="29">
        <v>199</v>
      </c>
      <c r="Z21" s="28">
        <v>214</v>
      </c>
      <c r="AA21" s="30"/>
    </row>
    <row r="22" spans="1:27" x14ac:dyDescent="0.2">
      <c r="A22" s="31" t="s">
        <v>75</v>
      </c>
      <c r="B22" s="31"/>
      <c r="C22" s="31"/>
      <c r="D22" s="32">
        <v>184</v>
      </c>
      <c r="E22" s="33" t="s">
        <v>76</v>
      </c>
      <c r="F22" s="34">
        <v>173</v>
      </c>
      <c r="G22" s="33" t="s">
        <v>77</v>
      </c>
      <c r="H22" s="34"/>
      <c r="I22" s="35"/>
      <c r="J22" s="36">
        <v>210</v>
      </c>
      <c r="K22" s="36">
        <v>195</v>
      </c>
      <c r="L22" s="36"/>
      <c r="M22" s="37">
        <v>178</v>
      </c>
      <c r="N22" s="38">
        <v>154</v>
      </c>
      <c r="O22" s="39"/>
      <c r="P22" s="36">
        <v>145</v>
      </c>
      <c r="Q22" s="36">
        <v>133</v>
      </c>
      <c r="R22" s="36"/>
      <c r="S22" s="37">
        <v>224</v>
      </c>
      <c r="T22" s="38">
        <v>182</v>
      </c>
      <c r="U22" s="39"/>
      <c r="V22" s="36">
        <v>172</v>
      </c>
      <c r="W22" s="36">
        <v>185</v>
      </c>
      <c r="X22" s="36"/>
      <c r="Y22" s="37">
        <v>179</v>
      </c>
      <c r="Z22" s="38">
        <v>193</v>
      </c>
      <c r="AA22" s="39"/>
    </row>
    <row r="23" spans="1:27" x14ac:dyDescent="0.2">
      <c r="A23" s="23" t="s">
        <v>78</v>
      </c>
      <c r="B23" s="23"/>
      <c r="C23" s="23"/>
      <c r="D23" s="24">
        <v>171</v>
      </c>
      <c r="E23" s="25" t="s">
        <v>79</v>
      </c>
      <c r="F23" s="26"/>
      <c r="G23" s="25"/>
      <c r="H23" s="26"/>
      <c r="I23" s="27"/>
      <c r="J23" s="28">
        <v>187</v>
      </c>
      <c r="K23" s="28"/>
      <c r="L23" s="28"/>
      <c r="M23" s="29">
        <v>173</v>
      </c>
      <c r="N23" s="28"/>
      <c r="O23" s="30"/>
      <c r="P23" s="28">
        <v>134</v>
      </c>
      <c r="Q23" s="28"/>
      <c r="R23" s="28"/>
      <c r="S23" s="29">
        <v>193</v>
      </c>
      <c r="T23" s="28"/>
      <c r="U23" s="30"/>
      <c r="V23" s="28">
        <v>164</v>
      </c>
      <c r="W23" s="28"/>
      <c r="X23" s="28"/>
      <c r="Y23" s="29">
        <v>180</v>
      </c>
      <c r="Z23" s="28"/>
      <c r="AA23" s="30"/>
    </row>
    <row r="24" spans="1:27" x14ac:dyDescent="0.2">
      <c r="A24" s="31" t="s">
        <v>80</v>
      </c>
      <c r="B24" s="31"/>
      <c r="C24" s="31"/>
      <c r="D24" s="32">
        <v>157</v>
      </c>
      <c r="E24" s="33" t="s">
        <v>81</v>
      </c>
      <c r="F24" s="34"/>
      <c r="G24" s="33"/>
      <c r="H24" s="34"/>
      <c r="I24" s="35"/>
      <c r="J24" s="36">
        <v>163</v>
      </c>
      <c r="K24" s="36"/>
      <c r="L24" s="36"/>
      <c r="M24" s="37">
        <v>168</v>
      </c>
      <c r="N24" s="38"/>
      <c r="O24" s="39"/>
      <c r="P24" s="36">
        <v>115</v>
      </c>
      <c r="Q24" s="36"/>
      <c r="R24" s="36"/>
      <c r="S24" s="37">
        <v>167</v>
      </c>
      <c r="T24" s="38"/>
      <c r="U24" s="39"/>
      <c r="V24" s="36">
        <v>164</v>
      </c>
      <c r="W24" s="36"/>
      <c r="X24" s="36"/>
      <c r="Y24" s="37">
        <v>163</v>
      </c>
      <c r="Z24" s="38"/>
      <c r="AA24" s="39"/>
    </row>
    <row r="25" spans="1:27" x14ac:dyDescent="0.2">
      <c r="A25" s="41" t="s">
        <v>82</v>
      </c>
      <c r="B25" s="41"/>
      <c r="C25" s="41"/>
      <c r="D25" s="42">
        <f>AVERAGE(D5:D24)</f>
        <v>203.3</v>
      </c>
      <c r="E25" s="43"/>
      <c r="F25" s="43">
        <f>AVERAGE(F5:F24)</f>
        <v>204</v>
      </c>
      <c r="G25" s="43"/>
      <c r="H25" s="43">
        <f>AVERAGE(H5:H24)</f>
        <v>214.66666666666666</v>
      </c>
      <c r="I25" s="44"/>
      <c r="J25" s="45">
        <f t="shared" ref="J25:W25" si="0">AVERAGE(J5:J24)</f>
        <v>207.65</v>
      </c>
      <c r="K25" s="45">
        <f t="shared" si="0"/>
        <v>216</v>
      </c>
      <c r="L25" s="45">
        <f t="shared" si="0"/>
        <v>214.66666666666666</v>
      </c>
      <c r="M25" s="46">
        <f t="shared" si="0"/>
        <v>204.65</v>
      </c>
      <c r="N25" s="45">
        <f t="shared" si="0"/>
        <v>176.88888888888889</v>
      </c>
      <c r="O25" s="47">
        <f t="shared" si="0"/>
        <v>196.66666666666666</v>
      </c>
      <c r="P25" s="45">
        <f t="shared" si="0"/>
        <v>163.15</v>
      </c>
      <c r="Q25" s="45">
        <f t="shared" si="0"/>
        <v>146.11111111111111</v>
      </c>
      <c r="R25" s="45">
        <f t="shared" si="0"/>
        <v>177.66666666666666</v>
      </c>
      <c r="S25" s="46">
        <f t="shared" si="0"/>
        <v>241.3</v>
      </c>
      <c r="T25" s="45">
        <f t="shared" si="0"/>
        <v>240.33333333333334</v>
      </c>
      <c r="U25" s="47">
        <f t="shared" si="0"/>
        <v>252.33333333333334</v>
      </c>
      <c r="V25" s="45">
        <f t="shared" si="0"/>
        <v>195.5</v>
      </c>
      <c r="W25" s="45">
        <f t="shared" si="0"/>
        <v>220.66666666666666</v>
      </c>
      <c r="X25" s="48" t="s">
        <v>83</v>
      </c>
      <c r="Y25" s="46">
        <f>AVERAGE(Y5:Y24)</f>
        <v>207.25</v>
      </c>
      <c r="Z25" s="45">
        <f>AVERAGE(Z5:Z24)</f>
        <v>223.44444444444446</v>
      </c>
      <c r="AA25" s="49" t="s">
        <v>83</v>
      </c>
    </row>
    <row r="26" spans="1:27" x14ac:dyDescent="0.2">
      <c r="A26" s="50" t="s">
        <v>84</v>
      </c>
      <c r="B26" s="50"/>
      <c r="C26" s="50"/>
      <c r="D26" s="51">
        <v>10.968400000000001</v>
      </c>
      <c r="E26" s="52"/>
      <c r="F26" s="52">
        <v>14.7174</v>
      </c>
      <c r="G26" s="52"/>
      <c r="H26" s="52">
        <v>13.758800000000001</v>
      </c>
      <c r="I26" s="53"/>
      <c r="J26" s="54">
        <v>8.9598999999999993</v>
      </c>
      <c r="K26" s="54">
        <v>12.915699999999999</v>
      </c>
      <c r="L26" s="54">
        <v>14.243399999999999</v>
      </c>
      <c r="M26" s="55">
        <v>9.8719999999999999</v>
      </c>
      <c r="N26" s="54">
        <v>29.373699999999999</v>
      </c>
      <c r="O26" s="56">
        <v>24.1966</v>
      </c>
      <c r="P26" s="54">
        <v>9.6803000000000008</v>
      </c>
      <c r="Q26" s="54">
        <v>24.066199999999998</v>
      </c>
      <c r="R26" s="54">
        <v>25.2286</v>
      </c>
      <c r="S26" s="55">
        <v>12.3383</v>
      </c>
      <c r="T26" s="54">
        <v>12.963200000000001</v>
      </c>
      <c r="U26" s="56">
        <v>7.0270999999999999</v>
      </c>
      <c r="V26" s="54">
        <v>8.0406999999999993</v>
      </c>
      <c r="W26" s="54">
        <v>21.897099999999998</v>
      </c>
      <c r="X26" s="54" t="s">
        <v>83</v>
      </c>
      <c r="Y26" s="55">
        <v>7.3258000000000001</v>
      </c>
      <c r="Z26" s="54">
        <v>12.5931</v>
      </c>
      <c r="AA26" s="56" t="s">
        <v>83</v>
      </c>
    </row>
    <row r="27" spans="1:27" x14ac:dyDescent="0.2">
      <c r="A27" s="57" t="s">
        <v>85</v>
      </c>
      <c r="B27" s="57"/>
      <c r="C27" s="57"/>
      <c r="D27" s="58">
        <v>11.2517</v>
      </c>
      <c r="E27" s="59"/>
      <c r="F27" s="59">
        <v>8.8073300000000003</v>
      </c>
      <c r="G27" s="59"/>
      <c r="H27" s="59">
        <v>7.9047999999999998</v>
      </c>
      <c r="I27" s="60"/>
      <c r="J27" s="61">
        <v>25.724</v>
      </c>
      <c r="K27" s="61">
        <v>21.6065</v>
      </c>
      <c r="L27" s="61">
        <v>10.958600000000001</v>
      </c>
      <c r="M27" s="62">
        <v>28.342600000000001</v>
      </c>
      <c r="N27" s="61">
        <v>22.407599999999999</v>
      </c>
      <c r="O27" s="63" t="s">
        <v>86</v>
      </c>
      <c r="P27" s="61">
        <v>25.6525</v>
      </c>
      <c r="Q27" s="61" t="s">
        <v>86</v>
      </c>
      <c r="R27" s="61" t="s">
        <v>86</v>
      </c>
      <c r="S27" s="62">
        <v>29.098099999999999</v>
      </c>
      <c r="T27" s="61">
        <v>25.2758</v>
      </c>
      <c r="U27" s="63" t="s">
        <v>86</v>
      </c>
      <c r="V27" s="61">
        <v>21.4145</v>
      </c>
      <c r="W27" s="61">
        <v>17.249700000000001</v>
      </c>
      <c r="X27" s="61" t="s">
        <v>83</v>
      </c>
      <c r="Y27" s="62">
        <v>20.604500000000002</v>
      </c>
      <c r="Z27" s="61">
        <v>17.881399999999999</v>
      </c>
      <c r="AA27" s="63" t="s">
        <v>83</v>
      </c>
    </row>
    <row r="28" spans="1:27" x14ac:dyDescent="0.2">
      <c r="A28" s="57" t="s">
        <v>87</v>
      </c>
      <c r="B28" s="57"/>
      <c r="C28" s="57"/>
      <c r="D28" s="58">
        <v>8.3761466838</v>
      </c>
      <c r="E28" s="59"/>
      <c r="F28" s="59">
        <v>9.1132552801000006</v>
      </c>
      <c r="G28" s="59"/>
      <c r="H28" s="59">
        <v>8.4250991219000007</v>
      </c>
      <c r="I28" s="60"/>
      <c r="J28" s="61">
        <v>7.4751639793000004</v>
      </c>
      <c r="K28" s="61">
        <v>8.5259781504000003</v>
      </c>
      <c r="L28" s="61">
        <v>4.8905410542999999</v>
      </c>
      <c r="M28" s="62">
        <v>8.3556760331</v>
      </c>
      <c r="N28" s="61">
        <v>10.744414039</v>
      </c>
      <c r="O28" s="63">
        <v>11.301482739000001</v>
      </c>
      <c r="P28" s="61">
        <v>9.4808033814999995</v>
      </c>
      <c r="Q28" s="61">
        <v>12.265233129</v>
      </c>
      <c r="R28" s="61">
        <v>10.510404964999999</v>
      </c>
      <c r="S28" s="62">
        <v>7.2688940862999996</v>
      </c>
      <c r="T28" s="61">
        <v>8.8578023804000008</v>
      </c>
      <c r="U28" s="63">
        <v>5.2105183098000003</v>
      </c>
      <c r="V28" s="61">
        <v>6.6056064452000003</v>
      </c>
      <c r="W28" s="61">
        <v>6.6230679758999997</v>
      </c>
      <c r="X28" s="61" t="s">
        <v>83</v>
      </c>
      <c r="Y28" s="62">
        <v>5.9947489678999997</v>
      </c>
      <c r="Z28" s="61">
        <v>6.8060166185000002</v>
      </c>
      <c r="AA28" s="63" t="s">
        <v>83</v>
      </c>
    </row>
    <row r="29" spans="1:27" ht="17" thickBot="1" x14ac:dyDescent="0.25">
      <c r="A29" s="64" t="s">
        <v>88</v>
      </c>
      <c r="B29" s="64"/>
      <c r="C29" s="64"/>
      <c r="D29" s="65">
        <v>18</v>
      </c>
      <c r="E29" s="66"/>
      <c r="F29" s="66">
        <f>6*3*2</f>
        <v>36</v>
      </c>
      <c r="G29" s="66"/>
      <c r="H29" s="66">
        <f>4*3*3</f>
        <v>36</v>
      </c>
      <c r="I29" s="67"/>
      <c r="J29" s="68">
        <v>3</v>
      </c>
      <c r="K29" s="68">
        <v>6</v>
      </c>
      <c r="L29" s="68">
        <v>9</v>
      </c>
      <c r="M29" s="69">
        <v>3</v>
      </c>
      <c r="N29" s="68">
        <v>6</v>
      </c>
      <c r="O29" s="70">
        <v>9</v>
      </c>
      <c r="P29" s="68">
        <v>3</v>
      </c>
      <c r="Q29" s="68">
        <v>6</v>
      </c>
      <c r="R29" s="68">
        <v>9</v>
      </c>
      <c r="S29" s="69">
        <v>3</v>
      </c>
      <c r="T29" s="68">
        <v>6</v>
      </c>
      <c r="U29" s="70">
        <v>9</v>
      </c>
      <c r="V29" s="68">
        <v>3</v>
      </c>
      <c r="W29" s="68">
        <v>6</v>
      </c>
      <c r="X29" s="68"/>
      <c r="Y29" s="69">
        <v>3</v>
      </c>
      <c r="Z29" s="68">
        <v>6</v>
      </c>
      <c r="AA29" s="70"/>
    </row>
    <row r="30" spans="1:27" x14ac:dyDescent="0.2">
      <c r="A30" s="71"/>
      <c r="B30" s="71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</row>
    <row r="31" spans="1:27" x14ac:dyDescent="0.2">
      <c r="A31" s="71"/>
      <c r="B31" s="71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27" x14ac:dyDescent="0.2">
      <c r="A32" s="74"/>
      <c r="B32" s="74"/>
      <c r="C32" s="74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1:27" x14ac:dyDescent="0.2">
      <c r="A33" s="71"/>
      <c r="B33" s="71"/>
      <c r="C33" s="71"/>
      <c r="D33" s="75"/>
      <c r="E33" s="75"/>
      <c r="F33" s="75"/>
      <c r="G33" s="75"/>
      <c r="H33" s="75"/>
      <c r="I33" s="75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x14ac:dyDescent="0.2">
      <c r="A34" s="71"/>
      <c r="B34" s="71"/>
      <c r="C34" s="71"/>
      <c r="D34" s="75"/>
      <c r="E34" s="75"/>
      <c r="F34" s="75"/>
      <c r="G34" s="75"/>
      <c r="H34" s="75"/>
      <c r="I34" s="75"/>
      <c r="J34" s="77"/>
      <c r="K34" s="77"/>
      <c r="L34" s="77"/>
      <c r="M34" s="76"/>
      <c r="N34" s="76"/>
      <c r="O34" s="76"/>
      <c r="P34" s="76"/>
      <c r="Q34" s="76"/>
      <c r="R34" s="76"/>
      <c r="S34" s="73"/>
      <c r="T34" s="73"/>
      <c r="U34" s="73"/>
      <c r="V34" s="73"/>
      <c r="W34" s="73"/>
      <c r="X34" s="73"/>
      <c r="Y34" s="73"/>
      <c r="Z34" s="73"/>
      <c r="AA34" s="73"/>
    </row>
    <row r="35" spans="1:27" x14ac:dyDescent="0.2">
      <c r="A35" s="71"/>
      <c r="B35" s="71"/>
      <c r="C35" s="71"/>
      <c r="D35" s="75"/>
      <c r="E35" s="75"/>
      <c r="F35" s="75"/>
      <c r="G35" s="75"/>
      <c r="H35" s="75"/>
      <c r="I35" s="75"/>
      <c r="J35" s="77"/>
      <c r="K35" s="77"/>
      <c r="L35" s="77"/>
      <c r="M35" s="76"/>
      <c r="N35" s="76"/>
      <c r="O35" s="76"/>
      <c r="P35" s="76"/>
      <c r="Q35" s="76"/>
      <c r="R35" s="76"/>
      <c r="S35" s="73"/>
      <c r="T35" s="73"/>
      <c r="U35" s="73"/>
      <c r="V35" s="73"/>
      <c r="W35" s="73"/>
      <c r="X35" s="73"/>
      <c r="Y35" s="73"/>
      <c r="Z35" s="73"/>
      <c r="AA35" s="73"/>
    </row>
  </sheetData>
  <mergeCells count="26"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3:E3"/>
    <mergeCell ref="F3:G3"/>
    <mergeCell ref="H3:I3"/>
    <mergeCell ref="D25:E25"/>
    <mergeCell ref="F25:G25"/>
    <mergeCell ref="H25:I25"/>
    <mergeCell ref="A1:AA1"/>
    <mergeCell ref="D2:I2"/>
    <mergeCell ref="J2:L2"/>
    <mergeCell ref="M2:O2"/>
    <mergeCell ref="P2:R2"/>
    <mergeCell ref="S2:U2"/>
    <mergeCell ref="V2:X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2018-11-08T16:15:14Z</dcterms:created>
  <dcterms:modified xsi:type="dcterms:W3CDTF">2018-11-08T16:15:24Z</dcterms:modified>
</cp:coreProperties>
</file>