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/corngrain2018/"/>
    </mc:Choice>
  </mc:AlternateContent>
  <xr:revisionPtr revIDLastSave="0" documentId="8_{310DED4D-891B-BA42-AD0A-3ECA9FF8ADEA}" xr6:coauthVersionLast="38" xr6:coauthVersionMax="38" xr10:uidLastSave="{00000000-0000-0000-0000-000000000000}"/>
  <bookViews>
    <workbookView xWindow="11980" yWindow="5960" windowWidth="27640" windowHeight="16940" xr2:uid="{ED027E64-50E7-5C40-8FDB-EE97D8AB37A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L24" i="1"/>
  <c r="J24" i="1"/>
  <c r="I24" i="1"/>
  <c r="H24" i="1"/>
  <c r="E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F24" i="1" s="1"/>
  <c r="E5" i="1"/>
  <c r="D5" i="1"/>
  <c r="D24" i="1" s="1"/>
</calcChain>
</file>

<file path=xl/sharedStrings.xml><?xml version="1.0" encoding="utf-8"?>
<sst xmlns="http://schemas.openxmlformats.org/spreadsheetml/2006/main" count="86" uniqueCount="49">
  <si>
    <t>Table 10.  Overall average yields, moistures, and test weights of 19 medium-season (114-116 DAP) corn hybrids evaluated in both the County Standard Tests and Research and Education Center Tests in Tennessee during 2018.</t>
  </si>
  <si>
    <t>Avg. of CST and REC Tests</t>
  </si>
  <si>
    <t>CST Tests</t>
  </si>
  <si>
    <t>REC Tests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</si>
  <si>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</si>
  <si>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</si>
  <si>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</si>
  <si>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</si>
  <si>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</si>
  <si>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Avg. Test Weight (lbs/bu)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</si>
  <si>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</si>
  <si>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</si>
  <si>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</si>
  <si>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</si>
  <si>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</si>
  <si>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t>CST &amp; REC
Avg. Test Weight 
(lbs/bu)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</si>
  <si>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</si>
  <si>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</si>
  <si>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t>CST
Avg. Test Weight
(lbs/bu)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</si>
  <si>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</si>
  <si>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</si>
  <si>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REC
Avg. Test Weight 
(lbs/bu)</t>
  </si>
  <si>
    <t>LG Seeds LG5650VT2RIB</t>
  </si>
  <si>
    <t>RR2</t>
  </si>
  <si>
    <t>VT2P</t>
  </si>
  <si>
    <t>Dekalb DKC66-75 VT2P</t>
  </si>
  <si>
    <t>Armor 1447</t>
  </si>
  <si>
    <t>Dekalb DKC65-95 VT2P</t>
  </si>
  <si>
    <t>LG Seeds LG5643VT2RIB</t>
  </si>
  <si>
    <t>Croplan 5678VT2P</t>
  </si>
  <si>
    <t>Dyna-Gro D54VC14</t>
  </si>
  <si>
    <t>Progeny PGY6116VT2P</t>
  </si>
  <si>
    <t>RR2,LL</t>
  </si>
  <si>
    <t>Terral REV 24BHR99</t>
  </si>
  <si>
    <t>YGCB, HX1</t>
  </si>
  <si>
    <t>AgriGold A645-10VT2RIB</t>
  </si>
  <si>
    <t>Dekalb DKC64-35 VT2P</t>
  </si>
  <si>
    <t>RR,LL</t>
  </si>
  <si>
    <t>Progeny PGY EXP1814</t>
  </si>
  <si>
    <t>Warren Seed DS 7215</t>
  </si>
  <si>
    <t>PC</t>
  </si>
  <si>
    <t>Armor 1667</t>
  </si>
  <si>
    <t>Progeny PGY7115VT2P</t>
  </si>
  <si>
    <t>Terral REV 25BHR26</t>
  </si>
  <si>
    <t>YGCB,HX1</t>
  </si>
  <si>
    <t>Warren Seed DS 7414</t>
  </si>
  <si>
    <t>Terral REV 25BHR89</t>
  </si>
  <si>
    <t>Warren Seed DS 7915 PE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</si>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</sst>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MS Sans Serif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2" fillId="0" borderId="0" xfId="1" applyFont="1" applyAlignment="1">
      <alignment horizontal="left" wrapText="1"/>
    </xf>
    <xf numFmtId="0" fontId="3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1" fillId="4" borderId="0" xfId="1" applyNumberFormat="1" applyFont="1" applyFill="1" applyBorder="1" applyAlignment="1"/>
    <xf numFmtId="1" fontId="1" fillId="4" borderId="0" xfId="1" applyNumberFormat="1" applyFont="1" applyFill="1" applyBorder="1" applyAlignment="1">
      <alignment horizontal="center"/>
    </xf>
    <xf numFmtId="164" fontId="1" fillId="4" borderId="0" xfId="1" applyNumberFormat="1" applyFont="1" applyFill="1" applyBorder="1" applyAlignment="1">
      <alignment horizontal="center"/>
    </xf>
    <xf numFmtId="1" fontId="1" fillId="4" borderId="0" xfId="2" applyNumberFormat="1" applyFont="1" applyFill="1" applyBorder="1" applyAlignment="1">
      <alignment horizontal="center" vertical="center"/>
    </xf>
    <xf numFmtId="164" fontId="1" fillId="4" borderId="0" xfId="3" applyNumberFormat="1" applyFont="1" applyFill="1" applyBorder="1" applyAlignment="1">
      <alignment horizontal="center" vertical="center"/>
    </xf>
    <xf numFmtId="0" fontId="1" fillId="5" borderId="0" xfId="1" applyNumberFormat="1" applyFont="1" applyFill="1" applyBorder="1" applyAlignment="1"/>
    <xf numFmtId="1" fontId="1" fillId="5" borderId="0" xfId="1" applyNumberFormat="1" applyFont="1" applyFill="1" applyBorder="1" applyAlignment="1">
      <alignment horizontal="center"/>
    </xf>
    <xf numFmtId="164" fontId="1" fillId="5" borderId="0" xfId="1" applyNumberFormat="1" applyFont="1" applyFill="1" applyBorder="1" applyAlignment="1">
      <alignment horizontal="center"/>
    </xf>
    <xf numFmtId="1" fontId="1" fillId="5" borderId="0" xfId="2" applyNumberFormat="1" applyFont="1" applyFill="1" applyBorder="1" applyAlignment="1">
      <alignment horizontal="center" vertical="center"/>
    </xf>
    <xf numFmtId="164" fontId="1" fillId="5" borderId="0" xfId="3" applyNumberFormat="1" applyFont="1" applyFill="1" applyBorder="1" applyAlignment="1">
      <alignment horizontal="center" vertical="center"/>
    </xf>
    <xf numFmtId="0" fontId="3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0" fontId="2" fillId="0" borderId="0" xfId="1" applyFont="1" applyBorder="1"/>
    <xf numFmtId="1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/>
    <xf numFmtId="0" fontId="8" fillId="0" borderId="0" xfId="1" applyFont="1" applyAlignment="1"/>
    <xf numFmtId="0" fontId="2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/>
  </cellXfs>
  <cellStyles count="4">
    <cellStyle name="Normal" xfId="0" builtinId="0"/>
    <cellStyle name="Normal 15" xfId="1" xr:uid="{8F8DEB9B-7756-3C4E-8902-C6E64C76EABF}"/>
    <cellStyle name="Normal 4" xfId="2" xr:uid="{7F2198FB-460F-FA44-9476-2DCF21408702}"/>
    <cellStyle name="Normal 5" xfId="3" xr:uid="{2B27AD72-DEF6-6745-A747-7719BA4C9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38100</xdr:rowOff>
    </xdr:from>
    <xdr:to>
      <xdr:col>13</xdr:col>
      <xdr:colOff>752475</xdr:colOff>
      <xdr:row>26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E31730-48DD-774A-8C32-7CE5A5530755}"/>
            </a:ext>
          </a:extLst>
        </xdr:cNvPr>
        <xdr:cNvSpPr txBox="1"/>
      </xdr:nvSpPr>
      <xdr:spPr>
        <a:xfrm>
          <a:off x="0" y="4406900"/>
          <a:ext cx="11890375" cy="3778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17.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F50A7-12CE-3A4D-8961-3AE6FB5B90D6}">
  <dimension ref="A1:N28"/>
  <sheetViews>
    <sheetView tabSelected="1" workbookViewId="0">
      <selection sqref="A1:N1"/>
    </sheetView>
  </sheetViews>
  <sheetFormatPr baseColWidth="10" defaultRowHeight="16"/>
  <sheetData>
    <row r="1" spans="1:14" ht="3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  <c r="B2" s="2"/>
      <c r="C2" s="2"/>
      <c r="D2" s="3" t="s">
        <v>1</v>
      </c>
      <c r="E2" s="4"/>
      <c r="F2" s="4"/>
      <c r="G2" s="2"/>
      <c r="H2" s="3" t="s">
        <v>2</v>
      </c>
      <c r="I2" s="4"/>
      <c r="J2" s="4"/>
      <c r="K2" s="2"/>
      <c r="L2" s="3" t="s">
        <v>3</v>
      </c>
      <c r="M2" s="4"/>
      <c r="N2" s="4"/>
    </row>
    <row r="3" spans="1:14" ht="45">
      <c r="A3" s="5" t="s">
        <v>4</v>
      </c>
      <c r="B3" s="6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5"/>
      <c r="H3" s="7" t="s">
        <v>10</v>
      </c>
      <c r="I3" s="7" t="s">
        <v>8</v>
      </c>
      <c r="J3" s="7" t="s">
        <v>9</v>
      </c>
      <c r="K3" s="5"/>
      <c r="L3" s="7" t="s">
        <v>11</v>
      </c>
      <c r="M3" s="7" t="s">
        <v>8</v>
      </c>
      <c r="N3" s="7" t="s">
        <v>9</v>
      </c>
    </row>
    <row r="4" spans="1:14" ht="57">
      <c r="A4" s="8" t="s">
        <v>4</v>
      </c>
      <c r="B4" s="9" t="s">
        <v>5</v>
      </c>
      <c r="C4" s="9" t="s">
        <v>12</v>
      </c>
      <c r="D4" s="10" t="s">
        <v>13</v>
      </c>
      <c r="E4" s="10" t="s">
        <v>14</v>
      </c>
      <c r="F4" s="10" t="s">
        <v>15</v>
      </c>
      <c r="G4" s="8"/>
      <c r="H4" s="10" t="s">
        <v>16</v>
      </c>
      <c r="I4" s="10" t="s">
        <v>17</v>
      </c>
      <c r="J4" s="10" t="s">
        <v>18</v>
      </c>
      <c r="K4" s="8"/>
      <c r="L4" s="10" t="s">
        <v>19</v>
      </c>
      <c r="M4" s="10" t="s">
        <v>20</v>
      </c>
      <c r="N4" s="10" t="s">
        <v>21</v>
      </c>
    </row>
    <row r="5" spans="1:14">
      <c r="A5" s="11" t="s">
        <v>22</v>
      </c>
      <c r="B5" s="11" t="s">
        <v>23</v>
      </c>
      <c r="C5" s="11" t="s">
        <v>24</v>
      </c>
      <c r="D5" s="12">
        <f t="shared" ref="D5:F23" si="0">AVERAGE(H5,L5)</f>
        <v>217.6</v>
      </c>
      <c r="E5" s="13">
        <f t="shared" si="0"/>
        <v>16.511900000000001</v>
      </c>
      <c r="F5" s="13">
        <f t="shared" si="0"/>
        <v>59.797222222000002</v>
      </c>
      <c r="G5" s="11"/>
      <c r="H5" s="14">
        <v>217.2</v>
      </c>
      <c r="I5" s="15">
        <v>16.023800000000001</v>
      </c>
      <c r="J5" s="15">
        <v>60.694444443999998</v>
      </c>
      <c r="K5" s="11"/>
      <c r="L5" s="12">
        <v>218</v>
      </c>
      <c r="M5" s="13">
        <v>17</v>
      </c>
      <c r="N5" s="13">
        <v>58.9</v>
      </c>
    </row>
    <row r="6" spans="1:14">
      <c r="A6" s="16" t="s">
        <v>25</v>
      </c>
      <c r="B6" s="16" t="s">
        <v>23</v>
      </c>
      <c r="C6" s="16" t="s">
        <v>24</v>
      </c>
      <c r="D6" s="17">
        <f t="shared" si="0"/>
        <v>216.65</v>
      </c>
      <c r="E6" s="18">
        <f t="shared" si="0"/>
        <v>16.684100000000001</v>
      </c>
      <c r="F6" s="18">
        <f t="shared" si="0"/>
        <v>57.900000000000006</v>
      </c>
      <c r="G6" s="16"/>
      <c r="H6" s="19">
        <v>222.3</v>
      </c>
      <c r="I6" s="20">
        <v>16.068200000000001</v>
      </c>
      <c r="J6" s="20">
        <v>59.1</v>
      </c>
      <c r="K6" s="16"/>
      <c r="L6" s="17">
        <v>211</v>
      </c>
      <c r="M6" s="18">
        <v>17.3</v>
      </c>
      <c r="N6" s="18">
        <v>56.7</v>
      </c>
    </row>
    <row r="7" spans="1:14">
      <c r="A7" s="11" t="s">
        <v>26</v>
      </c>
      <c r="B7" s="11" t="s">
        <v>23</v>
      </c>
      <c r="C7" s="11" t="s">
        <v>24</v>
      </c>
      <c r="D7" s="12">
        <f t="shared" si="0"/>
        <v>215.75</v>
      </c>
      <c r="E7" s="13">
        <f t="shared" si="0"/>
        <v>16.415900000000001</v>
      </c>
      <c r="F7" s="13">
        <f t="shared" si="0"/>
        <v>59.444117646999999</v>
      </c>
      <c r="G7" s="11"/>
      <c r="H7" s="14">
        <v>213.5</v>
      </c>
      <c r="I7" s="15">
        <v>15.831799999999999</v>
      </c>
      <c r="J7" s="15">
        <v>59.688235294000002</v>
      </c>
      <c r="K7" s="11"/>
      <c r="L7" s="12">
        <v>218</v>
      </c>
      <c r="M7" s="13">
        <v>17</v>
      </c>
      <c r="N7" s="13">
        <v>59.2</v>
      </c>
    </row>
    <row r="8" spans="1:14">
      <c r="A8" s="16" t="s">
        <v>27</v>
      </c>
      <c r="B8" s="16" t="s">
        <v>23</v>
      </c>
      <c r="C8" s="16" t="s">
        <v>24</v>
      </c>
      <c r="D8" s="17">
        <f t="shared" si="0"/>
        <v>215.65</v>
      </c>
      <c r="E8" s="18">
        <f t="shared" si="0"/>
        <v>16.945450000000001</v>
      </c>
      <c r="F8" s="18">
        <f t="shared" si="0"/>
        <v>60.1944444445</v>
      </c>
      <c r="G8" s="16"/>
      <c r="H8" s="19">
        <v>217.3</v>
      </c>
      <c r="I8" s="20">
        <v>16.190899999999999</v>
      </c>
      <c r="J8" s="20">
        <v>60.388888889</v>
      </c>
      <c r="K8" s="16"/>
      <c r="L8" s="17">
        <v>214</v>
      </c>
      <c r="M8" s="18">
        <v>17.7</v>
      </c>
      <c r="N8" s="18">
        <v>60</v>
      </c>
    </row>
    <row r="9" spans="1:14">
      <c r="A9" s="11" t="s">
        <v>28</v>
      </c>
      <c r="B9" s="11" t="s">
        <v>23</v>
      </c>
      <c r="C9" s="11" t="s">
        <v>24</v>
      </c>
      <c r="D9" s="12">
        <f t="shared" si="0"/>
        <v>213.4</v>
      </c>
      <c r="E9" s="13">
        <f t="shared" si="0"/>
        <v>16.278399999999998</v>
      </c>
      <c r="F9" s="13">
        <f t="shared" si="0"/>
        <v>57.588235294</v>
      </c>
      <c r="G9" s="11"/>
      <c r="H9" s="14">
        <v>213.8</v>
      </c>
      <c r="I9" s="15">
        <v>16.056799999999999</v>
      </c>
      <c r="J9" s="15">
        <v>57.976470587999998</v>
      </c>
      <c r="K9" s="11"/>
      <c r="L9" s="12">
        <v>213</v>
      </c>
      <c r="M9" s="13">
        <v>16.5</v>
      </c>
      <c r="N9" s="13">
        <v>57.2</v>
      </c>
    </row>
    <row r="10" spans="1:14">
      <c r="A10" s="16" t="s">
        <v>29</v>
      </c>
      <c r="B10" s="16" t="s">
        <v>23</v>
      </c>
      <c r="C10" s="16" t="s">
        <v>24</v>
      </c>
      <c r="D10" s="17">
        <f t="shared" si="0"/>
        <v>212.05</v>
      </c>
      <c r="E10" s="18">
        <f t="shared" si="0"/>
        <v>17.054549999999999</v>
      </c>
      <c r="F10" s="18">
        <f t="shared" si="0"/>
        <v>59.338235294</v>
      </c>
      <c r="G10" s="16"/>
      <c r="H10" s="19">
        <v>218.1</v>
      </c>
      <c r="I10" s="20">
        <v>16.109100000000002</v>
      </c>
      <c r="J10" s="20">
        <v>59.476470587999998</v>
      </c>
      <c r="K10" s="16"/>
      <c r="L10" s="17">
        <v>206</v>
      </c>
      <c r="M10" s="18">
        <v>18</v>
      </c>
      <c r="N10" s="18">
        <v>59.2</v>
      </c>
    </row>
    <row r="11" spans="1:14">
      <c r="A11" s="11" t="s">
        <v>30</v>
      </c>
      <c r="B11" s="11" t="s">
        <v>23</v>
      </c>
      <c r="C11" s="11" t="s">
        <v>24</v>
      </c>
      <c r="D11" s="12">
        <f t="shared" si="0"/>
        <v>211.15</v>
      </c>
      <c r="E11" s="13">
        <f t="shared" si="0"/>
        <v>16.442049999999998</v>
      </c>
      <c r="F11" s="13">
        <f t="shared" si="0"/>
        <v>59.269444444499996</v>
      </c>
      <c r="G11" s="11"/>
      <c r="H11" s="14">
        <v>217.3</v>
      </c>
      <c r="I11" s="15">
        <v>15.9841</v>
      </c>
      <c r="J11" s="15">
        <v>59.238888889000002</v>
      </c>
      <c r="K11" s="11"/>
      <c r="L11" s="12">
        <v>205</v>
      </c>
      <c r="M11" s="13">
        <v>16.899999999999999</v>
      </c>
      <c r="N11" s="13">
        <v>59.3</v>
      </c>
    </row>
    <row r="12" spans="1:14">
      <c r="A12" s="16" t="s">
        <v>31</v>
      </c>
      <c r="B12" s="16" t="s">
        <v>32</v>
      </c>
      <c r="C12" s="16" t="s">
        <v>24</v>
      </c>
      <c r="D12" s="17">
        <f t="shared" si="0"/>
        <v>207.2</v>
      </c>
      <c r="E12" s="18">
        <f t="shared" si="0"/>
        <v>17.129550000000002</v>
      </c>
      <c r="F12" s="18">
        <f t="shared" si="0"/>
        <v>57.997222221999998</v>
      </c>
      <c r="G12" s="16"/>
      <c r="H12" s="19">
        <v>206.4</v>
      </c>
      <c r="I12" s="20">
        <v>16.459099999999999</v>
      </c>
      <c r="J12" s="20">
        <v>59.094444443999997</v>
      </c>
      <c r="K12" s="16"/>
      <c r="L12" s="17">
        <v>208</v>
      </c>
      <c r="M12" s="18">
        <v>17.8</v>
      </c>
      <c r="N12" s="18">
        <v>56.9</v>
      </c>
    </row>
    <row r="13" spans="1:14">
      <c r="A13" s="11" t="s">
        <v>33</v>
      </c>
      <c r="B13" s="11" t="s">
        <v>32</v>
      </c>
      <c r="C13" s="11" t="s">
        <v>34</v>
      </c>
      <c r="D13" s="12">
        <f t="shared" si="0"/>
        <v>207.15</v>
      </c>
      <c r="E13" s="13">
        <f t="shared" si="0"/>
        <v>16.870449999999998</v>
      </c>
      <c r="F13" s="13">
        <f t="shared" si="0"/>
        <v>58.267647058999998</v>
      </c>
      <c r="G13" s="11"/>
      <c r="H13" s="14">
        <v>205.3</v>
      </c>
      <c r="I13" s="15">
        <v>16.340900000000001</v>
      </c>
      <c r="J13" s="15">
        <v>58.735294117999999</v>
      </c>
      <c r="K13" s="11"/>
      <c r="L13" s="12">
        <v>209</v>
      </c>
      <c r="M13" s="13">
        <v>17.399999999999999</v>
      </c>
      <c r="N13" s="13">
        <v>57.8</v>
      </c>
    </row>
    <row r="14" spans="1:14">
      <c r="A14" s="16" t="s">
        <v>35</v>
      </c>
      <c r="B14" s="16" t="s">
        <v>23</v>
      </c>
      <c r="C14" s="16" t="s">
        <v>24</v>
      </c>
      <c r="D14" s="17">
        <f t="shared" si="0"/>
        <v>206.5</v>
      </c>
      <c r="E14" s="18">
        <f t="shared" si="0"/>
        <v>16.885249999999999</v>
      </c>
      <c r="F14" s="18">
        <f t="shared" si="0"/>
        <v>58.659722221999999</v>
      </c>
      <c r="G14" s="16"/>
      <c r="H14" s="19">
        <v>208</v>
      </c>
      <c r="I14" s="20">
        <v>16.3705</v>
      </c>
      <c r="J14" s="20">
        <v>59.119444444000003</v>
      </c>
      <c r="K14" s="16"/>
      <c r="L14" s="17">
        <v>205</v>
      </c>
      <c r="M14" s="18">
        <v>17.399999999999999</v>
      </c>
      <c r="N14" s="18">
        <v>58.2</v>
      </c>
    </row>
    <row r="15" spans="1:14">
      <c r="A15" s="11" t="s">
        <v>36</v>
      </c>
      <c r="B15" s="11" t="s">
        <v>37</v>
      </c>
      <c r="C15" s="11" t="s">
        <v>24</v>
      </c>
      <c r="D15" s="12">
        <f t="shared" si="0"/>
        <v>205.1</v>
      </c>
      <c r="E15" s="13">
        <f t="shared" si="0"/>
        <v>16.447749999999999</v>
      </c>
      <c r="F15" s="13">
        <f t="shared" si="0"/>
        <v>58.927777778000006</v>
      </c>
      <c r="G15" s="11"/>
      <c r="H15" s="14">
        <v>208.2</v>
      </c>
      <c r="I15" s="15">
        <v>16.095500000000001</v>
      </c>
      <c r="J15" s="15">
        <v>59.155555556000003</v>
      </c>
      <c r="K15" s="11"/>
      <c r="L15" s="12">
        <v>202</v>
      </c>
      <c r="M15" s="13">
        <v>16.8</v>
      </c>
      <c r="N15" s="13">
        <v>58.7</v>
      </c>
    </row>
    <row r="16" spans="1:14">
      <c r="A16" s="16" t="s">
        <v>38</v>
      </c>
      <c r="B16" s="16" t="s">
        <v>32</v>
      </c>
      <c r="C16" s="16" t="s">
        <v>24</v>
      </c>
      <c r="D16" s="17">
        <f t="shared" si="0"/>
        <v>204.35</v>
      </c>
      <c r="E16" s="18">
        <f t="shared" si="0"/>
        <v>16.408799999999999</v>
      </c>
      <c r="F16" s="18">
        <f t="shared" si="0"/>
        <v>58.457142856999994</v>
      </c>
      <c r="G16" s="16"/>
      <c r="H16" s="19">
        <v>209.7</v>
      </c>
      <c r="I16" s="20">
        <v>16.017600000000002</v>
      </c>
      <c r="J16" s="20">
        <v>58.614285713999998</v>
      </c>
      <c r="K16" s="16"/>
      <c r="L16" s="17">
        <v>199</v>
      </c>
      <c r="M16" s="18">
        <v>16.8</v>
      </c>
      <c r="N16" s="18">
        <v>58.3</v>
      </c>
    </row>
    <row r="17" spans="1:14">
      <c r="A17" s="11" t="s">
        <v>39</v>
      </c>
      <c r="B17" s="11" t="s">
        <v>32</v>
      </c>
      <c r="C17" s="11" t="s">
        <v>40</v>
      </c>
      <c r="D17" s="12">
        <f t="shared" si="0"/>
        <v>203.6</v>
      </c>
      <c r="E17" s="13">
        <f t="shared" si="0"/>
        <v>17.723849999999999</v>
      </c>
      <c r="F17" s="13">
        <f t="shared" si="0"/>
        <v>55.847058823499999</v>
      </c>
      <c r="G17" s="11"/>
      <c r="H17" s="14">
        <v>197.2</v>
      </c>
      <c r="I17" s="15">
        <v>16.947700000000001</v>
      </c>
      <c r="J17" s="15">
        <v>56.394117647000002</v>
      </c>
      <c r="K17" s="11"/>
      <c r="L17" s="12">
        <v>210</v>
      </c>
      <c r="M17" s="13">
        <v>18.5</v>
      </c>
      <c r="N17" s="13">
        <v>55.3</v>
      </c>
    </row>
    <row r="18" spans="1:14">
      <c r="A18" s="16" t="s">
        <v>41</v>
      </c>
      <c r="B18" s="16" t="s">
        <v>23</v>
      </c>
      <c r="C18" s="16" t="s">
        <v>24</v>
      </c>
      <c r="D18" s="17">
        <f t="shared" si="0"/>
        <v>200.75</v>
      </c>
      <c r="E18" s="18">
        <f t="shared" si="0"/>
        <v>16.828400000000002</v>
      </c>
      <c r="F18" s="18">
        <f t="shared" si="0"/>
        <v>60.211764705999997</v>
      </c>
      <c r="G18" s="16"/>
      <c r="H18" s="19">
        <v>198.5</v>
      </c>
      <c r="I18" s="20">
        <v>16.3568</v>
      </c>
      <c r="J18" s="20">
        <v>60.023529412000002</v>
      </c>
      <c r="K18" s="16"/>
      <c r="L18" s="17">
        <v>203</v>
      </c>
      <c r="M18" s="18">
        <v>17.3</v>
      </c>
      <c r="N18" s="18">
        <v>60.4</v>
      </c>
    </row>
    <row r="19" spans="1:14">
      <c r="A19" s="11" t="s">
        <v>42</v>
      </c>
      <c r="B19" s="11" t="s">
        <v>32</v>
      </c>
      <c r="C19" s="11" t="s">
        <v>24</v>
      </c>
      <c r="D19" s="12">
        <f t="shared" si="0"/>
        <v>199.35</v>
      </c>
      <c r="E19" s="13">
        <f t="shared" si="0"/>
        <v>16.659100000000002</v>
      </c>
      <c r="F19" s="13">
        <f t="shared" si="0"/>
        <v>58.827777777999998</v>
      </c>
      <c r="G19" s="11"/>
      <c r="H19" s="14">
        <v>199.7</v>
      </c>
      <c r="I19" s="15">
        <v>16.2182</v>
      </c>
      <c r="J19" s="15">
        <v>59.255555555999997</v>
      </c>
      <c r="K19" s="11"/>
      <c r="L19" s="12">
        <v>199</v>
      </c>
      <c r="M19" s="13">
        <v>17.100000000000001</v>
      </c>
      <c r="N19" s="13">
        <v>58.4</v>
      </c>
    </row>
    <row r="20" spans="1:14">
      <c r="A20" s="16" t="s">
        <v>43</v>
      </c>
      <c r="B20" s="16" t="s">
        <v>32</v>
      </c>
      <c r="C20" s="16" t="s">
        <v>44</v>
      </c>
      <c r="D20" s="17">
        <f t="shared" si="0"/>
        <v>196.85</v>
      </c>
      <c r="E20" s="18">
        <f t="shared" si="0"/>
        <v>16.524999999999999</v>
      </c>
      <c r="F20" s="18">
        <f t="shared" si="0"/>
        <v>59.616666666500002</v>
      </c>
      <c r="G20" s="16"/>
      <c r="H20" s="19">
        <v>195.7</v>
      </c>
      <c r="I20" s="20">
        <v>16.25</v>
      </c>
      <c r="J20" s="20">
        <v>59.533333333000002</v>
      </c>
      <c r="K20" s="16"/>
      <c r="L20" s="17">
        <v>198</v>
      </c>
      <c r="M20" s="18">
        <v>16.8</v>
      </c>
      <c r="N20" s="18">
        <v>59.7</v>
      </c>
    </row>
    <row r="21" spans="1:14">
      <c r="A21" s="11" t="s">
        <v>45</v>
      </c>
      <c r="B21" s="11" t="s">
        <v>32</v>
      </c>
      <c r="C21" s="11" t="s">
        <v>40</v>
      </c>
      <c r="D21" s="12">
        <f t="shared" si="0"/>
        <v>195.5</v>
      </c>
      <c r="E21" s="13">
        <f t="shared" si="0"/>
        <v>17.0307</v>
      </c>
      <c r="F21" s="13">
        <f t="shared" si="0"/>
        <v>57.511764706000001</v>
      </c>
      <c r="G21" s="11"/>
      <c r="H21" s="14">
        <v>188</v>
      </c>
      <c r="I21" s="15">
        <v>16.3614</v>
      </c>
      <c r="J21" s="15">
        <v>58.023529412000002</v>
      </c>
      <c r="K21" s="11"/>
      <c r="L21" s="12">
        <v>203</v>
      </c>
      <c r="M21" s="13">
        <v>17.7</v>
      </c>
      <c r="N21" s="13">
        <v>57</v>
      </c>
    </row>
    <row r="22" spans="1:14">
      <c r="A22" s="16" t="s">
        <v>46</v>
      </c>
      <c r="B22" s="16" t="s">
        <v>32</v>
      </c>
      <c r="C22" s="16" t="s">
        <v>34</v>
      </c>
      <c r="D22" s="17">
        <f t="shared" si="0"/>
        <v>193.4</v>
      </c>
      <c r="E22" s="18">
        <f t="shared" si="0"/>
        <v>16.715899999999998</v>
      </c>
      <c r="F22" s="18">
        <f t="shared" si="0"/>
        <v>58.658823529499998</v>
      </c>
      <c r="G22" s="16"/>
      <c r="H22" s="19">
        <v>197.8</v>
      </c>
      <c r="I22" s="20">
        <v>16.2318</v>
      </c>
      <c r="J22" s="20">
        <v>58.717647059000001</v>
      </c>
      <c r="K22" s="16"/>
      <c r="L22" s="17">
        <v>189</v>
      </c>
      <c r="M22" s="18">
        <v>17.2</v>
      </c>
      <c r="N22" s="18">
        <v>58.6</v>
      </c>
    </row>
    <row r="23" spans="1:14">
      <c r="A23" s="11" t="s">
        <v>47</v>
      </c>
      <c r="B23" s="11" t="s">
        <v>32</v>
      </c>
      <c r="C23" s="11" t="s">
        <v>40</v>
      </c>
      <c r="D23" s="12">
        <f t="shared" si="0"/>
        <v>186.35</v>
      </c>
      <c r="E23" s="13">
        <f t="shared" si="0"/>
        <v>17.392050000000001</v>
      </c>
      <c r="F23" s="13">
        <f t="shared" si="0"/>
        <v>58.272222221999996</v>
      </c>
      <c r="G23" s="11"/>
      <c r="H23" s="14">
        <v>178.7</v>
      </c>
      <c r="I23" s="15">
        <v>16.484100000000002</v>
      </c>
      <c r="J23" s="15">
        <v>58.144444444000001</v>
      </c>
      <c r="K23" s="11"/>
      <c r="L23" s="12">
        <v>194</v>
      </c>
      <c r="M23" s="13">
        <v>18.3</v>
      </c>
      <c r="N23" s="13">
        <v>58.4</v>
      </c>
    </row>
    <row r="24" spans="1:14" ht="17" thickBot="1">
      <c r="A24" s="21" t="s">
        <v>48</v>
      </c>
      <c r="B24" s="21"/>
      <c r="C24" s="21"/>
      <c r="D24" s="22">
        <f>AVERAGE(D5:D23)</f>
        <v>205.70263157894738</v>
      </c>
      <c r="E24" s="23">
        <f>AVERAGE(E5:E23)</f>
        <v>16.786797368421052</v>
      </c>
      <c r="F24" s="23">
        <f>AVERAGE(F5:F23)</f>
        <v>58.673015258710528</v>
      </c>
      <c r="G24" s="22"/>
      <c r="H24" s="22">
        <f>AVERAGE(H5:H23)</f>
        <v>205.93157894736837</v>
      </c>
      <c r="I24" s="23">
        <f>AVERAGE(I5:I23)</f>
        <v>16.23148947368421</v>
      </c>
      <c r="J24" s="23">
        <f>AVERAGE(J5:J23)</f>
        <v>59.01971472794736</v>
      </c>
      <c r="K24" s="22"/>
      <c r="L24" s="22">
        <f>AVERAGE(L5:L23)</f>
        <v>205.47368421052633</v>
      </c>
      <c r="M24" s="23">
        <f>AVERAGE(M5:M23)</f>
        <v>17.342105263157897</v>
      </c>
      <c r="N24" s="23">
        <f>AVERAGE(N5:N23)</f>
        <v>58.326315789473689</v>
      </c>
    </row>
    <row r="25" spans="1:14">
      <c r="A25" s="24"/>
      <c r="B25" s="24"/>
      <c r="C25" s="24"/>
      <c r="D25" s="25"/>
      <c r="E25" s="26"/>
      <c r="F25" s="26"/>
      <c r="G25" s="27"/>
      <c r="H25" s="25"/>
      <c r="I25" s="26"/>
      <c r="J25" s="28"/>
      <c r="K25" s="29"/>
      <c r="L25" s="25"/>
      <c r="M25" s="26"/>
      <c r="N25" s="26"/>
    </row>
    <row r="26" spans="1:1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1"/>
      <c r="L26" s="30"/>
      <c r="M26" s="30"/>
      <c r="N26" s="30"/>
    </row>
    <row r="27" spans="1:14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1"/>
      <c r="L27" s="32"/>
      <c r="M27" s="32"/>
      <c r="N27" s="30"/>
    </row>
    <row r="28" spans="1:1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1"/>
      <c r="L28" s="32"/>
      <c r="M28" s="32"/>
      <c r="N28" s="30"/>
    </row>
  </sheetData>
  <mergeCells count="4">
    <mergeCell ref="A1:N1"/>
    <mergeCell ref="D2:F2"/>
    <mergeCell ref="H2:J2"/>
    <mergeCell ref="L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2018-11-08T16:13:40Z</dcterms:created>
  <dcterms:modified xsi:type="dcterms:W3CDTF">2018-11-08T16:14:12Z</dcterms:modified>
</cp:coreProperties>
</file>