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<sst xmlns="http://schemas.openxmlformats.org/spreadsheetml/2006/main" count="100" uniqueCount="65">
  <si>
    <t>Table 5.  Mean yields and feed quality characteristics of 11 corn hybrids evaluated for silage at four REC locations in Tennessee during 2017.</t>
  </si>
  <si>
    <t>MS† 
Avg. 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</si>
  <si>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</si>
  <si>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</si>
  <si>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Dry Weight Avg. Yield 
(</t>
    </r>
    <r>
      <rPr>
        <b/>
        <i/>
        <sz val="10"/>
        <color theme="0"/>
        <rFont val="Arial"/>
        <family val="2"/>
      </rPr>
      <t>tons/acre</t>
    </r>
    <r>
      <rPr>
        <b/>
        <sz val="10"/>
        <color theme="0"/>
        <rFont val="Arial"/>
        <family val="2"/>
      </rPr>
      <t>)</t>
    </r>
  </si>
  <si>
    <t xml:space="preserve"> ±</t>
  </si>
  <si>
    <t xml:space="preserve"> Std Err.</t>
  </si>
  <si>
    <r>
      <t>Moisture at Harvest
 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</si>
  <si>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r>
      <t>Crude Protein
 (</t>
    </r>
    <r>
      <rPr>
        <b/>
        <i/>
        <sz val="10"/>
        <color theme="0"/>
        <rFont val="Arial"/>
        <family val="2"/>
      </rPr>
      <t>% dm)</t>
    </r>
  </si>
  <si>
    <r>
      <t>NDF 
(</t>
    </r>
    <r>
      <rPr>
        <b/>
        <i/>
        <sz val="10"/>
        <color theme="0"/>
        <rFont val="Arial"/>
        <family val="2"/>
      </rPr>
      <t>% dm)</t>
    </r>
  </si>
  <si>
    <r>
      <t>30h IV NDFD 
(</t>
    </r>
    <r>
      <rPr>
        <b/>
        <i/>
        <sz val="10"/>
        <color theme="0"/>
        <rFont val="Arial"/>
        <family val="2"/>
      </rPr>
      <t>% of NDF)</t>
    </r>
  </si>
  <si>
    <r>
      <t>Starch
 (</t>
    </r>
    <r>
      <rPr>
        <b/>
        <i/>
        <sz val="10"/>
        <color theme="0"/>
        <rFont val="Arial"/>
        <family val="2"/>
      </rPr>
      <t>% dm</t>
    </r>
    <r>
      <rPr>
        <b/>
        <sz val="10"/>
        <color theme="0"/>
        <rFont val="Arial"/>
        <family val="2"/>
      </rPr>
      <t>)</t>
    </r>
  </si>
  <si>
    <r>
      <t>ADF
 (</t>
    </r>
    <r>
      <rPr>
        <b/>
        <i/>
        <sz val="10"/>
        <color theme="0"/>
        <rFont val="Arial"/>
        <family val="2"/>
      </rPr>
      <t>% dm</t>
    </r>
    <r>
      <rPr>
        <b/>
        <sz val="10"/>
        <color theme="0"/>
        <rFont val="Arial"/>
        <family val="2"/>
      </rPr>
      <t>)</t>
    </r>
  </si>
  <si>
    <r>
      <t>TDN
 (</t>
    </r>
    <r>
      <rPr>
        <b/>
        <i/>
        <sz val="10"/>
        <color theme="0"/>
        <rFont val="Arial"/>
        <family val="2"/>
      </rPr>
      <t>% dm</t>
    </r>
    <r>
      <rPr>
        <b/>
        <sz val="10"/>
        <color theme="0"/>
        <rFont val="Arial"/>
        <family val="2"/>
      </rPr>
      <t>)</t>
    </r>
  </si>
  <si>
    <r>
      <t>NEL
 (</t>
    </r>
    <r>
      <rPr>
        <b/>
        <i/>
        <sz val="10"/>
        <color theme="0"/>
        <rFont val="Arial"/>
        <family val="2"/>
      </rPr>
      <t>Mcals/lb</t>
    </r>
    <r>
      <rPr>
        <b/>
        <sz val="10"/>
        <color theme="0"/>
        <rFont val="Arial"/>
        <family val="2"/>
      </rPr>
      <t>)</t>
    </r>
  </si>
  <si>
    <r>
      <t>Milk/ton</t>
    </r>
    <r>
      <rPr>
        <b/>
        <vertAlign val="superscript"/>
        <sz val="10"/>
        <color theme="0"/>
        <rFont val="Arial"/>
        <family val="2"/>
      </rPr>
      <t xml:space="preserve">§
</t>
    </r>
    <r>
      <rPr>
        <b/>
        <sz val="10"/>
        <color theme="0"/>
        <rFont val="Arial"/>
        <family val="2"/>
      </rPr>
      <t xml:space="preserve"> (lbs/ton)</t>
    </r>
  </si>
  <si>
    <r>
      <t>Milk/acre</t>
    </r>
    <r>
      <rPr>
        <b/>
        <vertAlign val="superscript"/>
        <sz val="10"/>
        <color theme="0"/>
        <rFont val="Arial"/>
        <family val="2"/>
      </rPr>
      <t xml:space="preserve">§
 </t>
    </r>
    <r>
      <rPr>
        <b/>
        <sz val="10"/>
        <color theme="0"/>
        <rFont val="Arial"/>
        <family val="2"/>
      </rPr>
      <t>(</t>
    </r>
    <r>
      <rPr>
        <b/>
        <i/>
        <sz val="10"/>
        <color theme="0"/>
        <rFont val="Arial"/>
        <family val="2"/>
      </rPr>
      <t>lbs/acre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</si>
  <si>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</si>
  <si>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</si>
  <si>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Column3</t>
  </si>
  <si>
    <t>Column52</t>
  </si>
  <si>
    <t>Column522</t>
  </si>
  <si>
    <t>Column53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</si>
  <si>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</si>
  <si>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</si>
  <si>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</si>
  <si>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</si>
  <si>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</si>
  <si>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</si>
  <si>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</si>
  <si>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</si>
  <si>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</si>
  <si>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</si>
  <si>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Column4</t>
  </si>
  <si>
    <t>Column5</t>
  </si>
  <si>
    <t>Column16</t>
  </si>
  <si>
    <t>A</t>
  </si>
  <si>
    <t xml:space="preserve">Croplan 5900 </t>
  </si>
  <si>
    <t>RR, VT2P</t>
  </si>
  <si>
    <t xml:space="preserve">± </t>
  </si>
  <si>
    <t>AB</t>
  </si>
  <si>
    <t>NK N83D-3111</t>
  </si>
  <si>
    <t>RR, LL, VIP3111</t>
  </si>
  <si>
    <t xml:space="preserve">Terral REV 28BHR18 </t>
  </si>
  <si>
    <t>RR2, LL, YGCB, HX1</t>
  </si>
  <si>
    <t>ABC</t>
  </si>
  <si>
    <t xml:space="preserve">Augusta 7768 </t>
  </si>
  <si>
    <t>GT, LL, VIP3110</t>
  </si>
  <si>
    <t>ABCD</t>
  </si>
  <si>
    <t xml:space="preserve">Masters Choice MCT6653 </t>
  </si>
  <si>
    <t>RR, LL, 3000GT</t>
  </si>
  <si>
    <t>Croplan 5678</t>
  </si>
  <si>
    <t>BCD</t>
  </si>
  <si>
    <t>Terral REV 25BHR26</t>
  </si>
  <si>
    <t>Masters Choice MCT6733</t>
  </si>
  <si>
    <t>CDE</t>
  </si>
  <si>
    <t>NK NK1573-3111A</t>
  </si>
  <si>
    <t>DE</t>
  </si>
  <si>
    <t>Terral REV 23BHR55</t>
  </si>
  <si>
    <t>E</t>
  </si>
  <si>
    <t>Masters Choice MCT6363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</si>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</sst>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14996795556505021"/>
      <name val="Arial"/>
      <family val="2"/>
    </font>
    <font>
      <sz val="10"/>
      <color theme="0" tint="-0.499984740745262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/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quotePrefix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5" borderId="0" xfId="0" quotePrefix="1" applyNumberFormat="1" applyFont="1" applyFill="1"/>
    <xf numFmtId="2" fontId="7" fillId="5" borderId="0" xfId="0" quotePrefix="1" applyNumberFormat="1" applyFont="1" applyFill="1" applyBorder="1" applyAlignment="1">
      <alignment horizontal="center"/>
    </xf>
    <xf numFmtId="164" fontId="7" fillId="5" borderId="0" xfId="0" quotePrefix="1" applyNumberFormat="1" applyFont="1" applyFill="1" applyBorder="1" applyAlignment="1">
      <alignment horizontal="center"/>
    </xf>
    <xf numFmtId="1" fontId="7" fillId="6" borderId="0" xfId="0" applyNumberFormat="1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" fillId="0" borderId="0" xfId="0" quotePrefix="1" applyNumberFormat="1" applyFont="1"/>
    <xf numFmtId="2" fontId="2" fillId="0" borderId="0" xfId="0" quotePrefix="1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left"/>
    </xf>
    <xf numFmtId="1" fontId="2" fillId="7" borderId="0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" fontId="2" fillId="8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left"/>
    </xf>
    <xf numFmtId="1" fontId="3" fillId="3" borderId="0" xfId="0" quotePrefix="1" applyNumberFormat="1" applyFont="1" applyFill="1" applyBorder="1" applyAlignment="1">
      <alignment horizontal="center"/>
    </xf>
    <xf numFmtId="2" fontId="3" fillId="3" borderId="0" xfId="0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quotePrefix="1" applyNumberFormat="1" applyFont="1" applyFill="1" applyBorder="1" applyAlignment="1">
      <alignment horizontal="center"/>
    </xf>
    <xf numFmtId="0" fontId="9" fillId="2" borderId="0" xfId="0" applyFont="1" applyFill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2" borderId="0" xfId="0" applyFont="1" applyFill="1"/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2" formatCode="0.00"/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24"/>
      <tableStyleElement type="header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15</xdr:col>
      <xdr:colOff>628650</xdr:colOff>
      <xdr:row>24</xdr:row>
      <xdr:rowOff>142875</xdr:rowOff>
    </xdr:to>
    <xdr:sp macro="" textlink="">
      <xdr:nvSpPr>
        <xdr:cNvPr id="2" name="TextBox 1"/>
        <xdr:cNvSpPr txBox="1"/>
      </xdr:nvSpPr>
      <xdr:spPr>
        <a:xfrm>
          <a:off x="0" y="3371850"/>
          <a:ext cx="12274550" cy="1089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13.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NDF = Neutral Detergent Fiber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30h IV NDFD = Neutral Detergent Filber Digestibility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ADF = Acid Detergent Fiber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TDN = Total Digestable Nutrients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NEL = Net Energy for Lactation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based on University of Wisconsin Milk2006 software program.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Corn-Silage-Report-Tables-for-web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17 Corn Silage Location Info"/>
      <sheetName val="2017 County Silage Loc Info"/>
      <sheetName val="2017 Corn Silage Across Loc"/>
      <sheetName val="2017 Corn Silage by Loc"/>
      <sheetName val="2017 Crn Silage Quality Summary"/>
      <sheetName val="2017 Crn Silage Quality Sum (2"/>
      <sheetName val="2017 Silage 2 yr across loc "/>
      <sheetName val="2017 Silage 2 yr Yld by loc"/>
      <sheetName val="2017 Crn 2yr Silage Quality"/>
      <sheetName val="2017 County Silage Yld&amp;Ag"/>
      <sheetName val="2017 County Crn Silage Qual"/>
      <sheetName val=" 2017 Corn Traits &amp; Entries"/>
      <sheetName val="2017 Corn Trait Abbr"/>
      <sheetName val="2017 Corn Company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A4:P15" totalsRowShown="0" headerRowDxfId="17" dataDxfId="16">
  <autoFilter ref="A4:P15"/>
  <tableColumns count="16">
    <tableColumn id="1" name="Column1" dataDxfId="15"/>
    <tableColumn id="2" name="Column2" dataDxfId="14"/>
    <tableColumn id="3" name="Column3" dataDxfId="13"/>
    <tableColumn id="4" name="Column4" dataDxfId="12"/>
    <tableColumn id="5" name="Column5" dataDxfId="11"/>
    <tableColumn id="6" name="Column6" dataDxfId="10"/>
    <tableColumn id="7" name="Column7" dataDxfId="9"/>
    <tableColumn id="8" name="Column8" dataDxfId="8"/>
    <tableColumn id="9" name="Column9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sqref="A1:P26"/>
    </sheetView>
  </sheetViews>
  <sheetFormatPr baseColWidth="10" defaultRowHeight="16" x14ac:dyDescent="0.2"/>
  <sheetData>
    <row r="1" spans="1:16" ht="17" thickBot="1" x14ac:dyDescent="0.25">
      <c r="A1" s="1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0" x14ac:dyDescent="0.2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0" t="s">
        <v>14</v>
      </c>
      <c r="O2" s="6" t="s">
        <v>15</v>
      </c>
      <c r="P2" s="6" t="s">
        <v>16</v>
      </c>
    </row>
    <row r="3" spans="1:16" x14ac:dyDescent="0.2">
      <c r="A3" s="11" t="s">
        <v>17</v>
      </c>
      <c r="B3" s="11" t="s">
        <v>18</v>
      </c>
      <c r="C3" s="11" t="s">
        <v>19</v>
      </c>
      <c r="D3" s="12" t="s">
        <v>20</v>
      </c>
      <c r="E3" s="13" t="s">
        <v>21</v>
      </c>
      <c r="F3" s="13" t="s">
        <v>22</v>
      </c>
      <c r="G3" s="14" t="s">
        <v>23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29</v>
      </c>
      <c r="N3" s="15" t="s">
        <v>30</v>
      </c>
      <c r="O3" s="16" t="s">
        <v>31</v>
      </c>
      <c r="P3" s="16" t="s">
        <v>32</v>
      </c>
    </row>
    <row r="4" spans="1:16" x14ac:dyDescent="0.2">
      <c r="A4" s="17" t="s">
        <v>17</v>
      </c>
      <c r="B4" s="17" t="s">
        <v>18</v>
      </c>
      <c r="C4" s="17" t="s">
        <v>19</v>
      </c>
      <c r="D4" s="18" t="s">
        <v>33</v>
      </c>
      <c r="E4" s="19" t="s">
        <v>34</v>
      </c>
      <c r="F4" s="18" t="s">
        <v>23</v>
      </c>
      <c r="G4" s="20" t="s">
        <v>24</v>
      </c>
      <c r="H4" s="21" t="s">
        <v>25</v>
      </c>
      <c r="I4" s="21" t="s">
        <v>26</v>
      </c>
      <c r="J4" s="21" t="s">
        <v>27</v>
      </c>
      <c r="K4" s="21" t="s">
        <v>28</v>
      </c>
      <c r="L4" s="21" t="s">
        <v>29</v>
      </c>
      <c r="M4" s="21" t="s">
        <v>30</v>
      </c>
      <c r="N4" s="21" t="s">
        <v>31</v>
      </c>
      <c r="O4" s="22" t="s">
        <v>32</v>
      </c>
      <c r="P4" s="22" t="s">
        <v>35</v>
      </c>
    </row>
    <row r="5" spans="1:16" x14ac:dyDescent="0.2">
      <c r="A5" s="23" t="s">
        <v>36</v>
      </c>
      <c r="B5" s="23" t="s">
        <v>37</v>
      </c>
      <c r="C5" s="23" t="s">
        <v>38</v>
      </c>
      <c r="D5" s="24">
        <v>9.01</v>
      </c>
      <c r="E5" s="25" t="s">
        <v>39</v>
      </c>
      <c r="F5" s="26">
        <v>0.47</v>
      </c>
      <c r="G5" s="27">
        <v>68.599999999999994</v>
      </c>
      <c r="H5" s="28">
        <v>7.55</v>
      </c>
      <c r="I5" s="28">
        <v>54.4</v>
      </c>
      <c r="J5" s="28">
        <v>58</v>
      </c>
      <c r="K5" s="28">
        <v>18</v>
      </c>
      <c r="L5" s="28">
        <v>32.4</v>
      </c>
      <c r="M5" s="28">
        <v>69.400000000000006</v>
      </c>
      <c r="N5" s="28">
        <v>0.65</v>
      </c>
      <c r="O5" s="29">
        <v>3026</v>
      </c>
      <c r="P5" s="29">
        <v>27307</v>
      </c>
    </row>
    <row r="6" spans="1:16" x14ac:dyDescent="0.2">
      <c r="A6" s="23" t="s">
        <v>40</v>
      </c>
      <c r="B6" s="23" t="s">
        <v>41</v>
      </c>
      <c r="C6" s="23" t="s">
        <v>42</v>
      </c>
      <c r="D6" s="24">
        <v>8.93</v>
      </c>
      <c r="E6" s="25" t="s">
        <v>39</v>
      </c>
      <c r="F6" s="26">
        <v>0.47</v>
      </c>
      <c r="G6" s="30">
        <v>65.900000000000006</v>
      </c>
      <c r="H6" s="31">
        <v>7.38</v>
      </c>
      <c r="I6" s="31">
        <v>51.1</v>
      </c>
      <c r="J6" s="31">
        <v>58.6</v>
      </c>
      <c r="K6" s="31">
        <v>23.5</v>
      </c>
      <c r="L6" s="31">
        <v>29.6</v>
      </c>
      <c r="M6" s="31">
        <v>71</v>
      </c>
      <c r="N6" s="31">
        <v>0.67</v>
      </c>
      <c r="O6" s="32">
        <v>3161</v>
      </c>
      <c r="P6" s="32">
        <v>28469</v>
      </c>
    </row>
    <row r="7" spans="1:16" x14ac:dyDescent="0.2">
      <c r="A7" s="23" t="s">
        <v>40</v>
      </c>
      <c r="B7" s="23" t="s">
        <v>43</v>
      </c>
      <c r="C7" s="23" t="s">
        <v>44</v>
      </c>
      <c r="D7" s="24">
        <v>8.73</v>
      </c>
      <c r="E7" s="25" t="s">
        <v>39</v>
      </c>
      <c r="F7" s="26">
        <v>0.47</v>
      </c>
      <c r="G7" s="27">
        <v>65.3</v>
      </c>
      <c r="H7" s="28">
        <v>7.02</v>
      </c>
      <c r="I7" s="28">
        <v>49.4</v>
      </c>
      <c r="J7" s="28">
        <v>58.4</v>
      </c>
      <c r="K7" s="28">
        <v>25.7</v>
      </c>
      <c r="L7" s="28">
        <v>28.4</v>
      </c>
      <c r="M7" s="28">
        <v>71</v>
      </c>
      <c r="N7" s="28">
        <v>0.67</v>
      </c>
      <c r="O7" s="29">
        <v>3167</v>
      </c>
      <c r="P7" s="29">
        <v>27962</v>
      </c>
    </row>
    <row r="8" spans="1:16" x14ac:dyDescent="0.2">
      <c r="A8" s="23" t="s">
        <v>45</v>
      </c>
      <c r="B8" s="23" t="s">
        <v>46</v>
      </c>
      <c r="C8" s="23" t="s">
        <v>47</v>
      </c>
      <c r="D8" s="24">
        <v>8.7100000000000009</v>
      </c>
      <c r="E8" s="25" t="s">
        <v>39</v>
      </c>
      <c r="F8" s="26">
        <v>0.48</v>
      </c>
      <c r="G8" s="30">
        <v>67.099999999999994</v>
      </c>
      <c r="H8" s="31">
        <v>7.26</v>
      </c>
      <c r="I8" s="31">
        <v>52.1</v>
      </c>
      <c r="J8" s="31">
        <v>57.7</v>
      </c>
      <c r="K8" s="31">
        <v>21.6</v>
      </c>
      <c r="L8" s="31">
        <v>30.1</v>
      </c>
      <c r="M8" s="31">
        <v>70.5</v>
      </c>
      <c r="N8" s="31">
        <v>0.67</v>
      </c>
      <c r="O8" s="32">
        <v>3128</v>
      </c>
      <c r="P8" s="32">
        <v>27461</v>
      </c>
    </row>
    <row r="9" spans="1:16" x14ac:dyDescent="0.2">
      <c r="A9" s="23" t="s">
        <v>48</v>
      </c>
      <c r="B9" s="23" t="s">
        <v>49</v>
      </c>
      <c r="C9" s="23" t="s">
        <v>50</v>
      </c>
      <c r="D9" s="24">
        <v>8.5500000000000007</v>
      </c>
      <c r="E9" s="25" t="s">
        <v>39</v>
      </c>
      <c r="F9" s="26">
        <v>0.47</v>
      </c>
      <c r="G9" s="27">
        <v>66.7</v>
      </c>
      <c r="H9" s="28">
        <v>7.28</v>
      </c>
      <c r="I9" s="28">
        <v>55.2</v>
      </c>
      <c r="J9" s="28">
        <v>59</v>
      </c>
      <c r="K9" s="28">
        <v>19.899999999999999</v>
      </c>
      <c r="L9" s="28">
        <v>32.299999999999997</v>
      </c>
      <c r="M9" s="28">
        <v>70.400000000000006</v>
      </c>
      <c r="N9" s="28">
        <v>0.66</v>
      </c>
      <c r="O9" s="29">
        <v>3094</v>
      </c>
      <c r="P9" s="29">
        <v>26574</v>
      </c>
    </row>
    <row r="10" spans="1:16" x14ac:dyDescent="0.2">
      <c r="A10" s="23" t="s">
        <v>48</v>
      </c>
      <c r="B10" s="23" t="s">
        <v>51</v>
      </c>
      <c r="C10" s="23" t="s">
        <v>38</v>
      </c>
      <c r="D10" s="24">
        <v>8.34</v>
      </c>
      <c r="E10" s="25" t="s">
        <v>39</v>
      </c>
      <c r="F10" s="26">
        <v>0.47</v>
      </c>
      <c r="G10" s="30">
        <v>66.5</v>
      </c>
      <c r="H10" s="31">
        <v>7.29</v>
      </c>
      <c r="I10" s="31">
        <v>52</v>
      </c>
      <c r="J10" s="31">
        <v>55.6</v>
      </c>
      <c r="K10" s="31">
        <v>23.6</v>
      </c>
      <c r="L10" s="31">
        <v>30.4</v>
      </c>
      <c r="M10" s="31">
        <v>69.3</v>
      </c>
      <c r="N10" s="31">
        <v>0.66</v>
      </c>
      <c r="O10" s="32">
        <v>3063</v>
      </c>
      <c r="P10" s="32">
        <v>25646</v>
      </c>
    </row>
    <row r="11" spans="1:16" x14ac:dyDescent="0.2">
      <c r="A11" s="23" t="s">
        <v>52</v>
      </c>
      <c r="B11" s="23" t="s">
        <v>53</v>
      </c>
      <c r="C11" s="23" t="s">
        <v>44</v>
      </c>
      <c r="D11" s="24">
        <v>8.31</v>
      </c>
      <c r="E11" s="25" t="s">
        <v>39</v>
      </c>
      <c r="F11" s="26">
        <v>0.47</v>
      </c>
      <c r="G11" s="27">
        <v>67.8</v>
      </c>
      <c r="H11" s="28">
        <v>7.9</v>
      </c>
      <c r="I11" s="28">
        <v>49</v>
      </c>
      <c r="J11" s="28">
        <v>59.9</v>
      </c>
      <c r="K11" s="28">
        <v>25.2</v>
      </c>
      <c r="L11" s="28">
        <v>28</v>
      </c>
      <c r="M11" s="28">
        <v>72.7</v>
      </c>
      <c r="N11" s="28">
        <v>0.69</v>
      </c>
      <c r="O11" s="29">
        <v>3278</v>
      </c>
      <c r="P11" s="29">
        <v>27541</v>
      </c>
    </row>
    <row r="12" spans="1:16" x14ac:dyDescent="0.2">
      <c r="A12" s="23" t="s">
        <v>52</v>
      </c>
      <c r="B12" s="23" t="s">
        <v>54</v>
      </c>
      <c r="C12" s="23" t="s">
        <v>50</v>
      </c>
      <c r="D12" s="24">
        <v>8.2799999999999994</v>
      </c>
      <c r="E12" s="25" t="s">
        <v>39</v>
      </c>
      <c r="F12" s="26">
        <v>0.47</v>
      </c>
      <c r="G12" s="30">
        <v>65.400000000000006</v>
      </c>
      <c r="H12" s="31">
        <v>7.18</v>
      </c>
      <c r="I12" s="31">
        <v>51.7</v>
      </c>
      <c r="J12" s="31">
        <v>58.7</v>
      </c>
      <c r="K12" s="31">
        <v>23.5</v>
      </c>
      <c r="L12" s="31">
        <v>30.1</v>
      </c>
      <c r="M12" s="31">
        <v>70.599999999999994</v>
      </c>
      <c r="N12" s="31">
        <v>0.67</v>
      </c>
      <c r="O12" s="32">
        <v>3127</v>
      </c>
      <c r="P12" s="32">
        <v>25953</v>
      </c>
    </row>
    <row r="13" spans="1:16" x14ac:dyDescent="0.2">
      <c r="A13" s="23" t="s">
        <v>55</v>
      </c>
      <c r="B13" s="23" t="s">
        <v>56</v>
      </c>
      <c r="C13" s="23" t="s">
        <v>42</v>
      </c>
      <c r="D13" s="24">
        <v>8.02</v>
      </c>
      <c r="E13" s="25" t="s">
        <v>39</v>
      </c>
      <c r="F13" s="26">
        <v>0.47</v>
      </c>
      <c r="G13" s="27">
        <v>66.3</v>
      </c>
      <c r="H13" s="28">
        <v>7.5</v>
      </c>
      <c r="I13" s="28">
        <v>50.1</v>
      </c>
      <c r="J13" s="28">
        <v>57.4</v>
      </c>
      <c r="K13" s="28">
        <v>25.8</v>
      </c>
      <c r="L13" s="28">
        <v>29.1</v>
      </c>
      <c r="M13" s="28">
        <v>71.099999999999994</v>
      </c>
      <c r="N13" s="28">
        <v>0.68</v>
      </c>
      <c r="O13" s="29">
        <v>3183</v>
      </c>
      <c r="P13" s="29">
        <v>25694</v>
      </c>
    </row>
    <row r="14" spans="1:16" x14ac:dyDescent="0.2">
      <c r="A14" s="23" t="s">
        <v>57</v>
      </c>
      <c r="B14" s="23" t="s">
        <v>58</v>
      </c>
      <c r="C14" s="23" t="s">
        <v>44</v>
      </c>
      <c r="D14" s="24">
        <v>7.96</v>
      </c>
      <c r="E14" s="25" t="s">
        <v>39</v>
      </c>
      <c r="F14" s="26">
        <v>0.47</v>
      </c>
      <c r="G14" s="30">
        <v>69.400000000000006</v>
      </c>
      <c r="H14" s="31">
        <v>7.57</v>
      </c>
      <c r="I14" s="31">
        <v>50.2</v>
      </c>
      <c r="J14" s="31">
        <v>58.9</v>
      </c>
      <c r="K14" s="31">
        <v>24.3</v>
      </c>
      <c r="L14" s="31">
        <v>29.4</v>
      </c>
      <c r="M14" s="31">
        <v>72.3</v>
      </c>
      <c r="N14" s="31">
        <v>0.69</v>
      </c>
      <c r="O14" s="32">
        <v>3261</v>
      </c>
      <c r="P14" s="32">
        <v>26156</v>
      </c>
    </row>
    <row r="15" spans="1:16" x14ac:dyDescent="0.2">
      <c r="A15" s="23" t="s">
        <v>59</v>
      </c>
      <c r="B15" s="23" t="s">
        <v>60</v>
      </c>
      <c r="C15" s="23" t="s">
        <v>50</v>
      </c>
      <c r="D15" s="24">
        <v>7.34</v>
      </c>
      <c r="E15" s="25" t="s">
        <v>39</v>
      </c>
      <c r="F15" s="26">
        <v>0.48</v>
      </c>
      <c r="G15" s="33">
        <v>68.5</v>
      </c>
      <c r="H15" s="34">
        <v>7.03</v>
      </c>
      <c r="I15" s="34">
        <v>49.1</v>
      </c>
      <c r="J15" s="34">
        <v>58.6</v>
      </c>
      <c r="K15" s="34">
        <v>26.5</v>
      </c>
      <c r="L15" s="34">
        <v>28.6</v>
      </c>
      <c r="M15" s="34">
        <v>72.5</v>
      </c>
      <c r="N15" s="34">
        <v>0.69</v>
      </c>
      <c r="O15" s="35">
        <v>3284</v>
      </c>
      <c r="P15" s="35">
        <v>24046</v>
      </c>
    </row>
    <row r="16" spans="1:16" x14ac:dyDescent="0.2">
      <c r="A16" s="36"/>
      <c r="B16" s="36" t="s">
        <v>61</v>
      </c>
      <c r="C16" s="36"/>
      <c r="D16" s="37">
        <v>8.379999999999999</v>
      </c>
      <c r="E16" s="38" t="s">
        <v>39</v>
      </c>
      <c r="F16" s="39">
        <f>AVERAGE([1]!Table11[Column53])</f>
        <v>0.47181818181818175</v>
      </c>
      <c r="G16" s="40">
        <f t="shared" ref="G16:P16" si="0">AVERAGE(G5:G15)</f>
        <v>67.045454545454533</v>
      </c>
      <c r="H16" s="41">
        <f t="shared" si="0"/>
        <v>7.36</v>
      </c>
      <c r="I16" s="41">
        <f t="shared" si="0"/>
        <v>51.300000000000004</v>
      </c>
      <c r="J16" s="41">
        <f t="shared" si="0"/>
        <v>58.25454545454545</v>
      </c>
      <c r="K16" s="41">
        <f t="shared" si="0"/>
        <v>23.418181818181822</v>
      </c>
      <c r="L16" s="41">
        <f t="shared" si="0"/>
        <v>29.854545454545459</v>
      </c>
      <c r="M16" s="41">
        <f t="shared" si="0"/>
        <v>70.981818181818184</v>
      </c>
      <c r="N16" s="41">
        <f t="shared" si="0"/>
        <v>0.67272727272727262</v>
      </c>
      <c r="O16" s="40">
        <f t="shared" si="0"/>
        <v>3161.090909090909</v>
      </c>
      <c r="P16" s="40">
        <f t="shared" si="0"/>
        <v>26619</v>
      </c>
    </row>
    <row r="17" spans="1:16" x14ac:dyDescent="0.2">
      <c r="A17" s="36"/>
      <c r="B17" s="36" t="s">
        <v>62</v>
      </c>
      <c r="C17" s="36"/>
      <c r="D17" s="37"/>
      <c r="E17" s="38">
        <v>0.69</v>
      </c>
      <c r="F17" s="38"/>
      <c r="G17" s="40">
        <v>3</v>
      </c>
      <c r="H17" s="41" t="s">
        <v>63</v>
      </c>
      <c r="I17" s="41">
        <v>3.2</v>
      </c>
      <c r="J17" s="41" t="s">
        <v>63</v>
      </c>
      <c r="K17" s="41">
        <v>3.68</v>
      </c>
      <c r="L17" s="41">
        <v>2.31</v>
      </c>
      <c r="M17" s="41">
        <v>2.2200000000000002</v>
      </c>
      <c r="N17" s="41">
        <v>0.02</v>
      </c>
      <c r="O17" s="40">
        <v>159</v>
      </c>
      <c r="P17" s="40" t="s">
        <v>63</v>
      </c>
    </row>
    <row r="18" spans="1:16" ht="17" thickBot="1" x14ac:dyDescent="0.25">
      <c r="A18" s="42"/>
      <c r="B18" s="42" t="s">
        <v>64</v>
      </c>
      <c r="C18" s="42"/>
      <c r="D18" s="43"/>
      <c r="E18" s="44">
        <v>4</v>
      </c>
      <c r="F18" s="44"/>
      <c r="G18" s="45">
        <v>4</v>
      </c>
      <c r="H18" s="45">
        <v>4</v>
      </c>
      <c r="I18" s="45">
        <v>4</v>
      </c>
      <c r="J18" s="45">
        <v>4</v>
      </c>
      <c r="K18" s="45">
        <v>4</v>
      </c>
      <c r="L18" s="45">
        <v>4</v>
      </c>
      <c r="M18" s="45">
        <v>4</v>
      </c>
      <c r="N18" s="45">
        <v>4</v>
      </c>
      <c r="O18" s="45">
        <v>4</v>
      </c>
      <c r="P18" s="45">
        <v>4</v>
      </c>
    </row>
    <row r="19" spans="1:16" x14ac:dyDescent="0.2">
      <c r="A19" s="46"/>
      <c r="B19" s="46"/>
      <c r="C19" s="46"/>
      <c r="D19" s="47"/>
      <c r="E19" s="47"/>
      <c r="F19" s="47"/>
      <c r="G19" s="48"/>
      <c r="H19" s="48"/>
      <c r="I19" s="48"/>
      <c r="J19" s="48"/>
      <c r="K19" s="48"/>
      <c r="L19" s="48"/>
      <c r="M19" s="48"/>
      <c r="N19" s="49"/>
      <c r="O19" s="50"/>
      <c r="P19" s="50"/>
    </row>
    <row r="20" spans="1:16" x14ac:dyDescent="0.2">
      <c r="A20" s="51"/>
      <c r="B20" s="51"/>
      <c r="C20" s="51"/>
      <c r="D20" s="51"/>
      <c r="E20" s="51"/>
      <c r="F20" s="51"/>
      <c r="G20" s="48"/>
      <c r="H20" s="48"/>
      <c r="I20" s="48"/>
      <c r="J20" s="48"/>
      <c r="K20" s="48"/>
      <c r="L20" s="48"/>
      <c r="M20" s="48"/>
      <c r="N20" s="49"/>
      <c r="O20" s="50"/>
      <c r="P20" s="50"/>
    </row>
    <row r="21" spans="1:16" x14ac:dyDescent="0.2">
      <c r="A21" s="52"/>
      <c r="B21" s="52"/>
      <c r="C21" s="52"/>
      <c r="D21" s="53"/>
      <c r="E21" s="53"/>
      <c r="F21" s="53"/>
      <c r="G21" s="50"/>
      <c r="H21" s="54"/>
      <c r="I21" s="54"/>
      <c r="J21" s="54"/>
      <c r="K21" s="54"/>
      <c r="L21" s="54"/>
      <c r="M21" s="54"/>
      <c r="N21" s="49"/>
      <c r="O21" s="50"/>
      <c r="P21" s="50"/>
    </row>
    <row r="22" spans="1:16" x14ac:dyDescent="0.2">
      <c r="A22" s="52"/>
      <c r="B22" s="55"/>
      <c r="C22" s="55"/>
      <c r="D22" s="53"/>
      <c r="E22" s="53"/>
      <c r="F22" s="53"/>
      <c r="G22" s="53"/>
      <c r="H22" s="56"/>
      <c r="I22" s="56"/>
      <c r="J22" s="56"/>
      <c r="K22" s="56"/>
      <c r="L22" s="56"/>
      <c r="M22" s="56"/>
      <c r="N22" s="57"/>
      <c r="O22" s="53"/>
      <c r="P22" s="53"/>
    </row>
    <row r="23" spans="1:16" x14ac:dyDescent="0.2">
      <c r="A23" s="2"/>
      <c r="B23" s="58"/>
      <c r="C23" s="58"/>
      <c r="D23" s="53"/>
      <c r="E23" s="53"/>
      <c r="F23" s="53"/>
      <c r="G23" s="53"/>
      <c r="H23" s="56"/>
      <c r="I23" s="56"/>
      <c r="J23" s="56"/>
      <c r="K23" s="56"/>
      <c r="L23" s="56"/>
      <c r="M23" s="56"/>
      <c r="N23" s="57"/>
      <c r="O23" s="53"/>
      <c r="P23" s="53"/>
    </row>
    <row r="24" spans="1:16" x14ac:dyDescent="0.2">
      <c r="A24" s="2"/>
      <c r="B24" s="58"/>
      <c r="C24" s="58"/>
      <c r="D24" s="53"/>
      <c r="E24" s="53"/>
      <c r="F24" s="53"/>
      <c r="G24" s="53"/>
      <c r="H24" s="56"/>
      <c r="I24" s="56"/>
      <c r="J24" s="56"/>
      <c r="K24" s="56"/>
      <c r="L24" s="56"/>
      <c r="M24" s="56"/>
      <c r="N24" s="57"/>
      <c r="O24" s="53"/>
      <c r="P24" s="53"/>
    </row>
    <row r="25" spans="1:16" x14ac:dyDescent="0.2">
      <c r="A25" s="2"/>
      <c r="B25" s="58"/>
      <c r="C25" s="58"/>
      <c r="D25" s="53"/>
      <c r="E25" s="53"/>
      <c r="F25" s="53"/>
      <c r="G25" s="53"/>
      <c r="H25" s="56"/>
      <c r="I25" s="56"/>
      <c r="J25" s="56"/>
      <c r="K25" s="56"/>
      <c r="L25" s="56"/>
      <c r="M25" s="56"/>
      <c r="N25" s="57"/>
      <c r="O25" s="53"/>
      <c r="P25" s="53"/>
    </row>
    <row r="26" spans="1:16" x14ac:dyDescent="0.2">
      <c r="A26" s="2"/>
      <c r="B26" s="51"/>
      <c r="C26" s="51"/>
      <c r="D26" s="53"/>
      <c r="E26" s="53"/>
      <c r="F26" s="53"/>
      <c r="G26" s="53"/>
      <c r="H26" s="56"/>
      <c r="I26" s="56"/>
      <c r="J26" s="56"/>
      <c r="K26" s="56"/>
      <c r="L26" s="56"/>
      <c r="M26" s="56"/>
      <c r="N26" s="57"/>
      <c r="O26" s="53"/>
      <c r="P26" s="53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2017-10-23T18:03:07Z</dcterms:created>
  <dcterms:modified xsi:type="dcterms:W3CDTF">2017-10-23T18:03:14Z</dcterms:modified>
</cp:coreProperties>
</file>