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F15" i="1"/>
</calcChain>
</file>

<file path=xl/sharedStrings.xml><?xml version="1.0" encoding="utf-8"?>
<sst xmlns="http://schemas.openxmlformats.org/spreadsheetml/2006/main" count="88" uniqueCount="54">
  <si>
    <t>Table 3.  Mean yields and agronomic traits of 11 corn hybrids evaluated for silage across four REC locations in Tennessee during 2017.</t>
  </si>
  <si>
    <t>MS† 
Avg. 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</si>
  <si>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</si>
  <si>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</si>
  <si>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>Dry Weight Avg. Yield 
(</t>
    </r>
    <r>
      <rPr>
        <b/>
        <i/>
        <sz val="10"/>
        <color theme="0"/>
        <rFont val="Arial"/>
        <family val="2"/>
      </rPr>
      <t>tons/acre</t>
    </r>
    <r>
      <rPr>
        <b/>
        <sz val="10"/>
        <color theme="0"/>
        <rFont val="Arial"/>
        <family val="2"/>
      </rPr>
      <t>)</t>
    </r>
  </si>
  <si>
    <t xml:space="preserve"> ±</t>
  </si>
  <si>
    <t xml:space="preserve"> Std Err.</t>
  </si>
  <si>
    <r>
      <t xml:space="preserve"> Avg. Yield 65% Moisture 
(</t>
    </r>
    <r>
      <rPr>
        <b/>
        <i/>
        <sz val="10"/>
        <color theme="0"/>
        <rFont val="Arial"/>
        <family val="2"/>
      </rPr>
      <t>tons/acre</t>
    </r>
    <r>
      <rPr>
        <b/>
        <sz val="10"/>
        <color theme="0"/>
        <rFont val="Arial"/>
        <family val="2"/>
      </rPr>
      <t>)</t>
    </r>
  </si>
  <si>
    <r>
      <t>Moisture at harvest
 (</t>
    </r>
    <r>
      <rPr>
        <b/>
        <i/>
        <sz val="10"/>
        <color theme="0"/>
        <rFont val="Arial"/>
        <family val="2"/>
      </rPr>
      <t>%</t>
    </r>
    <r>
      <rPr>
        <b/>
        <sz val="10"/>
        <color theme="0"/>
        <rFont val="Arial"/>
        <family val="2"/>
      </rPr>
      <t>)</t>
    </r>
  </si>
  <si>
    <r>
      <t>Plant Height
 (</t>
    </r>
    <r>
      <rPr>
        <b/>
        <i/>
        <sz val="10"/>
        <color theme="0"/>
        <rFont val="Arial"/>
        <family val="2"/>
      </rPr>
      <t>inches</t>
    </r>
    <r>
      <rPr>
        <b/>
        <sz val="10"/>
        <color theme="0"/>
        <rFont val="Arial"/>
        <family val="2"/>
      </rPr>
      <t>)</t>
    </r>
  </si>
  <si>
    <r>
      <t>Ear Height (</t>
    </r>
    <r>
      <rPr>
        <b/>
        <i/>
        <sz val="10"/>
        <color theme="0"/>
        <rFont val="Arial"/>
        <family val="2"/>
      </rPr>
      <t>inches</t>
    </r>
    <r>
      <rPr>
        <b/>
        <sz val="10"/>
        <color theme="0"/>
        <rFont val="Arial"/>
        <family val="2"/>
      </rPr>
      <t>)</t>
    </r>
  </si>
  <si>
    <r>
      <t>Lodging
 (</t>
    </r>
    <r>
      <rPr>
        <b/>
        <i/>
        <sz val="10"/>
        <color theme="0"/>
        <rFont val="Arial"/>
        <family val="2"/>
      </rPr>
      <t>%</t>
    </r>
    <r>
      <rPr>
        <b/>
        <sz val="10"/>
        <color theme="0"/>
        <rFont val="Arial"/>
        <family val="2"/>
      </rPr>
      <t>)</t>
    </r>
  </si>
  <si>
    <t>Column1</t>
  </si>
  <si>
    <t>Column2</t>
  </si>
  <si>
    <t>Column3</t>
  </si>
  <si>
    <t>Column52</t>
  </si>
  <si>
    <t>Column522</t>
  </si>
  <si>
    <t>Column53</t>
  </si>
  <si>
    <t>Column9</t>
  </si>
  <si>
    <t>Column92</t>
  </si>
  <si>
    <t>Column10</t>
  </si>
  <si>
    <t>Column22</t>
  </si>
  <si>
    <t>Column33</t>
  </si>
  <si>
    <t>Column44</t>
  </si>
  <si>
    <t>Column55</t>
  </si>
  <si>
    <t>A</t>
  </si>
  <si>
    <t xml:space="preserve">Croplan 5900 </t>
  </si>
  <si>
    <t>RR, VT2P</t>
  </si>
  <si>
    <t xml:space="preserve">± </t>
  </si>
  <si>
    <t>AB</t>
  </si>
  <si>
    <t>NK N83D-3111</t>
  </si>
  <si>
    <t>RR, LL, VIP3111</t>
  </si>
  <si>
    <t xml:space="preserve">Terral REV 28BHR18 </t>
  </si>
  <si>
    <t>RR2, LL, YGCB, HX1</t>
  </si>
  <si>
    <t>ABC</t>
  </si>
  <si>
    <t xml:space="preserve">Augusta 7768 </t>
  </si>
  <si>
    <t>GT, LL, VIP3110</t>
  </si>
  <si>
    <t>ABCD</t>
  </si>
  <si>
    <t xml:space="preserve">Masters Choice MCT6653 </t>
  </si>
  <si>
    <t>RR, LL, 3000GT</t>
  </si>
  <si>
    <t>Croplan 5678</t>
  </si>
  <si>
    <t>BCD</t>
  </si>
  <si>
    <t>Terral REV 25BHR26</t>
  </si>
  <si>
    <t>Masters Choice MCT6733</t>
  </si>
  <si>
    <t>CDE</t>
  </si>
  <si>
    <t>NK NK1573-3111A</t>
  </si>
  <si>
    <t>DE</t>
  </si>
  <si>
    <t>Terral REV 23BHR55</t>
  </si>
  <si>
    <t>E</t>
  </si>
  <si>
    <t>Masters Choice MCT6363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</si>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</sst>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5" fillId="0" borderId="0" xfId="0" applyNumberFormat="1" applyFont="1"/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2" fontId="5" fillId="0" borderId="0" xfId="0" quotePrefix="1" applyNumberFormat="1" applyFont="1" applyBorder="1" applyAlignment="1">
      <alignment horizontal="right"/>
    </xf>
    <xf numFmtId="164" fontId="5" fillId="0" borderId="0" xfId="0" quotePrefix="1" applyNumberFormat="1" applyFont="1" applyBorder="1" applyAlignment="1">
      <alignment horizontal="center"/>
    </xf>
    <xf numFmtId="2" fontId="5" fillId="0" borderId="0" xfId="0" quotePrefix="1" applyNumberFormat="1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7" fillId="0" borderId="3" xfId="0" applyFont="1" applyBorder="1" applyAlignment="1"/>
    <xf numFmtId="0" fontId="7" fillId="0" borderId="3" xfId="0" applyFont="1" applyBorder="1" applyAlignment="1">
      <alignment horizontal="right"/>
    </xf>
    <xf numFmtId="0" fontId="5" fillId="0" borderId="0" xfId="0" applyFont="1"/>
    <xf numFmtId="0" fontId="7" fillId="0" borderId="0" xfId="0" applyFont="1"/>
    <xf numFmtId="0" fontId="7" fillId="0" borderId="0" xfId="0" applyFont="1" applyAlignment="1"/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color theme="0" tint="-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thin">
          <color auto="1"/>
        </bottom>
      </border>
    </dxf>
  </dxfs>
  <tableStyles count="1" defaultTableStyle="TableStyleMedium9" defaultPivotStyle="PivotStyleMedium7">
    <tableStyle name="TableStyleDark8 2 2" pivot="0" count="7">
      <tableStyleElement type="wholeTable" dxfId="22"/>
      <tableStyleElement type="headerRow" dxfId="21"/>
      <tableStyleElement type="firstColumn" dxfId="20"/>
      <tableStyleElement type="lastColumn" dxfId="19"/>
      <tableStyleElement type="firstRowStripe" dxfId="18"/>
      <tableStyleElement type="second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</xdr:rowOff>
    </xdr:from>
    <xdr:to>
      <xdr:col>12</xdr:col>
      <xdr:colOff>914399</xdr:colOff>
      <xdr:row>20</xdr:row>
      <xdr:rowOff>76200</xdr:rowOff>
    </xdr:to>
    <xdr:sp macro="" textlink="">
      <xdr:nvSpPr>
        <xdr:cNvPr id="2" name="TextBox 1"/>
        <xdr:cNvSpPr txBox="1"/>
      </xdr:nvSpPr>
      <xdr:spPr>
        <a:xfrm>
          <a:off x="0" y="3054350"/>
          <a:ext cx="8839199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†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at the 5% level of probability.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‡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For a full description of abbreviated biotech traits, see table 13.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1" displayName="Table11" ref="A3:M14" totalsRowShown="0" headerRowDxfId="15" dataDxfId="14" tableBorderDxfId="13">
  <autoFilter ref="A3:M14"/>
  <tableColumns count="13">
    <tableColumn id="1" name="Column1" dataDxfId="12"/>
    <tableColumn id="2" name="Column2" dataDxfId="11"/>
    <tableColumn id="11" name="Column3" dataDxfId="10"/>
    <tableColumn id="9" name="Column52" dataDxfId="9"/>
    <tableColumn id="18" name="Column522" dataDxfId="8"/>
    <tableColumn id="12" name="Column53" dataDxfId="7"/>
    <tableColumn id="10" name="Column9" dataDxfId="6"/>
    <tableColumn id="19" name="Column92" dataDxfId="5"/>
    <tableColumn id="17" name="Column10" dataDxfId="4"/>
    <tableColumn id="16" name="Column22" dataDxfId="3"/>
    <tableColumn id="15" name="Column33" dataDxfId="2"/>
    <tableColumn id="14" name="Column44" dataDxfId="1"/>
    <tableColumn id="13" name="Column55" dataDxfId="0"/>
  </tableColumns>
  <tableStyleInfo name="TableStyleDark8 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sqref="A1:M21"/>
    </sheetView>
  </sheetViews>
  <sheetFormatPr baseColWidth="10" defaultRowHeight="16" x14ac:dyDescent="0.2"/>
  <sheetData>
    <row r="1" spans="1:13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53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</v>
      </c>
      <c r="I2" s="5" t="s">
        <v>6</v>
      </c>
      <c r="J2" s="4" t="s">
        <v>8</v>
      </c>
      <c r="K2" s="6" t="s">
        <v>9</v>
      </c>
      <c r="L2" s="6" t="s">
        <v>10</v>
      </c>
      <c r="M2" s="6" t="s">
        <v>11</v>
      </c>
    </row>
    <row r="3" spans="1:13" x14ac:dyDescent="0.2">
      <c r="A3" s="7" t="s">
        <v>12</v>
      </c>
      <c r="B3" s="7" t="s">
        <v>13</v>
      </c>
      <c r="C3" s="7" t="s">
        <v>14</v>
      </c>
      <c r="D3" s="8" t="s">
        <v>15</v>
      </c>
      <c r="E3" s="9" t="s">
        <v>16</v>
      </c>
      <c r="F3" s="9" t="s">
        <v>17</v>
      </c>
      <c r="G3" s="10" t="s">
        <v>18</v>
      </c>
      <c r="H3" s="9" t="s">
        <v>19</v>
      </c>
      <c r="I3" s="9" t="s">
        <v>20</v>
      </c>
      <c r="J3" s="11" t="s">
        <v>21</v>
      </c>
      <c r="K3" s="12" t="s">
        <v>22</v>
      </c>
      <c r="L3" s="12" t="s">
        <v>23</v>
      </c>
      <c r="M3" s="11" t="s">
        <v>24</v>
      </c>
    </row>
    <row r="4" spans="1:13" x14ac:dyDescent="0.2">
      <c r="A4" s="13" t="s">
        <v>25</v>
      </c>
      <c r="B4" s="13" t="s">
        <v>26</v>
      </c>
      <c r="C4" s="13" t="s">
        <v>27</v>
      </c>
      <c r="D4" s="14">
        <v>9.01</v>
      </c>
      <c r="E4" s="15" t="s">
        <v>28</v>
      </c>
      <c r="F4" s="16">
        <v>0.47</v>
      </c>
      <c r="G4" s="10">
        <v>25.75</v>
      </c>
      <c r="H4" s="8" t="s">
        <v>28</v>
      </c>
      <c r="I4" s="9">
        <v>1.35</v>
      </c>
      <c r="J4" s="11">
        <v>68.599999999999994</v>
      </c>
      <c r="K4" s="12">
        <v>119</v>
      </c>
      <c r="L4" s="12">
        <v>49</v>
      </c>
      <c r="M4" s="11">
        <v>0</v>
      </c>
    </row>
    <row r="5" spans="1:13" x14ac:dyDescent="0.2">
      <c r="A5" s="13" t="s">
        <v>29</v>
      </c>
      <c r="B5" s="13" t="s">
        <v>30</v>
      </c>
      <c r="C5" s="13" t="s">
        <v>31</v>
      </c>
      <c r="D5" s="14">
        <v>8.93</v>
      </c>
      <c r="E5" s="15" t="s">
        <v>28</v>
      </c>
      <c r="F5" s="16">
        <v>0.47</v>
      </c>
      <c r="G5" s="10">
        <v>25.52</v>
      </c>
      <c r="H5" s="8" t="s">
        <v>28</v>
      </c>
      <c r="I5" s="9">
        <v>1.35</v>
      </c>
      <c r="J5" s="11">
        <v>65.900000000000006</v>
      </c>
      <c r="K5" s="12">
        <v>121</v>
      </c>
      <c r="L5" s="12">
        <v>46</v>
      </c>
      <c r="M5" s="11">
        <v>0</v>
      </c>
    </row>
    <row r="6" spans="1:13" x14ac:dyDescent="0.2">
      <c r="A6" s="13" t="s">
        <v>29</v>
      </c>
      <c r="B6" s="13" t="s">
        <v>32</v>
      </c>
      <c r="C6" s="13" t="s">
        <v>33</v>
      </c>
      <c r="D6" s="14">
        <v>8.73</v>
      </c>
      <c r="E6" s="15" t="s">
        <v>28</v>
      </c>
      <c r="F6" s="16">
        <v>0.47</v>
      </c>
      <c r="G6" s="10">
        <v>24.95</v>
      </c>
      <c r="H6" s="8" t="s">
        <v>28</v>
      </c>
      <c r="I6" s="9">
        <v>1.35</v>
      </c>
      <c r="J6" s="11">
        <v>65.3</v>
      </c>
      <c r="K6" s="12">
        <v>122</v>
      </c>
      <c r="L6" s="12">
        <v>47</v>
      </c>
      <c r="M6" s="11">
        <v>0</v>
      </c>
    </row>
    <row r="7" spans="1:13" x14ac:dyDescent="0.2">
      <c r="A7" s="13" t="s">
        <v>34</v>
      </c>
      <c r="B7" s="13" t="s">
        <v>35</v>
      </c>
      <c r="C7" s="13" t="s">
        <v>36</v>
      </c>
      <c r="D7" s="14">
        <v>8.7100000000000009</v>
      </c>
      <c r="E7" s="15" t="s">
        <v>28</v>
      </c>
      <c r="F7" s="16">
        <v>0.48</v>
      </c>
      <c r="G7" s="10">
        <v>24.89</v>
      </c>
      <c r="H7" s="8" t="s">
        <v>28</v>
      </c>
      <c r="I7" s="9">
        <v>1.37</v>
      </c>
      <c r="J7" s="11">
        <v>67.099999999999994</v>
      </c>
      <c r="K7" s="12">
        <v>124</v>
      </c>
      <c r="L7" s="12">
        <v>44</v>
      </c>
      <c r="M7" s="11">
        <v>1</v>
      </c>
    </row>
    <row r="8" spans="1:13" x14ac:dyDescent="0.2">
      <c r="A8" s="13" t="s">
        <v>37</v>
      </c>
      <c r="B8" s="13" t="s">
        <v>38</v>
      </c>
      <c r="C8" s="13" t="s">
        <v>39</v>
      </c>
      <c r="D8" s="14">
        <v>8.5500000000000007</v>
      </c>
      <c r="E8" s="15" t="s">
        <v>28</v>
      </c>
      <c r="F8" s="16">
        <v>0.47</v>
      </c>
      <c r="G8" s="10">
        <v>24.42</v>
      </c>
      <c r="H8" s="8" t="s">
        <v>28</v>
      </c>
      <c r="I8" s="9">
        <v>1.35</v>
      </c>
      <c r="J8" s="11">
        <v>66.7</v>
      </c>
      <c r="K8" s="12">
        <v>127</v>
      </c>
      <c r="L8" s="12">
        <v>51</v>
      </c>
      <c r="M8" s="11">
        <v>1</v>
      </c>
    </row>
    <row r="9" spans="1:13" x14ac:dyDescent="0.2">
      <c r="A9" s="13" t="s">
        <v>37</v>
      </c>
      <c r="B9" s="13" t="s">
        <v>40</v>
      </c>
      <c r="C9" s="13" t="s">
        <v>27</v>
      </c>
      <c r="D9" s="14">
        <v>8.34</v>
      </c>
      <c r="E9" s="15" t="s">
        <v>28</v>
      </c>
      <c r="F9" s="16">
        <v>0.47</v>
      </c>
      <c r="G9" s="10">
        <v>23.83</v>
      </c>
      <c r="H9" s="8" t="s">
        <v>28</v>
      </c>
      <c r="I9" s="9">
        <v>1.35</v>
      </c>
      <c r="J9" s="11">
        <v>66.5</v>
      </c>
      <c r="K9" s="12">
        <v>111</v>
      </c>
      <c r="L9" s="12">
        <v>40</v>
      </c>
      <c r="M9" s="11">
        <v>0</v>
      </c>
    </row>
    <row r="10" spans="1:13" x14ac:dyDescent="0.2">
      <c r="A10" s="13" t="s">
        <v>41</v>
      </c>
      <c r="B10" s="13" t="s">
        <v>42</v>
      </c>
      <c r="C10" s="13" t="s">
        <v>33</v>
      </c>
      <c r="D10" s="14">
        <v>8.31</v>
      </c>
      <c r="E10" s="15" t="s">
        <v>28</v>
      </c>
      <c r="F10" s="16">
        <v>0.47</v>
      </c>
      <c r="G10" s="10">
        <v>23.75</v>
      </c>
      <c r="H10" s="8" t="s">
        <v>28</v>
      </c>
      <c r="I10" s="9">
        <v>1.35</v>
      </c>
      <c r="J10" s="11">
        <v>67.8</v>
      </c>
      <c r="K10" s="12">
        <v>118</v>
      </c>
      <c r="L10" s="12">
        <v>47</v>
      </c>
      <c r="M10" s="11">
        <v>0</v>
      </c>
    </row>
    <row r="11" spans="1:13" x14ac:dyDescent="0.2">
      <c r="A11" s="13" t="s">
        <v>41</v>
      </c>
      <c r="B11" s="13" t="s">
        <v>43</v>
      </c>
      <c r="C11" s="13" t="s">
        <v>39</v>
      </c>
      <c r="D11" s="14">
        <v>8.2799999999999994</v>
      </c>
      <c r="E11" s="15" t="s">
        <v>28</v>
      </c>
      <c r="F11" s="16">
        <v>0.47</v>
      </c>
      <c r="G11" s="10">
        <v>23.65</v>
      </c>
      <c r="H11" s="8" t="s">
        <v>28</v>
      </c>
      <c r="I11" s="9">
        <v>1.35</v>
      </c>
      <c r="J11" s="11">
        <v>65.400000000000006</v>
      </c>
      <c r="K11" s="12">
        <v>120</v>
      </c>
      <c r="L11" s="12">
        <v>40</v>
      </c>
      <c r="M11" s="11">
        <v>0</v>
      </c>
    </row>
    <row r="12" spans="1:13" x14ac:dyDescent="0.2">
      <c r="A12" s="13" t="s">
        <v>44</v>
      </c>
      <c r="B12" s="13" t="s">
        <v>45</v>
      </c>
      <c r="C12" s="13" t="s">
        <v>31</v>
      </c>
      <c r="D12" s="14">
        <v>8.02</v>
      </c>
      <c r="E12" s="15" t="s">
        <v>28</v>
      </c>
      <c r="F12" s="16">
        <v>0.47</v>
      </c>
      <c r="G12" s="10">
        <v>22.91</v>
      </c>
      <c r="H12" s="8" t="s">
        <v>28</v>
      </c>
      <c r="I12" s="9">
        <v>1.35</v>
      </c>
      <c r="J12" s="11">
        <v>66.3</v>
      </c>
      <c r="K12" s="12">
        <v>116</v>
      </c>
      <c r="L12" s="12">
        <v>40</v>
      </c>
      <c r="M12" s="11">
        <v>0</v>
      </c>
    </row>
    <row r="13" spans="1:13" x14ac:dyDescent="0.2">
      <c r="A13" s="13" t="s">
        <v>46</v>
      </c>
      <c r="B13" s="13" t="s">
        <v>47</v>
      </c>
      <c r="C13" s="13" t="s">
        <v>33</v>
      </c>
      <c r="D13" s="14">
        <v>7.96</v>
      </c>
      <c r="E13" s="15" t="s">
        <v>28</v>
      </c>
      <c r="F13" s="16">
        <v>0.47</v>
      </c>
      <c r="G13" s="10">
        <v>22.75</v>
      </c>
      <c r="H13" s="8" t="s">
        <v>28</v>
      </c>
      <c r="I13" s="9">
        <v>1.35</v>
      </c>
      <c r="J13" s="11">
        <v>69.400000000000006</v>
      </c>
      <c r="K13" s="12">
        <v>122</v>
      </c>
      <c r="L13" s="12">
        <v>43</v>
      </c>
      <c r="M13" s="11">
        <v>0</v>
      </c>
    </row>
    <row r="14" spans="1:13" x14ac:dyDescent="0.2">
      <c r="A14" s="13" t="s">
        <v>48</v>
      </c>
      <c r="B14" s="13" t="s">
        <v>49</v>
      </c>
      <c r="C14" s="13" t="s">
        <v>39</v>
      </c>
      <c r="D14" s="14">
        <v>7.34</v>
      </c>
      <c r="E14" s="15" t="s">
        <v>28</v>
      </c>
      <c r="F14" s="16">
        <v>0.48</v>
      </c>
      <c r="G14" s="10">
        <v>20.97</v>
      </c>
      <c r="H14" s="8" t="s">
        <v>28</v>
      </c>
      <c r="I14" s="9">
        <v>1.37</v>
      </c>
      <c r="J14" s="11">
        <v>68.5</v>
      </c>
      <c r="K14" s="12">
        <v>116</v>
      </c>
      <c r="L14" s="12">
        <v>44</v>
      </c>
      <c r="M14" s="11">
        <v>0</v>
      </c>
    </row>
    <row r="15" spans="1:13" x14ac:dyDescent="0.2">
      <c r="A15" s="17"/>
      <c r="B15" s="17" t="s">
        <v>50</v>
      </c>
      <c r="C15" s="17"/>
      <c r="D15" s="18">
        <v>8.379999999999999</v>
      </c>
      <c r="E15" s="19" t="s">
        <v>28</v>
      </c>
      <c r="F15" s="20">
        <f>AVERAGE(Table11[Column53])</f>
        <v>0.47181818181818175</v>
      </c>
      <c r="G15" s="18">
        <v>23.94</v>
      </c>
      <c r="H15" s="19" t="s">
        <v>28</v>
      </c>
      <c r="I15" s="20">
        <f>AVERAGE(Table11[Column10])</f>
        <v>1.3536363636363637</v>
      </c>
      <c r="J15" s="21">
        <f>AVERAGE(J4:J14)</f>
        <v>67.045454545454533</v>
      </c>
      <c r="K15" s="21">
        <f>AVERAGE(K4:K14)</f>
        <v>119.63636363636364</v>
      </c>
      <c r="L15" s="21">
        <f>AVERAGE(L4:L14)</f>
        <v>44.636363636363633</v>
      </c>
      <c r="M15" s="21">
        <f>AVERAGE(M4:M14)</f>
        <v>0.18181818181818182</v>
      </c>
    </row>
    <row r="16" spans="1:13" x14ac:dyDescent="0.2">
      <c r="A16" s="17"/>
      <c r="B16" s="17" t="s">
        <v>51</v>
      </c>
      <c r="C16" s="17"/>
      <c r="D16" s="18"/>
      <c r="E16" s="19">
        <v>0.69</v>
      </c>
      <c r="F16" s="19"/>
      <c r="G16" s="18"/>
      <c r="H16" s="19">
        <v>1.98</v>
      </c>
      <c r="I16" s="19"/>
      <c r="J16" s="21">
        <v>3</v>
      </c>
      <c r="K16" s="21">
        <v>5</v>
      </c>
      <c r="L16" s="21">
        <v>4</v>
      </c>
      <c r="M16" s="21" t="s">
        <v>52</v>
      </c>
    </row>
    <row r="17" spans="1:13" ht="17" thickBot="1" x14ac:dyDescent="0.25">
      <c r="A17" s="22"/>
      <c r="B17" s="22" t="s">
        <v>53</v>
      </c>
      <c r="C17" s="22"/>
      <c r="D17" s="23"/>
      <c r="E17" s="24">
        <v>4</v>
      </c>
      <c r="F17" s="24"/>
      <c r="G17" s="23"/>
      <c r="H17" s="24">
        <v>4</v>
      </c>
      <c r="I17" s="24"/>
      <c r="J17" s="24">
        <v>4</v>
      </c>
      <c r="K17" s="24">
        <v>4</v>
      </c>
      <c r="L17" s="24">
        <v>3</v>
      </c>
      <c r="M17" s="24">
        <v>4</v>
      </c>
    </row>
    <row r="18" spans="1:13" x14ac:dyDescent="0.2">
      <c r="A18" s="25"/>
      <c r="B18" s="25"/>
      <c r="C18" s="25"/>
      <c r="D18" s="25"/>
      <c r="E18" s="25"/>
      <c r="F18" s="25"/>
      <c r="G18" s="26"/>
      <c r="H18" s="25"/>
      <c r="I18" s="25"/>
      <c r="J18" s="25"/>
      <c r="K18" s="25"/>
      <c r="L18" s="25"/>
      <c r="M18" s="25"/>
    </row>
    <row r="19" spans="1:13" x14ac:dyDescent="0.2">
      <c r="A19" s="27"/>
      <c r="B19" s="27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">
      <c r="A20" s="27"/>
      <c r="B20" s="28"/>
      <c r="C20" s="28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2">
      <c r="A21" s="27"/>
      <c r="B21" s="29"/>
      <c r="C21" s="29"/>
      <c r="D21" s="12"/>
      <c r="E21" s="12"/>
      <c r="F21" s="12"/>
      <c r="G21" s="12"/>
      <c r="H21" s="12"/>
      <c r="I21" s="12"/>
      <c r="J21" s="12"/>
      <c r="K21" s="12"/>
      <c r="L21" s="12"/>
      <c r="M21" s="12"/>
    </row>
  </sheetData>
  <mergeCells count="1">
    <mergeCell ref="A1:M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2017-10-23T18:01:49Z</dcterms:created>
  <dcterms:modified xsi:type="dcterms:W3CDTF">2017-10-23T18:02:02Z</dcterms:modified>
</cp:coreProperties>
</file>