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bethfloyd/Desktop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5" i="1" l="1"/>
  <c r="I15" i="1"/>
  <c r="E15" i="1"/>
</calcChain>
</file>

<file path=xl/sharedStrings.xml><?xml version="1.0" encoding="utf-8"?>
<sst xmlns="http://schemas.openxmlformats.org/spreadsheetml/2006/main" count="122" uniqueCount="51">
  <si>
    <t>Table 6.  Mean separation of dry weight yields, milk/ton, and milk/acre of 11 corn hybrids evaluated for silage at four REC locations in Tennessee during 2017.</t>
  </si>
  <si>
    <t>Hybrid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</si>
  <si>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</si>
  <si>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r>
      <t>Dry Weight Avg. Yield 
(</t>
    </r>
    <r>
      <rPr>
        <b/>
        <i/>
        <sz val="10"/>
        <color theme="0"/>
        <rFont val="Arial"/>
        <family val="2"/>
      </rPr>
      <t>tons/acre</t>
    </r>
    <r>
      <rPr>
        <b/>
        <sz val="10"/>
        <color theme="0"/>
        <rFont val="Arial"/>
        <family val="2"/>
      </rPr>
      <t>)</t>
    </r>
  </si>
  <si>
    <t xml:space="preserve"> ±</t>
  </si>
  <si>
    <t xml:space="preserve"> Std Err.</t>
  </si>
  <si>
    <t>MS† 
Avg. Yield</t>
  </si>
  <si>
    <r>
      <t>Milk/ton</t>
    </r>
    <r>
      <rPr>
        <b/>
        <vertAlign val="superscript"/>
        <sz val="10"/>
        <color theme="0"/>
        <rFont val="Arial"/>
        <family val="2"/>
      </rPr>
      <t xml:space="preserve">§
</t>
    </r>
    <r>
      <rPr>
        <b/>
        <sz val="10"/>
        <color theme="0"/>
        <rFont val="Arial"/>
        <family val="2"/>
      </rPr>
      <t xml:space="preserve"> (lbs/ton)</t>
    </r>
  </si>
  <si>
    <r>
      <t>Milk/acre</t>
    </r>
    <r>
      <rPr>
        <b/>
        <vertAlign val="superscript"/>
        <sz val="10"/>
        <color theme="0"/>
        <rFont val="Arial"/>
        <family val="2"/>
      </rPr>
      <t xml:space="preserve">§
 </t>
    </r>
    <r>
      <rPr>
        <b/>
        <sz val="10"/>
        <color theme="0"/>
        <rFont val="Arial"/>
        <family val="2"/>
      </rPr>
      <t>(</t>
    </r>
    <r>
      <rPr>
        <b/>
        <i/>
        <sz val="10"/>
        <color theme="0"/>
        <rFont val="Arial"/>
        <family val="2"/>
      </rPr>
      <t>lbs/acre</t>
    </r>
    <r>
      <rPr>
        <b/>
        <sz val="10"/>
        <color theme="0"/>
        <rFont val="Arial"/>
        <family val="2"/>
      </rPr>
      <t>)</t>
    </r>
  </si>
  <si>
    <t>Column1</t>
  </si>
  <si>
    <t>Column2</t>
  </si>
  <si>
    <t>Column42</t>
  </si>
  <si>
    <t>Column422</t>
  </si>
  <si>
    <t>Column43</t>
  </si>
  <si>
    <t>Column5</t>
  </si>
  <si>
    <t xml:space="preserve"> (lbs/ton)</t>
  </si>
  <si>
    <t>Column7</t>
  </si>
  <si>
    <t>Column6</t>
  </si>
  <si>
    <t>Column9</t>
  </si>
  <si>
    <t xml:space="preserve"> (lbs/acre)</t>
  </si>
  <si>
    <t>Column4</t>
  </si>
  <si>
    <t>Column3</t>
  </si>
  <si>
    <t>Column13</t>
  </si>
  <si>
    <t xml:space="preserve">Croplan 5900 </t>
  </si>
  <si>
    <t>RR, VT2P</t>
  </si>
  <si>
    <t xml:space="preserve">± </t>
  </si>
  <si>
    <t>A</t>
  </si>
  <si>
    <t>B</t>
  </si>
  <si>
    <t>NK N83D-3111</t>
  </si>
  <si>
    <t>RR, LL, VIP3111</t>
  </si>
  <si>
    <t>AB</t>
  </si>
  <si>
    <t xml:space="preserve">Terral REV 28BHR18 </t>
  </si>
  <si>
    <t>RR2, LL, YGCB, HX1</t>
  </si>
  <si>
    <t xml:space="preserve">Augusta 7768 </t>
  </si>
  <si>
    <t>GT, LL, VIP3110</t>
  </si>
  <si>
    <t>ABC</t>
  </si>
  <si>
    <t xml:space="preserve">Masters Choice MCT6653 </t>
  </si>
  <si>
    <t>RR, LL, 3000GT</t>
  </si>
  <si>
    <t>ABCD</t>
  </si>
  <si>
    <t>Croplan 5678</t>
  </si>
  <si>
    <t>Terral REV 25BHR26</t>
  </si>
  <si>
    <t>BCD</t>
  </si>
  <si>
    <t>Masters Choice MCT6733</t>
  </si>
  <si>
    <t>NK NK1573-3111A</t>
  </si>
  <si>
    <t>CDE</t>
  </si>
  <si>
    <t>Terral REV 23BHR55</t>
  </si>
  <si>
    <t>DE</t>
  </si>
  <si>
    <t>Masters Choice MCT6363</t>
  </si>
  <si>
    <t>E</t>
  </si>
  <si>
    <t>Average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</si>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</sst>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wrapText="1"/>
    </xf>
    <xf numFmtId="0" fontId="5" fillId="0" borderId="0" xfId="0" quotePrefix="1" applyNumberFormat="1" applyFont="1"/>
    <xf numFmtId="2" fontId="5" fillId="0" borderId="0" xfId="0" quotePrefix="1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1" fontId="5" fillId="0" borderId="0" xfId="0" quotePrefix="1" applyNumberFormat="1" applyFont="1" applyBorder="1" applyAlignment="1">
      <alignment horizontal="center"/>
    </xf>
    <xf numFmtId="1" fontId="5" fillId="0" borderId="0" xfId="0" quotePrefix="1" applyNumberFormat="1" applyFont="1" applyBorder="1" applyAlignment="1">
      <alignment horizontal="left"/>
    </xf>
    <xf numFmtId="2" fontId="5" fillId="0" borderId="0" xfId="0" quotePrefix="1" applyNumberFormat="1" applyFont="1" applyBorder="1" applyAlignment="1">
      <alignment horizontal="right"/>
    </xf>
    <xf numFmtId="164" fontId="5" fillId="0" borderId="0" xfId="0" quotePrefix="1" applyNumberFormat="1" applyFont="1" applyBorder="1" applyAlignment="1">
      <alignment horizontal="center"/>
    </xf>
    <xf numFmtId="2" fontId="5" fillId="0" borderId="0" xfId="0" quotePrefix="1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" fontId="5" fillId="0" borderId="0" xfId="0" quotePrefix="1" applyNumberFormat="1" applyFont="1" applyBorder="1" applyAlignment="1">
      <alignment horizontal="right"/>
    </xf>
    <xf numFmtId="0" fontId="2" fillId="3" borderId="0" xfId="0" quotePrefix="1" applyNumberFormat="1" applyFont="1" applyFill="1" applyBorder="1"/>
    <xf numFmtId="2" fontId="2" fillId="3" borderId="0" xfId="0" applyNumberFormat="1" applyFont="1" applyFill="1" applyBorder="1" applyAlignment="1">
      <alignment horizontal="right"/>
    </xf>
    <xf numFmtId="2" fontId="2" fillId="3" borderId="0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left"/>
    </xf>
    <xf numFmtId="0" fontId="2" fillId="3" borderId="0" xfId="0" applyFont="1" applyFill="1" applyBorder="1"/>
    <xf numFmtId="1" fontId="2" fillId="3" borderId="0" xfId="0" applyNumberFormat="1" applyFont="1" applyFill="1" applyBorder="1" applyAlignment="1">
      <alignment horizontal="right"/>
    </xf>
    <xf numFmtId="1" fontId="2" fillId="3" borderId="0" xfId="0" applyNumberFormat="1" applyFont="1" applyFill="1" applyBorder="1" applyAlignment="1">
      <alignment horizontal="left"/>
    </xf>
    <xf numFmtId="0" fontId="2" fillId="3" borderId="1" xfId="0" quotePrefix="1" applyNumberFormat="1" applyFont="1" applyFill="1" applyBorder="1"/>
    <xf numFmtId="1" fontId="2" fillId="3" borderId="1" xfId="0" applyNumberFormat="1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6" fillId="2" borderId="0" xfId="0" applyFont="1" applyFill="1" applyBorder="1" applyAlignment="1"/>
    <xf numFmtId="0" fontId="6" fillId="2" borderId="0" xfId="0" applyFont="1" applyFill="1"/>
    <xf numFmtId="0" fontId="7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border outline="0">
        <bottom style="thin">
          <color indexed="64"/>
        </bottom>
      </border>
    </dxf>
    <dxf>
      <fill>
        <patternFill patternType="solid">
          <fgColor theme="0" tint="-0.34998626667073579"/>
          <bgColor theme="0"/>
        </patternFill>
      </fill>
    </dxf>
    <dxf>
      <fill>
        <patternFill>
          <fgColor theme="0" tint="-0.24994659260841701"/>
          <bgColor theme="0" tint="-4.9989318521683403E-2"/>
        </patternFill>
      </fill>
    </dxf>
    <dxf>
      <fill>
        <patternFill patternType="solid">
          <fgColor theme="0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color theme="0" tint="-0.14996795556505021"/>
      </font>
      <fill>
        <patternFill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theme="0" tint="-0.14999847407452621"/>
          <bgColor theme="0" tint="-0.14999847407452621"/>
        </patternFill>
      </fill>
      <border>
        <top/>
        <bottom style="thin">
          <color auto="1"/>
        </bottom>
      </border>
    </dxf>
  </dxfs>
  <tableStyles count="1" defaultTableStyle="TableStyleMedium9" defaultPivotStyle="PivotStyleMedium7">
    <tableStyle name="TableStyleDark8 2 2" pivot="0" count="7">
      <tableStyleElement type="wholeTable" dxfId="21"/>
      <tableStyleElement type="headerRow" dxfId="20"/>
      <tableStyleElement type="firstColumn" dxfId="19"/>
      <tableStyleElement type="lastColumn" dxfId="18"/>
      <tableStyleElement type="firstRowStripe" dxfId="17"/>
      <tableStyleElement type="secondRowStripe" dxfId="16"/>
      <tableStyleElement type="first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19049</xdr:rowOff>
    </xdr:from>
    <xdr:to>
      <xdr:col>14</xdr:col>
      <xdr:colOff>19050</xdr:colOff>
      <xdr:row>21</xdr:row>
      <xdr:rowOff>57149</xdr:rowOff>
    </xdr:to>
    <xdr:sp macro="" textlink="">
      <xdr:nvSpPr>
        <xdr:cNvPr id="2" name="TextBox 1"/>
        <xdr:cNvSpPr txBox="1"/>
      </xdr:nvSpPr>
      <xdr:spPr>
        <a:xfrm>
          <a:off x="0" y="3168649"/>
          <a:ext cx="882015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‡ For a full description of abbreviated biotech traits, see table 13.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based on University of Wisconsin Milk2006 software program.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5" displayName="Table15" ref="A3:N14" totalsRowShown="0" tableBorderDxfId="14">
  <autoFilter ref="A3:N14"/>
  <tableColumns count="14">
    <tableColumn id="1" name="Column1" dataDxfId="13"/>
    <tableColumn id="16" name="Column2" dataDxfId="12"/>
    <tableColumn id="15" name="Column42" dataDxfId="11"/>
    <tableColumn id="21" name="Column422" dataDxfId="10"/>
    <tableColumn id="20" name="Column43" dataDxfId="9"/>
    <tableColumn id="5" name="Column5" dataDxfId="8"/>
    <tableColumn id="17" name=" (lbs/ton)" dataDxfId="7"/>
    <tableColumn id="25" name="Column7" dataDxfId="6"/>
    <tableColumn id="24" name="Column6" dataDxfId="5"/>
    <tableColumn id="9" name="Column9" dataDxfId="4"/>
    <tableColumn id="19" name=" (lbs/acre)" dataDxfId="3"/>
    <tableColumn id="23" name="Column4" dataDxfId="2"/>
    <tableColumn id="22" name="Column3" dataDxfId="1"/>
    <tableColumn id="13" name="Column13" dataDxfId="0"/>
  </tableColumns>
  <tableStyleInfo name="TableStyleDark8 2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sqref="A1:N23"/>
    </sheetView>
  </sheetViews>
  <sheetFormatPr baseColWidth="10" defaultRowHeight="16" x14ac:dyDescent="0.2"/>
  <sheetData>
    <row r="1" spans="1:14" ht="17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0" x14ac:dyDescent="0.2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3" t="s">
        <v>7</v>
      </c>
      <c r="H2" s="4" t="s">
        <v>4</v>
      </c>
      <c r="I2" s="5" t="s">
        <v>5</v>
      </c>
      <c r="J2" s="4" t="s">
        <v>6</v>
      </c>
      <c r="K2" s="3" t="s">
        <v>8</v>
      </c>
      <c r="L2" s="4" t="s">
        <v>4</v>
      </c>
      <c r="M2" s="5" t="s">
        <v>5</v>
      </c>
      <c r="N2" s="4" t="s">
        <v>6</v>
      </c>
    </row>
    <row r="3" spans="1:14" x14ac:dyDescent="0.2">
      <c r="A3" s="6" t="s">
        <v>9</v>
      </c>
      <c r="B3" s="6" t="s">
        <v>10</v>
      </c>
      <c r="C3" s="7" t="s">
        <v>11</v>
      </c>
      <c r="D3" s="7" t="s">
        <v>12</v>
      </c>
      <c r="E3" s="7" t="s">
        <v>13</v>
      </c>
      <c r="F3" s="8" t="s">
        <v>14</v>
      </c>
      <c r="G3" s="9" t="s">
        <v>15</v>
      </c>
      <c r="H3" s="9" t="s">
        <v>16</v>
      </c>
      <c r="I3" s="9" t="s">
        <v>17</v>
      </c>
      <c r="J3" s="8" t="s">
        <v>18</v>
      </c>
      <c r="K3" s="9" t="s">
        <v>19</v>
      </c>
      <c r="L3" s="10" t="s">
        <v>20</v>
      </c>
      <c r="M3" s="9" t="s">
        <v>21</v>
      </c>
      <c r="N3" s="8" t="s">
        <v>22</v>
      </c>
    </row>
    <row r="4" spans="1:14" x14ac:dyDescent="0.2">
      <c r="A4" s="6" t="s">
        <v>23</v>
      </c>
      <c r="B4" s="6" t="s">
        <v>24</v>
      </c>
      <c r="C4" s="11">
        <v>9.01</v>
      </c>
      <c r="D4" s="12" t="s">
        <v>25</v>
      </c>
      <c r="E4" s="13">
        <v>0.47</v>
      </c>
      <c r="F4" s="14" t="s">
        <v>26</v>
      </c>
      <c r="G4" s="15">
        <v>3025.91</v>
      </c>
      <c r="H4" s="12" t="s">
        <v>25</v>
      </c>
      <c r="I4" s="10">
        <v>70.16</v>
      </c>
      <c r="J4" s="14" t="s">
        <v>27</v>
      </c>
      <c r="K4" s="15">
        <v>27307</v>
      </c>
      <c r="L4" s="12" t="s">
        <v>25</v>
      </c>
      <c r="M4" s="10">
        <v>0</v>
      </c>
      <c r="N4" s="14" t="s">
        <v>26</v>
      </c>
    </row>
    <row r="5" spans="1:14" x14ac:dyDescent="0.2">
      <c r="A5" s="6" t="s">
        <v>28</v>
      </c>
      <c r="B5" s="6" t="s">
        <v>29</v>
      </c>
      <c r="C5" s="11">
        <v>8.93</v>
      </c>
      <c r="D5" s="12" t="s">
        <v>25</v>
      </c>
      <c r="E5" s="13">
        <v>0.47</v>
      </c>
      <c r="F5" s="14" t="s">
        <v>30</v>
      </c>
      <c r="G5" s="15">
        <v>3160.69</v>
      </c>
      <c r="H5" s="12" t="s">
        <v>25</v>
      </c>
      <c r="I5" s="10">
        <v>70.16</v>
      </c>
      <c r="J5" s="14" t="s">
        <v>30</v>
      </c>
      <c r="K5" s="15">
        <v>28469</v>
      </c>
      <c r="L5" s="12" t="s">
        <v>25</v>
      </c>
      <c r="M5" s="10">
        <v>0</v>
      </c>
      <c r="N5" s="14" t="s">
        <v>26</v>
      </c>
    </row>
    <row r="6" spans="1:14" x14ac:dyDescent="0.2">
      <c r="A6" s="6" t="s">
        <v>31</v>
      </c>
      <c r="B6" s="6" t="s">
        <v>32</v>
      </c>
      <c r="C6" s="11">
        <v>8.73</v>
      </c>
      <c r="D6" s="12" t="s">
        <v>25</v>
      </c>
      <c r="E6" s="13">
        <v>0.47</v>
      </c>
      <c r="F6" s="14" t="s">
        <v>30</v>
      </c>
      <c r="G6" s="15">
        <v>3166.73</v>
      </c>
      <c r="H6" s="12" t="s">
        <v>25</v>
      </c>
      <c r="I6" s="10">
        <v>70.16</v>
      </c>
      <c r="J6" s="14" t="s">
        <v>30</v>
      </c>
      <c r="K6" s="15">
        <v>27962</v>
      </c>
      <c r="L6" s="12" t="s">
        <v>25</v>
      </c>
      <c r="M6" s="10">
        <v>0</v>
      </c>
      <c r="N6" s="14" t="s">
        <v>26</v>
      </c>
    </row>
    <row r="7" spans="1:14" x14ac:dyDescent="0.2">
      <c r="A7" s="6" t="s">
        <v>33</v>
      </c>
      <c r="B7" s="6" t="s">
        <v>34</v>
      </c>
      <c r="C7" s="11">
        <v>8.7100000000000009</v>
      </c>
      <c r="D7" s="12" t="s">
        <v>25</v>
      </c>
      <c r="E7" s="13">
        <v>0.48</v>
      </c>
      <c r="F7" s="14" t="s">
        <v>35</v>
      </c>
      <c r="G7" s="15">
        <v>3127.74</v>
      </c>
      <c r="H7" s="12" t="s">
        <v>25</v>
      </c>
      <c r="I7" s="10">
        <v>70.16</v>
      </c>
      <c r="J7" s="14" t="s">
        <v>30</v>
      </c>
      <c r="K7" s="15">
        <v>27575</v>
      </c>
      <c r="L7" s="12" t="s">
        <v>25</v>
      </c>
      <c r="M7" s="10">
        <v>0</v>
      </c>
      <c r="N7" s="14" t="s">
        <v>26</v>
      </c>
    </row>
    <row r="8" spans="1:14" x14ac:dyDescent="0.2">
      <c r="A8" s="6" t="s">
        <v>36</v>
      </c>
      <c r="B8" s="6" t="s">
        <v>37</v>
      </c>
      <c r="C8" s="11">
        <v>8.5500000000000007</v>
      </c>
      <c r="D8" s="12" t="s">
        <v>25</v>
      </c>
      <c r="E8" s="13">
        <v>0.47</v>
      </c>
      <c r="F8" s="14" t="s">
        <v>38</v>
      </c>
      <c r="G8" s="15">
        <v>3094.29</v>
      </c>
      <c r="H8" s="12" t="s">
        <v>25</v>
      </c>
      <c r="I8" s="10">
        <v>70.16</v>
      </c>
      <c r="J8" s="14" t="s">
        <v>27</v>
      </c>
      <c r="K8" s="15">
        <v>26574</v>
      </c>
      <c r="L8" s="12" t="s">
        <v>25</v>
      </c>
      <c r="M8" s="10">
        <v>0</v>
      </c>
      <c r="N8" s="14" t="s">
        <v>26</v>
      </c>
    </row>
    <row r="9" spans="1:14" x14ac:dyDescent="0.2">
      <c r="A9" s="6" t="s">
        <v>39</v>
      </c>
      <c r="B9" s="6" t="s">
        <v>24</v>
      </c>
      <c r="C9" s="11">
        <v>8.34</v>
      </c>
      <c r="D9" s="12" t="s">
        <v>25</v>
      </c>
      <c r="E9" s="13">
        <v>0.47</v>
      </c>
      <c r="F9" s="14" t="s">
        <v>38</v>
      </c>
      <c r="G9" s="15">
        <v>3062.65</v>
      </c>
      <c r="H9" s="12" t="s">
        <v>25</v>
      </c>
      <c r="I9" s="10">
        <v>70.16</v>
      </c>
      <c r="J9" s="14" t="s">
        <v>27</v>
      </c>
      <c r="K9" s="15">
        <v>25646</v>
      </c>
      <c r="L9" s="12" t="s">
        <v>25</v>
      </c>
      <c r="M9" s="10">
        <v>0</v>
      </c>
      <c r="N9" s="14" t="s">
        <v>26</v>
      </c>
    </row>
    <row r="10" spans="1:14" x14ac:dyDescent="0.2">
      <c r="A10" s="6" t="s">
        <v>40</v>
      </c>
      <c r="B10" s="6" t="s">
        <v>32</v>
      </c>
      <c r="C10" s="11">
        <v>8.31</v>
      </c>
      <c r="D10" s="12" t="s">
        <v>25</v>
      </c>
      <c r="E10" s="13">
        <v>0.47</v>
      </c>
      <c r="F10" s="14" t="s">
        <v>41</v>
      </c>
      <c r="G10" s="15">
        <v>3278.08</v>
      </c>
      <c r="H10" s="12" t="s">
        <v>25</v>
      </c>
      <c r="I10" s="10">
        <v>70.16</v>
      </c>
      <c r="J10" s="14" t="s">
        <v>26</v>
      </c>
      <c r="K10" s="15">
        <v>27541</v>
      </c>
      <c r="L10" s="12" t="s">
        <v>25</v>
      </c>
      <c r="M10" s="10">
        <v>0</v>
      </c>
      <c r="N10" s="14" t="s">
        <v>26</v>
      </c>
    </row>
    <row r="11" spans="1:14" x14ac:dyDescent="0.2">
      <c r="A11" s="6" t="s">
        <v>42</v>
      </c>
      <c r="B11" s="6" t="s">
        <v>37</v>
      </c>
      <c r="C11" s="11">
        <v>8.2799999999999994</v>
      </c>
      <c r="D11" s="12" t="s">
        <v>25</v>
      </c>
      <c r="E11" s="13">
        <v>0.47</v>
      </c>
      <c r="F11" s="14" t="s">
        <v>41</v>
      </c>
      <c r="G11" s="15">
        <v>3126.97</v>
      </c>
      <c r="H11" s="12" t="s">
        <v>25</v>
      </c>
      <c r="I11" s="10">
        <v>70.16</v>
      </c>
      <c r="J11" s="14" t="s">
        <v>30</v>
      </c>
      <c r="K11" s="15">
        <v>25953</v>
      </c>
      <c r="L11" s="12" t="s">
        <v>25</v>
      </c>
      <c r="M11" s="10">
        <v>0</v>
      </c>
      <c r="N11" s="14" t="s">
        <v>26</v>
      </c>
    </row>
    <row r="12" spans="1:14" x14ac:dyDescent="0.2">
      <c r="A12" s="6" t="s">
        <v>43</v>
      </c>
      <c r="B12" s="6" t="s">
        <v>29</v>
      </c>
      <c r="C12" s="11">
        <v>8.02</v>
      </c>
      <c r="D12" s="12" t="s">
        <v>25</v>
      </c>
      <c r="E12" s="13">
        <v>0.47</v>
      </c>
      <c r="F12" s="14" t="s">
        <v>44</v>
      </c>
      <c r="G12" s="15">
        <v>3183.26</v>
      </c>
      <c r="H12" s="12" t="s">
        <v>25</v>
      </c>
      <c r="I12" s="10">
        <v>70.16</v>
      </c>
      <c r="J12" s="14" t="s">
        <v>30</v>
      </c>
      <c r="K12" s="15">
        <v>25694</v>
      </c>
      <c r="L12" s="12" t="s">
        <v>25</v>
      </c>
      <c r="M12" s="10">
        <v>0</v>
      </c>
      <c r="N12" s="14" t="s">
        <v>26</v>
      </c>
    </row>
    <row r="13" spans="1:14" x14ac:dyDescent="0.2">
      <c r="A13" s="6" t="s">
        <v>45</v>
      </c>
      <c r="B13" s="6" t="s">
        <v>32</v>
      </c>
      <c r="C13" s="11">
        <v>7.96</v>
      </c>
      <c r="D13" s="12" t="s">
        <v>25</v>
      </c>
      <c r="E13" s="13">
        <v>0.47</v>
      </c>
      <c r="F13" s="14" t="s">
        <v>46</v>
      </c>
      <c r="G13" s="15">
        <v>3261.42</v>
      </c>
      <c r="H13" s="12" t="s">
        <v>25</v>
      </c>
      <c r="I13" s="10">
        <v>70.16</v>
      </c>
      <c r="J13" s="14" t="s">
        <v>26</v>
      </c>
      <c r="K13" s="15">
        <v>26156</v>
      </c>
      <c r="L13" s="12" t="s">
        <v>25</v>
      </c>
      <c r="M13" s="10">
        <v>0</v>
      </c>
      <c r="N13" s="14" t="s">
        <v>26</v>
      </c>
    </row>
    <row r="14" spans="1:14" x14ac:dyDescent="0.2">
      <c r="A14" s="6" t="s">
        <v>47</v>
      </c>
      <c r="B14" s="6" t="s">
        <v>37</v>
      </c>
      <c r="C14" s="11">
        <v>7.34</v>
      </c>
      <c r="D14" s="12" t="s">
        <v>25</v>
      </c>
      <c r="E14" s="13">
        <v>0.48</v>
      </c>
      <c r="F14" s="14" t="s">
        <v>48</v>
      </c>
      <c r="G14" s="15">
        <v>3284.24</v>
      </c>
      <c r="H14" s="12" t="s">
        <v>25</v>
      </c>
      <c r="I14" s="10">
        <v>70.16</v>
      </c>
      <c r="J14" s="14" t="s">
        <v>26</v>
      </c>
      <c r="K14" s="15">
        <v>24010</v>
      </c>
      <c r="L14" s="12" t="s">
        <v>25</v>
      </c>
      <c r="M14" s="10">
        <v>0</v>
      </c>
      <c r="N14" s="14" t="s">
        <v>26</v>
      </c>
    </row>
    <row r="15" spans="1:14" x14ac:dyDescent="0.2">
      <c r="A15" s="16" t="s">
        <v>49</v>
      </c>
      <c r="B15" s="16"/>
      <c r="C15" s="17">
        <v>8.3800000000000008</v>
      </c>
      <c r="D15" s="18" t="s">
        <v>25</v>
      </c>
      <c r="E15" s="19">
        <f>AVERAGE(Table15[Column43])</f>
        <v>0.47181818181818175</v>
      </c>
      <c r="F15" s="20"/>
      <c r="G15" s="21">
        <v>3161</v>
      </c>
      <c r="H15" s="18" t="s">
        <v>25</v>
      </c>
      <c r="I15" s="22">
        <f>AVERAGE(Table15[Column6])</f>
        <v>70.159999999999982</v>
      </c>
      <c r="J15" s="20"/>
      <c r="K15" s="21">
        <v>26626</v>
      </c>
      <c r="L15" s="18" t="s">
        <v>25</v>
      </c>
      <c r="M15" s="22">
        <f>AVERAGE(Table15[Column3])</f>
        <v>0</v>
      </c>
      <c r="N15" s="20"/>
    </row>
    <row r="16" spans="1:14" ht="17" thickBot="1" x14ac:dyDescent="0.25">
      <c r="A16" s="23" t="s">
        <v>50</v>
      </c>
      <c r="B16" s="23"/>
      <c r="C16" s="24"/>
      <c r="D16" s="25">
        <v>4</v>
      </c>
      <c r="E16" s="25"/>
      <c r="F16" s="26"/>
      <c r="G16" s="24"/>
      <c r="H16" s="25">
        <v>4</v>
      </c>
      <c r="I16" s="25"/>
      <c r="J16" s="26"/>
      <c r="K16" s="24">
        <v>4</v>
      </c>
      <c r="L16" s="25"/>
      <c r="M16" s="25"/>
      <c r="N16" s="26"/>
    </row>
    <row r="17" spans="1:14" x14ac:dyDescent="0.2">
      <c r="A17" s="27"/>
      <c r="B17" s="27"/>
      <c r="C17" s="27"/>
      <c r="D17" s="27"/>
      <c r="E17" s="27"/>
      <c r="F17" s="27"/>
      <c r="G17" s="28"/>
      <c r="H17" s="28"/>
      <c r="I17" s="28"/>
      <c r="J17" s="27"/>
      <c r="K17" s="27"/>
      <c r="L17" s="27"/>
      <c r="M17" s="27"/>
      <c r="N17" s="27"/>
    </row>
    <row r="18" spans="1:14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x14ac:dyDescent="0.2">
      <c r="A20" s="30"/>
      <c r="B20" s="30"/>
      <c r="C20" s="31"/>
      <c r="D20" s="31"/>
      <c r="E20" s="31"/>
      <c r="F20" s="31"/>
      <c r="G20" s="30"/>
      <c r="H20" s="30"/>
      <c r="I20" s="30"/>
      <c r="J20" s="31"/>
      <c r="K20" s="31"/>
      <c r="L20" s="31"/>
      <c r="M20" s="31"/>
      <c r="N20" s="31"/>
    </row>
    <row r="21" spans="1:14" x14ac:dyDescent="0.2">
      <c r="A21" s="30"/>
      <c r="B21" s="30"/>
      <c r="C21" s="31"/>
      <c r="D21" s="31"/>
      <c r="E21" s="31"/>
      <c r="F21" s="31"/>
      <c r="G21" s="30"/>
      <c r="H21" s="30"/>
      <c r="I21" s="30"/>
      <c r="J21" s="31"/>
      <c r="K21" s="31"/>
      <c r="L21" s="31"/>
      <c r="M21" s="31"/>
      <c r="N21" s="31"/>
    </row>
    <row r="22" spans="1:14" x14ac:dyDescent="0.2">
      <c r="A22" s="30"/>
      <c r="B22" s="30"/>
      <c r="C22" s="31"/>
      <c r="D22" s="31"/>
      <c r="E22" s="31"/>
      <c r="F22" s="31"/>
      <c r="G22" s="30"/>
      <c r="H22" s="30"/>
      <c r="I22" s="30"/>
      <c r="J22" s="31"/>
      <c r="K22" s="31"/>
      <c r="L22" s="31"/>
      <c r="M22" s="31"/>
      <c r="N22" s="31"/>
    </row>
    <row r="23" spans="1:14" x14ac:dyDescent="0.2">
      <c r="A23" s="30"/>
      <c r="B23" s="30"/>
      <c r="C23" s="31"/>
      <c r="D23" s="31"/>
      <c r="E23" s="31"/>
      <c r="F23" s="31"/>
      <c r="G23" s="30"/>
      <c r="H23" s="30"/>
      <c r="I23" s="30"/>
      <c r="J23" s="31"/>
      <c r="K23" s="31"/>
      <c r="L23" s="31"/>
      <c r="M23" s="31"/>
      <c r="N23" s="31"/>
    </row>
  </sheetData>
  <mergeCells count="1">
    <mergeCell ref="A1:N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2017-10-23T18:03:42Z</dcterms:created>
  <dcterms:modified xsi:type="dcterms:W3CDTF">2017-10-23T18:03:51Z</dcterms:modified>
</cp:coreProperties>
</file>